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192.168.11.113\Auditor Interno\2024\140-2-2 PLAN ANUAL DE AUDITORIA INTERNA\"/>
    </mc:Choice>
  </mc:AlternateContent>
  <xr:revisionPtr revIDLastSave="0" documentId="13_ncr:1_{EE932407-11A0-46D4-80EB-2DC441AEB526}" xr6:coauthVersionLast="47" xr6:coauthVersionMax="47" xr10:uidLastSave="{00000000-0000-0000-0000-000000000000}"/>
  <bookViews>
    <workbookView xWindow="-108" yWindow="-108" windowWidth="23256" windowHeight="12456" activeTab="1" xr2:uid="{00000000-000D-0000-FFFF-FFFF00000000}"/>
  </bookViews>
  <sheets>
    <sheet name=" Plan anual auditoria" sheetId="1" r:id="rId1"/>
    <sheet name="Ejecución Plan 2024"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UhJjBUW0GsGMc5pswQo3qi3xzgqgIHdry6s1yLCQnyg="/>
    </ext>
  </extLst>
</workbook>
</file>

<file path=xl/calcChain.xml><?xml version="1.0" encoding="utf-8"?>
<calcChain xmlns="http://schemas.openxmlformats.org/spreadsheetml/2006/main">
  <c r="H62" i="3" l="1"/>
  <c r="I62" i="3" s="1"/>
  <c r="H61" i="3"/>
  <c r="I61" i="3" s="1"/>
  <c r="I60" i="3"/>
  <c r="H59" i="3"/>
  <c r="I59" i="3" s="1"/>
  <c r="F56" i="3"/>
  <c r="H56" i="3" s="1"/>
  <c r="I56" i="3" s="1"/>
  <c r="F55" i="3"/>
  <c r="H55" i="3" s="1"/>
  <c r="I55" i="3" s="1"/>
  <c r="H54" i="3"/>
  <c r="I54" i="3" s="1"/>
  <c r="H53" i="3"/>
  <c r="I53" i="3" s="1"/>
  <c r="H52" i="3"/>
  <c r="I52" i="3" s="1"/>
  <c r="H51" i="3"/>
  <c r="H50" i="3"/>
  <c r="H49" i="3"/>
  <c r="H48" i="3"/>
  <c r="H47" i="3"/>
  <c r="H46" i="3"/>
  <c r="H45" i="3"/>
  <c r="H44" i="3"/>
  <c r="H43" i="3"/>
  <c r="I43" i="3" s="1"/>
  <c r="F40" i="3"/>
  <c r="H38" i="3"/>
  <c r="I38" i="3" s="1"/>
  <c r="H37" i="3"/>
  <c r="I37" i="3" s="1"/>
  <c r="H36" i="3"/>
  <c r="I36" i="3" s="1"/>
  <c r="I35" i="3"/>
  <c r="H35" i="3"/>
  <c r="H34" i="3"/>
  <c r="I34" i="3" s="1"/>
  <c r="H33" i="3"/>
  <c r="I33" i="3" s="1"/>
  <c r="H32" i="3"/>
  <c r="I32" i="3" s="1"/>
  <c r="H31" i="3"/>
  <c r="I31" i="3" s="1"/>
  <c r="H30" i="3"/>
  <c r="I30" i="3" s="1"/>
  <c r="I29" i="3"/>
  <c r="H29" i="3"/>
  <c r="H28" i="3"/>
  <c r="I28" i="3" s="1"/>
  <c r="H27" i="3"/>
  <c r="I27" i="3" s="1"/>
  <c r="H26" i="3"/>
  <c r="I26" i="3" s="1"/>
  <c r="H25" i="3"/>
  <c r="I25" i="3" s="1"/>
  <c r="H24" i="3"/>
  <c r="I24" i="3" s="1"/>
  <c r="I23" i="3"/>
  <c r="H23" i="3"/>
  <c r="H22" i="3"/>
  <c r="I22" i="3" s="1"/>
  <c r="H21" i="3"/>
  <c r="F17" i="3"/>
  <c r="H17" i="3" s="1"/>
  <c r="I17" i="3" s="1"/>
  <c r="F16" i="3"/>
  <c r="H16" i="3" s="1"/>
  <c r="I16" i="3" s="1"/>
  <c r="F14" i="3"/>
  <c r="H14" i="3" s="1"/>
  <c r="I14" i="3" s="1"/>
  <c r="F13" i="3"/>
  <c r="H13" i="3" s="1"/>
  <c r="H18" i="3" s="1"/>
  <c r="H62" i="1"/>
  <c r="I62" i="1" s="1"/>
  <c r="H61" i="1"/>
  <c r="I61" i="1" s="1"/>
  <c r="I60" i="1"/>
  <c r="H59" i="1"/>
  <c r="I59" i="1" s="1"/>
  <c r="F56" i="1"/>
  <c r="H56" i="1" s="1"/>
  <c r="I56" i="1" s="1"/>
  <c r="F55" i="1"/>
  <c r="H55" i="1" s="1"/>
  <c r="I55" i="1" s="1"/>
  <c r="H54" i="1"/>
  <c r="I54" i="1" s="1"/>
  <c r="H53" i="1"/>
  <c r="I53" i="1" s="1"/>
  <c r="H52" i="1"/>
  <c r="I52" i="1" s="1"/>
  <c r="H51" i="1"/>
  <c r="H50" i="1"/>
  <c r="H49" i="1"/>
  <c r="H48" i="1"/>
  <c r="H47" i="1"/>
  <c r="H46" i="1"/>
  <c r="H45" i="1"/>
  <c r="H44" i="1"/>
  <c r="I44" i="1" s="1"/>
  <c r="H43" i="1"/>
  <c r="I43" i="1" s="1"/>
  <c r="F40" i="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H22" i="1"/>
  <c r="I22" i="1" s="1"/>
  <c r="H21" i="1"/>
  <c r="I21" i="1" s="1"/>
  <c r="F17" i="1"/>
  <c r="H17" i="1" s="1"/>
  <c r="I17" i="1" s="1"/>
  <c r="F16" i="1"/>
  <c r="H16" i="1" s="1"/>
  <c r="I16" i="1" s="1"/>
  <c r="F14" i="1"/>
  <c r="H14" i="1" s="1"/>
  <c r="I14" i="1" s="1"/>
  <c r="F13" i="1"/>
  <c r="H13" i="1" s="1"/>
  <c r="I13" i="1" s="1"/>
  <c r="H40" i="3" l="1"/>
  <c r="I63" i="3" s="1"/>
  <c r="I66" i="3" s="1"/>
  <c r="I67" i="3" s="1"/>
  <c r="H57" i="3"/>
  <c r="J57" i="3" s="1"/>
  <c r="H64" i="3"/>
  <c r="I13" i="3"/>
  <c r="I18" i="3" s="1"/>
  <c r="I44" i="3"/>
  <c r="I57" i="3" s="1"/>
  <c r="I21" i="3"/>
  <c r="I40" i="3" s="1"/>
  <c r="H40" i="1"/>
  <c r="H57" i="1"/>
  <c r="J57" i="1" s="1"/>
  <c r="H18" i="1"/>
  <c r="I18" i="1"/>
  <c r="I57" i="1"/>
  <c r="I23" i="1"/>
  <c r="I40" i="1" s="1"/>
  <c r="H64" i="1" l="1"/>
  <c r="I63" i="1"/>
  <c r="I66" i="1" s="1"/>
  <c r="I67" i="1" s="1"/>
</calcChain>
</file>

<file path=xl/sharedStrings.xml><?xml version="1.0" encoding="utf-8"?>
<sst xmlns="http://schemas.openxmlformats.org/spreadsheetml/2006/main" count="314" uniqueCount="104">
  <si>
    <t>PROCESO</t>
  </si>
  <si>
    <t>AUDITORÍA INTERNA</t>
  </si>
  <si>
    <t>CÓDIGO</t>
  </si>
  <si>
    <t>EMAI-P-01-F-01</t>
  </si>
  <si>
    <t>PROCEDIMIENTO</t>
  </si>
  <si>
    <t xml:space="preserve">VERSIÓN </t>
  </si>
  <si>
    <t>FORMATO</t>
  </si>
  <si>
    <t xml:space="preserve">PLAN ANUAL DE AUDITORÍA INTERNA BASADO EN RIESGOS - PAAI </t>
  </si>
  <si>
    <t xml:space="preserve">FECHA DE EMISIÓN </t>
  </si>
  <si>
    <t>Diciembre 2020</t>
  </si>
  <si>
    <r>
      <rPr>
        <b/>
        <sz val="14"/>
        <color rgb="FF000000"/>
        <rFont val="Arial"/>
      </rPr>
      <t>Objetivo del Plan:</t>
    </r>
    <r>
      <rPr>
        <sz val="12"/>
        <color rgb="FF000000"/>
        <rFont val="Arial"/>
      </rPr>
      <t xml:space="preserve"> Establecer de manera ordenada  las  actividades de auditoría, así como las relacionadas con los roles e informes de competencia de la oficina, que adelantará el Auditor Interno para agregar valor y mejorar las operaciones de la  entidad; ayudando a  cumplir sus objetivos  mediante la aplicación de un enfoque sistemático y disciplinado para evaluar la gestión de riesgos y controles.</t>
    </r>
  </si>
  <si>
    <t>TITULO DE LA AUDITORIA</t>
  </si>
  <si>
    <t>Normatividad Aplicable</t>
  </si>
  <si>
    <t>Días</t>
  </si>
  <si>
    <t>Horas Hombre</t>
  </si>
  <si>
    <t>Hora Hombre</t>
  </si>
  <si>
    <t>Enero</t>
  </si>
  <si>
    <t>Febrero</t>
  </si>
  <si>
    <t>Marzo</t>
  </si>
  <si>
    <t>Abril</t>
  </si>
  <si>
    <t>Mayo</t>
  </si>
  <si>
    <t>Junio</t>
  </si>
  <si>
    <t>Julio</t>
  </si>
  <si>
    <t>Agosto</t>
  </si>
  <si>
    <t>Septiembre</t>
  </si>
  <si>
    <t>Octubre</t>
  </si>
  <si>
    <t>Noviembre</t>
  </si>
  <si>
    <t>Diciembre</t>
  </si>
  <si>
    <t>OBSERVACIONES</t>
  </si>
  <si>
    <t>Fecha incio</t>
  </si>
  <si>
    <t>Fecha Fin</t>
  </si>
  <si>
    <t>Semana 1</t>
  </si>
  <si>
    <t>Semana 2</t>
  </si>
  <si>
    <t>Semana 3</t>
  </si>
  <si>
    <t>Semana 4</t>
  </si>
  <si>
    <t>Semana 5</t>
  </si>
  <si>
    <t>Auditorias basadas en riesgos</t>
  </si>
  <si>
    <t xml:space="preserve">2. Auditoria de cumplimiento al Plan Operativo Anual y su articulación con los documentos estratégicos internos y externos (ejecución de recursos funcionamiento, inversión y propios) </t>
  </si>
  <si>
    <t>3. Auditoria al Sistema de Gestión Ambiental - Eficiencia energética</t>
  </si>
  <si>
    <t>5. Seguimiento a la efectividad de las acciones (proceso de apoyo - gestión logistica y documental) - Gestión Documental</t>
  </si>
  <si>
    <t>6. Seguimiento a la efectividad de las acciones (proceso de apoyo - gestión logistica y documental) - Gestión de inventarios</t>
  </si>
  <si>
    <t>Auditoría Especial</t>
  </si>
  <si>
    <t>Informes de Ley</t>
  </si>
  <si>
    <t>Informe procesos penales por delitos contra la administración pública o que afecte intereses patrimoniales del Estado</t>
  </si>
  <si>
    <t>Se rinde a través del SIRECI. Entre el 5 y 10 día hábil del mes siguiente al semestre culminado. Semestral</t>
  </si>
  <si>
    <t>Seguimiento o avance Plan de Mejoramiento Contraloría</t>
  </si>
  <si>
    <t>Se rinde a través del SIRECI. Entre el 15 y 20 día hábil del mes de enero y julio. Semestral</t>
  </si>
  <si>
    <t>Informe de Evaluación Independiente del estado del Sistema de Control Interno (Pormenorizado)</t>
  </si>
  <si>
    <t>Publicación en la página web institucional.</t>
  </si>
  <si>
    <t>Informe seguimiento a PQRS</t>
  </si>
  <si>
    <t>Se debe publicar en la página web institucional.</t>
  </si>
  <si>
    <t>Informe de Evaluación del Control Interno Contable</t>
  </si>
  <si>
    <t xml:space="preserve">Sistema Consolidador de Hacienda e Información Pública –CHIP Contaduría General de la Nación. </t>
  </si>
  <si>
    <t xml:space="preserve">Certificación de Control Interno para el Sistema Único de Gestión e Información Litigiosa del Estado - EKOGUI - Agencia Nacional de la Defensa Judicial del Estado - </t>
  </si>
  <si>
    <t>Se rinde en formato diseñado por la Agencia Nacional de Defensa Jurídica.</t>
  </si>
  <si>
    <t>Consolidación Informe Anual de Derechos de Autor</t>
  </si>
  <si>
    <t>Se rinde ante la Unidad Administrativa Especial Dirección Nacional de Derechos de Autor (www.derechosdeautor.gov.co). Cumplimiento normas de uso de Software - Dirección Nacional de Derechos de Autor - Ministerio del Interior.
La Unidad Administrativa Especial Dirección Nacional de Derecho de Autor, abre el aplicativo desde el primer día hábil del mes de enero de cada año hasta el tercer viernes del mes de marzo, fecha en la cual se deshabilitará el aplicativo.</t>
  </si>
  <si>
    <t>Informe de Personal y Costos</t>
  </si>
  <si>
    <t xml:space="preserve">Se rinde a través del  Consolidador de Hacienda e Información Pública (CHIP). Contaduría General de la Nación </t>
  </si>
  <si>
    <t>Diligenciamiento del Informe Ejecutivo Anual del Sistema de Evaluación Interna -  FURAG II</t>
  </si>
  <si>
    <t>Se rinde a través de la plataforma dispuesta por Función Pública.</t>
  </si>
  <si>
    <t>Informe Comisión Legal de Cuentas</t>
  </si>
  <si>
    <t>Fenecimiento de la cuenta. Se rinde al Congreso de la República. Fecha única determinada por el oficio de solicitud remitido por la corporación.</t>
  </si>
  <si>
    <t xml:space="preserve">Informe Anual Consolidado </t>
  </si>
  <si>
    <t>Se rinde a través del SIRECI. Fecha única. Sujeto a la aprobación de la Junta de los Estados Financieros.</t>
  </si>
  <si>
    <t>Arqueo a Cajas Menores</t>
  </si>
  <si>
    <t>En cumplimiento a lo dispuesto en las normas internas.</t>
  </si>
  <si>
    <t>Seguimiento al mapa de riesgos y evaluación a la efectividad de los controles</t>
  </si>
  <si>
    <t>Se hace monitoreo a controles y planes de contingencia definidos en el mapa institucional de riesgos.</t>
  </si>
  <si>
    <t>Seguimiento a la implementación y evaluación de la Política de Daño Antijurídico.</t>
  </si>
  <si>
    <t>Verificación de la iplementación y evaluación de la política de prevención del daño antijurídico por parte del área responsable.</t>
  </si>
  <si>
    <t xml:space="preserve">Seguimiento al diligenciamiento ITA. </t>
  </si>
  <si>
    <t>Se rinde a través de la plataforma ITA (Planeación).</t>
  </si>
  <si>
    <t>Informe de la Gestión Contractual</t>
  </si>
  <si>
    <t>Se rinde a través del SIRECI. Entre el 6 y 10 día hábil de cada mes</t>
  </si>
  <si>
    <t>Informe de Obras Inconclusas</t>
  </si>
  <si>
    <t>Informe contractual proyecto Sistema General de Regalias</t>
  </si>
  <si>
    <t>Informe sobre posibles actos de corrupción. (en caso de evidenciarse)</t>
  </si>
  <si>
    <t>Al Representante legal con copia a la Secretaria General de la Presidencia de la Republica y a la Secretaria de Transparencia, Entes de Control respectivos según sea el caso.</t>
  </si>
  <si>
    <t xml:space="preserve">Desarrollo de otros roles del Auditor Interno </t>
  </si>
  <si>
    <t>Apoyo técnico y metodológica respecto lineamientos institucionales</t>
  </si>
  <si>
    <t>Atencion a solicitudes entidades de control</t>
  </si>
  <si>
    <t>Asistencia Comité Institucional de Coordinación de Control Interno</t>
  </si>
  <si>
    <t>Asistencia a Comités Sectoriales de Auditoría Interna</t>
  </si>
  <si>
    <t>Asistencia Comité de Sostenibilidad Contable</t>
  </si>
  <si>
    <t>Asistencia  Comité Directivo</t>
  </si>
  <si>
    <t>Asistencia Comité de Proyectos</t>
  </si>
  <si>
    <t>Asistencia Comité de Archivo</t>
  </si>
  <si>
    <t>Presentación de resultados ante la Junta Directiva</t>
  </si>
  <si>
    <t>Planeación POA</t>
  </si>
  <si>
    <t>Planeación Auditoría Interna 2024</t>
  </si>
  <si>
    <t>Apoyo en el desarrollo de actividades enfocadas al autocontrol, autogestion y autoregulación</t>
  </si>
  <si>
    <t>Acompañamiento a la elaboración de planes de mejoramiento de auditorías internas</t>
  </si>
  <si>
    <t xml:space="preserve">Seguimiento a los planes de mejoramiento en ejecución de auditorías internas: emisión de alertas, revisión de acciones, consolidación para tablero de seguimiento. </t>
  </si>
  <si>
    <t xml:space="preserve">Ejecución de actividades de seguimiento a supervisiones a cargo: emisión informes de supervisión, radicación, etc. </t>
  </si>
  <si>
    <t>Jornadas de capacitación</t>
  </si>
  <si>
    <t>Inducción</t>
  </si>
  <si>
    <t>Reinducción</t>
  </si>
  <si>
    <t>Asesoría en temas corporativos</t>
  </si>
  <si>
    <t>Actualización en normatividad</t>
  </si>
  <si>
    <t>Total horas hombre equipo Auditoría Interna</t>
  </si>
  <si>
    <t>1. Auditoria a un proyecto - convenio Yaguará II (procedimiento gastos de viaje, anticipos y contratación)</t>
  </si>
  <si>
    <t xml:space="preserve">4. Seguimiento al cumplimiento de los reportes solicitados por diferentes entidades según requerimiento de ley </t>
  </si>
  <si>
    <t>Vigencia: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</si>
</sst>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00"/>
  </numFmts>
  <fonts count="21">
    <font>
      <sz val="11"/>
      <color theme="1"/>
      <name val="Calibri"/>
      <scheme val="minor"/>
    </font>
    <font>
      <sz val="12"/>
      <color theme="1"/>
      <name val="Arial Narrow"/>
    </font>
    <font>
      <sz val="10"/>
      <color theme="1"/>
      <name val="Arial"/>
    </font>
    <font>
      <b/>
      <sz val="10"/>
      <color theme="1"/>
      <name val="Arial"/>
    </font>
    <font>
      <sz val="11"/>
      <name val="Calibri"/>
    </font>
    <font>
      <sz val="12"/>
      <color theme="1"/>
      <name val="Arial"/>
    </font>
    <font>
      <b/>
      <sz val="14"/>
      <color rgb="FF000000"/>
      <name val="Arial"/>
    </font>
    <font>
      <sz val="12"/>
      <color rgb="FF000000"/>
      <name val="Arial"/>
    </font>
    <font>
      <b/>
      <sz val="11"/>
      <color theme="1"/>
      <name val="Arial"/>
    </font>
    <font>
      <sz val="11"/>
      <color theme="1"/>
      <name val="Calibri"/>
    </font>
    <font>
      <b/>
      <sz val="14"/>
      <color theme="0"/>
      <name val="Arial"/>
    </font>
    <font>
      <sz val="11"/>
      <color theme="1"/>
      <name val="Arial"/>
    </font>
    <font>
      <b/>
      <sz val="11"/>
      <color theme="0"/>
      <name val="Arial"/>
    </font>
    <font>
      <b/>
      <sz val="11"/>
      <color rgb="FFFF0000"/>
      <name val="Arial"/>
    </font>
    <font>
      <sz val="12"/>
      <color theme="0"/>
      <name val="Arial"/>
    </font>
    <font>
      <sz val="11"/>
      <color theme="0"/>
      <name val="Arial"/>
    </font>
    <font>
      <sz val="12"/>
      <color rgb="FFFF0000"/>
      <name val="Arial Narrow"/>
    </font>
    <font>
      <b/>
      <sz val="12"/>
      <color theme="1"/>
      <name val="Arial"/>
    </font>
    <font>
      <sz val="12"/>
      <color rgb="FFFF0000"/>
      <name val="Arial"/>
    </font>
    <font>
      <sz val="12"/>
      <name val="Arial Narrow"/>
      <family val="2"/>
    </font>
    <font>
      <sz val="11"/>
      <name val="Calibri"/>
      <family val="2"/>
    </font>
  </fonts>
  <fills count="9">
    <fill>
      <patternFill patternType="none"/>
    </fill>
    <fill>
      <patternFill patternType="gray125"/>
    </fill>
    <fill>
      <patternFill patternType="solid">
        <fgColor theme="0"/>
        <bgColor theme="0"/>
      </patternFill>
    </fill>
    <fill>
      <patternFill patternType="solid">
        <fgColor rgb="FFB8CCE4"/>
        <bgColor rgb="FFB8CCE4"/>
      </patternFill>
    </fill>
    <fill>
      <patternFill patternType="solid">
        <fgColor rgb="FFF2DBDB"/>
        <bgColor rgb="FFF2DBDB"/>
      </patternFill>
    </fill>
    <fill>
      <patternFill patternType="solid">
        <fgColor rgb="FF7F7F7F"/>
        <bgColor rgb="FF7F7F7F"/>
      </patternFill>
    </fill>
    <fill>
      <patternFill patternType="solid">
        <fgColor rgb="FF31859B"/>
        <bgColor rgb="FF31859B"/>
      </patternFill>
    </fill>
    <fill>
      <patternFill patternType="solid">
        <fgColor rgb="FF45818E"/>
        <bgColor rgb="FF45818E"/>
      </patternFill>
    </fill>
    <fill>
      <patternFill patternType="solid">
        <fgColor theme="8" tint="-0.249977111117893"/>
        <bgColor indexed="64"/>
      </patternFill>
    </fill>
  </fills>
  <borders count="40">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
      <left/>
      <right/>
      <top/>
      <bottom/>
      <diagonal/>
    </border>
    <border>
      <left/>
      <right/>
      <top/>
      <bottom/>
      <diagonal/>
    </border>
  </borders>
  <cellStyleXfs count="1">
    <xf numFmtId="0" fontId="0" fillId="0" borderId="0"/>
  </cellStyleXfs>
  <cellXfs count="166">
    <xf numFmtId="0" fontId="0" fillId="0" borderId="0" xfId="0"/>
    <xf numFmtId="0" fontId="1" fillId="2" borderId="1" xfId="0" applyFont="1" applyFill="1" applyBorder="1"/>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left" vertical="top"/>
    </xf>
    <xf numFmtId="0" fontId="3" fillId="2" borderId="3" xfId="0" applyFont="1" applyFill="1" applyBorder="1" applyAlignment="1">
      <alignment horizontal="center" vertical="center" wrapText="1"/>
    </xf>
    <xf numFmtId="0" fontId="3" fillId="2" borderId="1" xfId="0" applyFont="1" applyFill="1" applyBorder="1" applyAlignment="1">
      <alignment horizontal="left" vertical="top"/>
    </xf>
    <xf numFmtId="0" fontId="3" fillId="2" borderId="10" xfId="0" applyFont="1" applyFill="1" applyBorder="1" applyAlignment="1">
      <alignment horizontal="center" vertical="center"/>
    </xf>
    <xf numFmtId="0" fontId="3" fillId="2" borderId="10" xfId="0" applyFont="1" applyFill="1" applyBorder="1" applyAlignment="1">
      <alignment horizontal="center" vertical="center" wrapText="1"/>
    </xf>
    <xf numFmtId="49" fontId="3" fillId="2" borderId="10" xfId="0" applyNumberFormat="1"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9" fillId="0" borderId="24" xfId="0" applyFont="1" applyBorder="1"/>
    <xf numFmtId="0" fontId="3" fillId="3" borderId="3"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5" fillId="2" borderId="3" xfId="0" applyFont="1" applyFill="1" applyBorder="1" applyAlignment="1">
      <alignment horizontal="left" vertical="center" wrapText="1"/>
    </xf>
    <xf numFmtId="164" fontId="11" fillId="2" borderId="3" xfId="0" applyNumberFormat="1"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0" fillId="2" borderId="3" xfId="0" applyFont="1" applyFill="1" applyBorder="1" applyAlignment="1">
      <alignment horizontal="left" vertical="center" wrapText="1"/>
    </xf>
    <xf numFmtId="0" fontId="10" fillId="0" borderId="3" xfId="0" applyFont="1" applyBorder="1" applyAlignment="1">
      <alignment horizontal="left" vertical="center" wrapText="1"/>
    </xf>
    <xf numFmtId="0" fontId="10" fillId="6" borderId="3" xfId="0" applyFont="1" applyFill="1" applyBorder="1" applyAlignment="1">
      <alignment horizontal="left" vertical="center" wrapText="1"/>
    </xf>
    <xf numFmtId="0" fontId="10" fillId="2" borderId="26" xfId="0" applyFont="1" applyFill="1" applyBorder="1" applyAlignment="1">
      <alignment horizontal="left" vertical="center" wrapText="1"/>
    </xf>
    <xf numFmtId="0" fontId="10" fillId="2" borderId="27" xfId="0" applyFont="1" applyFill="1" applyBorder="1" applyAlignment="1">
      <alignment horizontal="left" vertical="center" wrapText="1"/>
    </xf>
    <xf numFmtId="0" fontId="10" fillId="0" borderId="5" xfId="0" applyFont="1" applyBorder="1" applyAlignment="1">
      <alignment horizontal="left" vertical="center" wrapText="1"/>
    </xf>
    <xf numFmtId="0" fontId="10" fillId="2" borderId="10" xfId="0" applyFont="1" applyFill="1" applyBorder="1" applyAlignment="1">
      <alignment horizontal="left" vertical="center" wrapText="1"/>
    </xf>
    <xf numFmtId="0" fontId="10" fillId="0" borderId="2" xfId="0" applyFont="1" applyBorder="1" applyAlignment="1">
      <alignment horizontal="left" vertical="center" wrapText="1"/>
    </xf>
    <xf numFmtId="0" fontId="10" fillId="0" borderId="20" xfId="0" applyFont="1" applyBorder="1" applyAlignment="1">
      <alignment horizontal="left" vertical="center" wrapText="1"/>
    </xf>
    <xf numFmtId="0" fontId="11" fillId="0" borderId="5" xfId="0" applyFont="1" applyBorder="1" applyAlignment="1">
      <alignment horizontal="center" vertical="center" wrapText="1"/>
    </xf>
    <xf numFmtId="0" fontId="5" fillId="2" borderId="3" xfId="0" applyFont="1" applyFill="1" applyBorder="1" applyAlignment="1">
      <alignment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horizontal="left" vertical="center" wrapText="1"/>
    </xf>
    <xf numFmtId="0" fontId="5" fillId="6" borderId="3" xfId="0" applyFont="1" applyFill="1" applyBorder="1" applyAlignment="1">
      <alignment horizontal="left" vertical="center" wrapText="1"/>
    </xf>
    <xf numFmtId="0" fontId="5" fillId="2" borderId="28"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9" fillId="0" borderId="7" xfId="0" applyFont="1" applyBorder="1"/>
    <xf numFmtId="0" fontId="5" fillId="0" borderId="5" xfId="0" applyFont="1" applyBorder="1" applyAlignment="1">
      <alignment horizontal="left" vertical="center" wrapText="1"/>
    </xf>
    <xf numFmtId="0" fontId="5" fillId="2" borderId="3" xfId="0" applyFont="1" applyFill="1" applyBorder="1" applyAlignment="1">
      <alignment horizontal="center" vertical="center" wrapText="1"/>
    </xf>
    <xf numFmtId="0" fontId="12" fillId="6" borderId="3"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25"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3" xfId="0" applyFont="1" applyBorder="1" applyAlignment="1">
      <alignment horizontal="center" vertical="center" wrapText="1"/>
    </xf>
    <xf numFmtId="0" fontId="12" fillId="6" borderId="10"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6" borderId="25" xfId="0" applyFont="1" applyFill="1" applyBorder="1" applyAlignment="1">
      <alignment horizontal="left" vertical="center" wrapText="1"/>
    </xf>
    <xf numFmtId="0" fontId="12" fillId="2" borderId="30" xfId="0" applyFont="1" applyFill="1" applyBorder="1" applyAlignment="1">
      <alignment horizontal="left" vertical="center" wrapText="1"/>
    </xf>
    <xf numFmtId="0" fontId="12" fillId="2" borderId="27" xfId="0" applyFont="1" applyFill="1" applyBorder="1" applyAlignment="1">
      <alignment horizontal="left" vertical="center" wrapText="1"/>
    </xf>
    <xf numFmtId="0" fontId="12" fillId="6" borderId="31" xfId="0" applyFont="1" applyFill="1" applyBorder="1" applyAlignment="1">
      <alignment horizontal="left" vertical="center" wrapText="1"/>
    </xf>
    <xf numFmtId="0" fontId="12" fillId="2" borderId="31" xfId="0" applyFont="1" applyFill="1" applyBorder="1" applyAlignment="1">
      <alignment horizontal="left" vertical="center" wrapText="1"/>
    </xf>
    <xf numFmtId="0" fontId="12" fillId="2" borderId="32" xfId="0" applyFont="1" applyFill="1" applyBorder="1" applyAlignment="1">
      <alignment horizontal="left" vertical="center" wrapText="1"/>
    </xf>
    <xf numFmtId="0" fontId="12" fillId="2" borderId="26" xfId="0" applyFont="1" applyFill="1" applyBorder="1" applyAlignment="1">
      <alignment horizontal="left" vertical="center" wrapText="1"/>
    </xf>
    <xf numFmtId="0" fontId="9" fillId="0" borderId="0" xfId="0" applyFont="1"/>
    <xf numFmtId="0" fontId="9" fillId="2" borderId="3" xfId="0" applyFont="1" applyFill="1" applyBorder="1"/>
    <xf numFmtId="0" fontId="9" fillId="0" borderId="3" xfId="0" applyFont="1" applyBorder="1"/>
    <xf numFmtId="0" fontId="12" fillId="0" borderId="7" xfId="0" applyFont="1" applyBorder="1" applyAlignment="1">
      <alignment horizontal="left" vertical="center" wrapText="1"/>
    </xf>
    <xf numFmtId="0" fontId="13" fillId="0" borderId="3" xfId="0" applyFont="1" applyBorder="1" applyAlignment="1">
      <alignment horizontal="left" vertical="center" wrapText="1"/>
    </xf>
    <xf numFmtId="0" fontId="13" fillId="2" borderId="25"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12" fillId="2" borderId="3" xfId="0" applyFont="1" applyFill="1" applyBorder="1" applyAlignment="1">
      <alignment vertical="center" wrapText="1"/>
    </xf>
    <xf numFmtId="0" fontId="15" fillId="2" borderId="3" xfId="0" applyFont="1" applyFill="1" applyBorder="1" applyAlignment="1">
      <alignment vertical="center" wrapText="1"/>
    </xf>
    <xf numFmtId="0" fontId="11" fillId="2" borderId="3" xfId="0" applyFont="1" applyFill="1" applyBorder="1" applyAlignment="1">
      <alignment vertical="center" wrapText="1"/>
    </xf>
    <xf numFmtId="0" fontId="11" fillId="6" borderId="3" xfId="0" applyFont="1" applyFill="1" applyBorder="1" applyAlignment="1">
      <alignment vertical="center" wrapText="1"/>
    </xf>
    <xf numFmtId="0" fontId="11" fillId="6" borderId="3"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25" xfId="0" applyFont="1" applyFill="1" applyBorder="1" applyAlignment="1">
      <alignment horizontal="left" vertical="center" wrapText="1"/>
    </xf>
    <xf numFmtId="0" fontId="15" fillId="6" borderId="3" xfId="0" applyFont="1" applyFill="1" applyBorder="1" applyAlignment="1">
      <alignment horizontal="center" vertical="center"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1" fillId="0" borderId="5" xfId="0" applyFont="1" applyBorder="1" applyAlignment="1">
      <alignment horizontal="left" vertical="center" wrapText="1"/>
    </xf>
    <xf numFmtId="0" fontId="1" fillId="2" borderId="26" xfId="0" applyFont="1" applyFill="1" applyBorder="1" applyAlignment="1">
      <alignment horizontal="left" vertical="top" wrapText="1"/>
    </xf>
    <xf numFmtId="0" fontId="5" fillId="0" borderId="6" xfId="0" applyFont="1" applyBorder="1" applyAlignment="1">
      <alignment vertical="center" wrapText="1"/>
    </xf>
    <xf numFmtId="164" fontId="11" fillId="2" borderId="26" xfId="0" applyNumberFormat="1" applyFont="1" applyFill="1" applyBorder="1" applyAlignment="1">
      <alignment horizontal="center" vertical="center" wrapText="1"/>
    </xf>
    <xf numFmtId="2" fontId="5" fillId="2" borderId="26" xfId="0" applyNumberFormat="1" applyFont="1" applyFill="1" applyBorder="1" applyAlignment="1">
      <alignment horizontal="center" vertical="center" wrapText="1"/>
    </xf>
    <xf numFmtId="0" fontId="5" fillId="2" borderId="26" xfId="0" applyFont="1" applyFill="1" applyBorder="1" applyAlignment="1">
      <alignment vertical="center" wrapText="1"/>
    </xf>
    <xf numFmtId="0" fontId="5" fillId="2" borderId="26" xfId="0" applyFont="1" applyFill="1" applyBorder="1" applyAlignment="1">
      <alignment horizontal="left" vertical="center" wrapText="1"/>
    </xf>
    <xf numFmtId="0" fontId="5" fillId="0" borderId="6" xfId="0" applyFont="1" applyBorder="1" applyAlignment="1">
      <alignment horizontal="left" vertical="center" wrapText="1"/>
    </xf>
    <xf numFmtId="0" fontId="5" fillId="2" borderId="27" xfId="0" applyFont="1" applyFill="1" applyBorder="1" applyAlignment="1">
      <alignment horizontal="center" vertical="center" wrapText="1"/>
    </xf>
    <xf numFmtId="0" fontId="9" fillId="0" borderId="6" xfId="0" applyFont="1" applyBorder="1"/>
    <xf numFmtId="0" fontId="5" fillId="6" borderId="3" xfId="0" applyFont="1" applyFill="1" applyBorder="1" applyAlignment="1">
      <alignment vertical="center" wrapText="1"/>
    </xf>
    <xf numFmtId="0" fontId="5" fillId="2" borderId="32"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5" fillId="2" borderId="27" xfId="0" applyFont="1" applyFill="1" applyBorder="1" applyAlignment="1">
      <alignment vertical="center" wrapText="1"/>
    </xf>
    <xf numFmtId="0" fontId="5" fillId="7" borderId="3" xfId="0" applyFont="1" applyFill="1" applyBorder="1" applyAlignment="1">
      <alignment vertical="center" wrapText="1"/>
    </xf>
    <xf numFmtId="0" fontId="1" fillId="6" borderId="3" xfId="0" applyFont="1" applyFill="1" applyBorder="1"/>
    <xf numFmtId="0" fontId="5" fillId="2" borderId="25" xfId="0" applyFont="1" applyFill="1" applyBorder="1" applyAlignment="1">
      <alignment horizontal="center"/>
    </xf>
    <xf numFmtId="0" fontId="5" fillId="2" borderId="26" xfId="0" applyFont="1" applyFill="1" applyBorder="1" applyAlignment="1">
      <alignment horizontal="center"/>
    </xf>
    <xf numFmtId="165" fontId="5" fillId="2" borderId="26" xfId="0" applyNumberFormat="1" applyFont="1" applyFill="1" applyBorder="1" applyAlignment="1">
      <alignment horizontal="center" vertical="center" wrapText="1"/>
    </xf>
    <xf numFmtId="0" fontId="5" fillId="2" borderId="32" xfId="0" applyFont="1" applyFill="1" applyBorder="1" applyAlignment="1">
      <alignment horizontal="left" vertical="center" wrapText="1"/>
    </xf>
    <xf numFmtId="0" fontId="5" fillId="2" borderId="32" xfId="0" applyFont="1" applyFill="1" applyBorder="1" applyAlignment="1">
      <alignment vertical="center" wrapText="1"/>
    </xf>
    <xf numFmtId="0" fontId="5" fillId="2" borderId="25" xfId="0" applyFont="1" applyFill="1" applyBorder="1" applyAlignment="1">
      <alignment horizontal="center" vertical="center" wrapText="1"/>
    </xf>
    <xf numFmtId="0" fontId="5" fillId="2" borderId="1" xfId="0" applyFont="1" applyFill="1" applyBorder="1" applyAlignment="1">
      <alignment vertical="center" wrapText="1"/>
    </xf>
    <xf numFmtId="165" fontId="5" fillId="2" borderId="1" xfId="0" applyNumberFormat="1" applyFont="1" applyFill="1" applyBorder="1" applyAlignment="1">
      <alignmen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xf numFmtId="0" fontId="18" fillId="2" borderId="1" xfId="0" applyFont="1" applyFill="1" applyBorder="1" applyAlignment="1">
      <alignment vertical="center" wrapText="1"/>
    </xf>
    <xf numFmtId="2" fontId="5" fillId="2" borderId="1" xfId="0" applyNumberFormat="1" applyFont="1" applyFill="1" applyBorder="1" applyAlignment="1">
      <alignment vertical="center" wrapText="1"/>
    </xf>
    <xf numFmtId="0" fontId="17" fillId="2" borderId="1" xfId="0" applyFont="1" applyFill="1" applyBorder="1" applyAlignment="1">
      <alignment horizontal="center" vertical="center" wrapText="1"/>
    </xf>
    <xf numFmtId="0" fontId="4" fillId="0" borderId="28" xfId="0" applyFont="1" applyBorder="1"/>
    <xf numFmtId="0" fontId="4" fillId="0" borderId="27" xfId="0" applyFont="1" applyBorder="1"/>
    <xf numFmtId="0" fontId="9" fillId="0" borderId="25" xfId="0" applyFont="1" applyBorder="1" applyAlignment="1">
      <alignment horizontal="left" vertical="center" wrapText="1"/>
    </xf>
    <xf numFmtId="0" fontId="10" fillId="2" borderId="28" xfId="0" applyFont="1" applyFill="1" applyBorder="1" applyAlignment="1">
      <alignment horizontal="left" vertical="center" wrapText="1"/>
    </xf>
    <xf numFmtId="0" fontId="10" fillId="8" borderId="3" xfId="0" applyFont="1" applyFill="1" applyBorder="1" applyAlignment="1">
      <alignment horizontal="left" vertical="center" wrapText="1"/>
    </xf>
    <xf numFmtId="0" fontId="10" fillId="0" borderId="25" xfId="0" applyFont="1" applyBorder="1" applyAlignment="1">
      <alignment horizontal="left" vertical="center" wrapText="1"/>
    </xf>
    <xf numFmtId="0" fontId="10" fillId="8" borderId="25" xfId="0" applyFont="1" applyFill="1" applyBorder="1" applyAlignment="1">
      <alignment horizontal="left" vertical="center" wrapText="1"/>
    </xf>
    <xf numFmtId="0" fontId="5" fillId="8" borderId="3" xfId="0" applyFont="1" applyFill="1" applyBorder="1" applyAlignment="1">
      <alignment vertical="center" wrapText="1"/>
    </xf>
    <xf numFmtId="0" fontId="5" fillId="2" borderId="28" xfId="0" applyFont="1" applyFill="1" applyBorder="1" applyAlignment="1">
      <alignment vertical="center" wrapText="1"/>
    </xf>
    <xf numFmtId="164" fontId="11" fillId="2" borderId="28" xfId="0" applyNumberFormat="1" applyFont="1" applyFill="1" applyBorder="1" applyAlignment="1">
      <alignment horizontal="center" vertical="center" wrapText="1"/>
    </xf>
    <xf numFmtId="0" fontId="11" fillId="0" borderId="28" xfId="0" applyFont="1" applyBorder="1" applyAlignment="1">
      <alignment horizontal="center" vertical="center" wrapText="1"/>
    </xf>
    <xf numFmtId="0" fontId="5" fillId="2" borderId="28" xfId="0" applyFont="1" applyFill="1" applyBorder="1" applyAlignment="1">
      <alignment horizontal="left" vertical="center" wrapText="1"/>
    </xf>
    <xf numFmtId="0" fontId="5" fillId="0" borderId="28" xfId="0" applyFont="1" applyBorder="1" applyAlignment="1">
      <alignment horizontal="left" vertical="center" wrapText="1"/>
    </xf>
    <xf numFmtId="0" fontId="5" fillId="0" borderId="28" xfId="0" applyFont="1" applyBorder="1" applyAlignment="1">
      <alignment vertical="center" wrapText="1"/>
    </xf>
    <xf numFmtId="0" fontId="5" fillId="8" borderId="3" xfId="0" applyFont="1" applyFill="1" applyBorder="1" applyAlignment="1">
      <alignment horizontal="left" vertical="center" wrapText="1"/>
    </xf>
    <xf numFmtId="0" fontId="17" fillId="2" borderId="38" xfId="0" applyFont="1" applyFill="1" applyBorder="1" applyAlignment="1">
      <alignment horizontal="center" vertical="center" wrapText="1"/>
    </xf>
    <xf numFmtId="0" fontId="4" fillId="0" borderId="15" xfId="0" applyFont="1" applyBorder="1"/>
    <xf numFmtId="0" fontId="4" fillId="0" borderId="39" xfId="0" applyFont="1" applyBorder="1"/>
    <xf numFmtId="0" fontId="1" fillId="2" borderId="38" xfId="0" applyFont="1" applyFill="1" applyBorder="1" applyAlignment="1">
      <alignment horizontal="center" vertical="center" wrapText="1"/>
    </xf>
    <xf numFmtId="0" fontId="9" fillId="0" borderId="25" xfId="0" applyFont="1" applyBorder="1" applyAlignment="1">
      <alignment horizontal="left" vertical="center" wrapText="1"/>
    </xf>
    <xf numFmtId="0" fontId="9" fillId="0" borderId="27" xfId="0" applyFont="1" applyBorder="1" applyAlignment="1">
      <alignment horizontal="left" vertical="center" wrapText="1"/>
    </xf>
    <xf numFmtId="0" fontId="1" fillId="2" borderId="29" xfId="0" applyFont="1" applyFill="1" applyBorder="1" applyAlignment="1">
      <alignment horizontal="left" vertical="top" wrapText="1"/>
    </xf>
    <xf numFmtId="0" fontId="4" fillId="0" borderId="7" xfId="0" applyFont="1" applyBorder="1"/>
    <xf numFmtId="0" fontId="1" fillId="2" borderId="5" xfId="0" applyFont="1" applyFill="1" applyBorder="1" applyAlignment="1">
      <alignment horizontal="left" vertical="top" wrapText="1"/>
    </xf>
    <xf numFmtId="0" fontId="5" fillId="2" borderId="28" xfId="0" applyFont="1" applyFill="1" applyBorder="1" applyAlignment="1">
      <alignment horizontal="center" vertical="center" wrapText="1"/>
    </xf>
    <xf numFmtId="0" fontId="10" fillId="5" borderId="5" xfId="0" applyFont="1" applyFill="1" applyBorder="1" applyAlignment="1">
      <alignment horizontal="left" vertical="center" wrapText="1"/>
    </xf>
    <xf numFmtId="0" fontId="4" fillId="0" borderId="6" xfId="0" applyFont="1" applyBorder="1"/>
    <xf numFmtId="0" fontId="3" fillId="3" borderId="5" xfId="0" applyFont="1" applyFill="1" applyBorder="1" applyAlignment="1">
      <alignment horizontal="center" vertical="center" wrapText="1"/>
    </xf>
    <xf numFmtId="0" fontId="2" fillId="2" borderId="2" xfId="0" applyFont="1" applyFill="1" applyBorder="1" applyAlignment="1">
      <alignment horizontal="center"/>
    </xf>
    <xf numFmtId="0" fontId="4" fillId="0" borderId="8" xfId="0" applyFont="1" applyBorder="1"/>
    <xf numFmtId="0" fontId="4" fillId="0" borderId="9" xfId="0" applyFont="1" applyBorder="1"/>
    <xf numFmtId="0" fontId="8" fillId="2" borderId="20" xfId="0" applyFont="1" applyFill="1" applyBorder="1" applyAlignment="1">
      <alignment horizontal="center" vertical="center" wrapText="1"/>
    </xf>
    <xf numFmtId="0" fontId="4" fillId="0" borderId="21" xfId="0" applyFont="1" applyBorder="1"/>
    <xf numFmtId="0" fontId="4" fillId="0" borderId="22" xfId="0" applyFont="1" applyBorder="1"/>
    <xf numFmtId="0" fontId="4" fillId="0" borderId="23" xfId="0" applyFont="1" applyBorder="1"/>
    <xf numFmtId="0" fontId="8" fillId="2" borderId="2" xfId="0" applyFont="1" applyFill="1" applyBorder="1" applyAlignment="1">
      <alignment horizontal="center" vertical="center" wrapText="1"/>
    </xf>
    <xf numFmtId="0" fontId="4" fillId="0" borderId="24" xfId="0" applyFont="1" applyBorder="1"/>
    <xf numFmtId="0" fontId="3"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4" fillId="0" borderId="12" xfId="0" applyFont="1" applyBorder="1"/>
    <xf numFmtId="0" fontId="4" fillId="0" borderId="13" xfId="0" applyFont="1" applyBorder="1"/>
    <xf numFmtId="0" fontId="5" fillId="2" borderId="11" xfId="0" applyFont="1" applyFill="1" applyBorder="1" applyAlignment="1">
      <alignment horizontal="center"/>
    </xf>
    <xf numFmtId="0" fontId="6" fillId="2" borderId="14" xfId="0" applyFont="1" applyFill="1" applyBorder="1" applyAlignment="1">
      <alignment horizontal="left" vertical="center" wrapText="1"/>
    </xf>
    <xf numFmtId="0" fontId="4" fillId="0" borderId="16" xfId="0" applyFont="1" applyBorder="1"/>
    <xf numFmtId="0" fontId="5" fillId="2" borderId="17" xfId="0" applyFont="1" applyFill="1" applyBorder="1" applyAlignment="1">
      <alignment horizontal="center"/>
    </xf>
    <xf numFmtId="0" fontId="4" fillId="0" borderId="18" xfId="0" applyFont="1" applyBorder="1"/>
    <xf numFmtId="0" fontId="4" fillId="0" borderId="19" xfId="0" applyFont="1" applyBorder="1"/>
    <xf numFmtId="0" fontId="7" fillId="2" borderId="5" xfId="0" applyFont="1" applyFill="1" applyBorder="1" applyAlignment="1">
      <alignment horizontal="left" vertical="center" wrapText="1"/>
    </xf>
    <xf numFmtId="0" fontId="1" fillId="2" borderId="29" xfId="0" applyFont="1" applyFill="1" applyBorder="1" applyAlignment="1">
      <alignment horizontal="left" vertical="center" wrapText="1"/>
    </xf>
    <xf numFmtId="0" fontId="5" fillId="2" borderId="36" xfId="0" applyFont="1" applyFill="1" applyBorder="1" applyAlignment="1">
      <alignment horizontal="center"/>
    </xf>
    <xf numFmtId="0" fontId="4" fillId="0" borderId="37" xfId="0" applyFont="1" applyBorder="1"/>
    <xf numFmtId="0" fontId="17" fillId="2" borderId="38" xfId="0" applyFont="1" applyFill="1" applyBorder="1" applyAlignment="1">
      <alignment horizontal="center"/>
    </xf>
    <xf numFmtId="0" fontId="5" fillId="2" borderId="38" xfId="0" applyFont="1" applyFill="1" applyBorder="1" applyAlignment="1">
      <alignment horizontal="center"/>
    </xf>
    <xf numFmtId="0" fontId="16" fillId="0" borderId="29" xfId="0" applyFont="1" applyBorder="1" applyAlignment="1">
      <alignment horizontal="left" vertical="center" wrapText="1"/>
    </xf>
    <xf numFmtId="0" fontId="5" fillId="0" borderId="6" xfId="0" applyFont="1" applyBorder="1" applyAlignment="1">
      <alignment horizontal="center" vertical="center" wrapText="1"/>
    </xf>
    <xf numFmtId="0" fontId="5" fillId="2" borderId="5"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9" fillId="0" borderId="5" xfId="0" applyFont="1" applyBorder="1" applyAlignment="1">
      <alignment horizontal="center"/>
    </xf>
    <xf numFmtId="0" fontId="9" fillId="0" borderId="5" xfId="0" applyFont="1" applyBorder="1" applyAlignment="1">
      <alignment horizontal="left" vertical="center" wrapText="1"/>
    </xf>
    <xf numFmtId="0" fontId="19" fillId="0" borderId="29" xfId="0" applyFont="1" applyBorder="1" applyAlignment="1">
      <alignment horizontal="left" vertical="center" wrapText="1"/>
    </xf>
    <xf numFmtId="0" fontId="20"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161925</xdr:colOff>
      <xdr:row>1</xdr:row>
      <xdr:rowOff>85725</xdr:rowOff>
    </xdr:from>
    <xdr:ext cx="1209675" cy="609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161925</xdr:colOff>
      <xdr:row>1</xdr:row>
      <xdr:rowOff>85725</xdr:rowOff>
    </xdr:from>
    <xdr:ext cx="1209675" cy="6096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61925" y="361950"/>
          <a:ext cx="1209675" cy="6096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CDDC"/>
  </sheetPr>
  <dimension ref="A1:BO995"/>
  <sheetViews>
    <sheetView zoomScale="70" zoomScaleNormal="70" workbookViewId="0">
      <pane ySplit="9" topLeftCell="A10" activePane="bottomLeft" state="frozen"/>
      <selection pane="bottomLeft" activeCell="J23" sqref="J23"/>
    </sheetView>
  </sheetViews>
  <sheetFormatPr baseColWidth="10" defaultColWidth="14.44140625" defaultRowHeight="15" customHeight="1"/>
  <cols>
    <col min="1" max="1" width="21.88671875" customWidth="1"/>
    <col min="2" max="2" width="42.44140625" customWidth="1"/>
    <col min="3" max="3" width="12.44140625" hidden="1" customWidth="1"/>
    <col min="4" max="4" width="13.44140625" hidden="1" customWidth="1"/>
    <col min="5" max="5" width="13" hidden="1" customWidth="1"/>
    <col min="6" max="7" width="11.5546875" hidden="1" customWidth="1"/>
    <col min="8" max="8" width="13.6640625" hidden="1" customWidth="1"/>
    <col min="9" max="9" width="14.6640625" hidden="1" customWidth="1"/>
    <col min="10" max="11" width="4.88671875" customWidth="1"/>
    <col min="12" max="12" width="6.109375" customWidth="1"/>
    <col min="13" max="65" width="4.88671875" customWidth="1"/>
    <col min="66" max="66" width="28.109375" customWidth="1"/>
    <col min="67" max="67" width="34.88671875" customWidth="1"/>
  </cols>
  <sheetData>
    <row r="1" spans="1:67" ht="21.75" customHeight="1">
      <c r="A1" s="1"/>
      <c r="B1" s="2"/>
      <c r="C1" s="2"/>
      <c r="D1" s="2"/>
      <c r="E1" s="2"/>
      <c r="F1" s="2"/>
      <c r="G1" s="2"/>
      <c r="H1" s="2"/>
      <c r="I1" s="2"/>
      <c r="J1" s="3"/>
      <c r="K1" s="3"/>
      <c r="L1" s="3"/>
      <c r="M1" s="3"/>
      <c r="N1" s="3"/>
      <c r="O1" s="3"/>
      <c r="P1" s="3"/>
      <c r="Q1" s="3"/>
      <c r="R1" s="3"/>
      <c r="S1" s="3"/>
      <c r="T1" s="3"/>
      <c r="U1" s="3"/>
      <c r="V1" s="3"/>
      <c r="W1" s="3"/>
      <c r="X1" s="3"/>
      <c r="Y1" s="3"/>
      <c r="Z1" s="3"/>
      <c r="AA1" s="3"/>
      <c r="AB1" s="3"/>
      <c r="AC1" s="3"/>
      <c r="AD1" s="3"/>
      <c r="AE1" s="3"/>
      <c r="AF1" s="3"/>
      <c r="AG1" s="3"/>
      <c r="AH1" s="3"/>
      <c r="AI1" s="3"/>
      <c r="AJ1" s="3"/>
      <c r="AK1" s="3"/>
      <c r="AL1" s="4"/>
      <c r="AM1" s="4"/>
      <c r="AN1" s="4"/>
      <c r="AO1" s="4"/>
      <c r="AP1" s="4"/>
      <c r="AQ1" s="1"/>
      <c r="AR1" s="1"/>
      <c r="AS1" s="1"/>
      <c r="AT1" s="1"/>
      <c r="AU1" s="1"/>
      <c r="AV1" s="1"/>
      <c r="AW1" s="1"/>
      <c r="AX1" s="1"/>
      <c r="AY1" s="1"/>
      <c r="AZ1" s="1"/>
      <c r="BA1" s="1"/>
      <c r="BB1" s="1"/>
      <c r="BC1" s="1"/>
      <c r="BD1" s="1"/>
      <c r="BE1" s="1"/>
      <c r="BF1" s="1"/>
      <c r="BG1" s="1"/>
      <c r="BH1" s="1"/>
      <c r="BI1" s="1"/>
      <c r="BJ1" s="1"/>
      <c r="BK1" s="1"/>
      <c r="BL1" s="1"/>
      <c r="BM1" s="1"/>
      <c r="BN1" s="1"/>
      <c r="BO1" s="1"/>
    </row>
    <row r="2" spans="1:67" ht="30" customHeight="1">
      <c r="A2" s="133"/>
      <c r="B2" s="5" t="s">
        <v>0</v>
      </c>
      <c r="C2" s="6"/>
      <c r="D2" s="6"/>
      <c r="E2" s="6"/>
      <c r="F2" s="6"/>
      <c r="G2" s="6"/>
      <c r="H2" s="6"/>
      <c r="I2" s="6"/>
      <c r="J2" s="142" t="s">
        <v>1</v>
      </c>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27"/>
      <c r="BN2" s="7" t="s">
        <v>2</v>
      </c>
      <c r="BO2" s="5" t="s">
        <v>3</v>
      </c>
    </row>
    <row r="3" spans="1:67" ht="42.75" customHeight="1">
      <c r="A3" s="134"/>
      <c r="B3" s="5" t="s">
        <v>4</v>
      </c>
      <c r="C3" s="8"/>
      <c r="D3" s="8"/>
      <c r="E3" s="8"/>
      <c r="F3" s="8"/>
      <c r="G3" s="8"/>
      <c r="H3" s="8"/>
      <c r="I3" s="8"/>
      <c r="J3" s="142" t="s">
        <v>1</v>
      </c>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27"/>
      <c r="BN3" s="7" t="s">
        <v>5</v>
      </c>
      <c r="BO3" s="5">
        <v>3</v>
      </c>
    </row>
    <row r="4" spans="1:67" ht="45.75" customHeight="1">
      <c r="A4" s="135"/>
      <c r="B4" s="9" t="s">
        <v>6</v>
      </c>
      <c r="C4" s="8"/>
      <c r="D4" s="8"/>
      <c r="E4" s="8"/>
      <c r="F4" s="8"/>
      <c r="G4" s="8"/>
      <c r="H4" s="8"/>
      <c r="I4" s="8"/>
      <c r="J4" s="143" t="s">
        <v>7</v>
      </c>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5"/>
      <c r="BN4" s="10" t="s">
        <v>8</v>
      </c>
      <c r="BO4" s="11" t="s">
        <v>9</v>
      </c>
    </row>
    <row r="5" spans="1:67" ht="13.5" customHeight="1">
      <c r="A5" s="146"/>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5"/>
    </row>
    <row r="6" spans="1:67" ht="13.5" customHeight="1">
      <c r="A6" s="147" t="s">
        <v>103</v>
      </c>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48"/>
    </row>
    <row r="7" spans="1:67" ht="13.5" customHeight="1">
      <c r="A7" s="149"/>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1"/>
    </row>
    <row r="8" spans="1:67" ht="62.25" customHeight="1">
      <c r="A8" s="152" t="s">
        <v>10</v>
      </c>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27"/>
    </row>
    <row r="9" spans="1:67" ht="14.4">
      <c r="A9" s="136" t="s">
        <v>11</v>
      </c>
      <c r="B9" s="137"/>
      <c r="C9" s="140" t="s">
        <v>12</v>
      </c>
      <c r="D9" s="12"/>
      <c r="E9" s="12"/>
      <c r="F9" s="140" t="s">
        <v>13</v>
      </c>
      <c r="G9" s="13"/>
      <c r="H9" s="140" t="s">
        <v>14</v>
      </c>
      <c r="I9" s="140" t="s">
        <v>15</v>
      </c>
      <c r="J9" s="132" t="s">
        <v>16</v>
      </c>
      <c r="K9" s="131"/>
      <c r="L9" s="131"/>
      <c r="M9" s="131"/>
      <c r="N9" s="127"/>
      <c r="O9" s="132" t="s">
        <v>17</v>
      </c>
      <c r="P9" s="131"/>
      <c r="Q9" s="131"/>
      <c r="R9" s="127"/>
      <c r="S9" s="132" t="s">
        <v>18</v>
      </c>
      <c r="T9" s="131"/>
      <c r="U9" s="131"/>
      <c r="V9" s="131"/>
      <c r="W9" s="127"/>
      <c r="X9" s="132" t="s">
        <v>19</v>
      </c>
      <c r="Y9" s="131"/>
      <c r="Z9" s="131"/>
      <c r="AA9" s="131"/>
      <c r="AB9" s="127"/>
      <c r="AC9" s="132" t="s">
        <v>20</v>
      </c>
      <c r="AD9" s="131"/>
      <c r="AE9" s="131"/>
      <c r="AF9" s="127"/>
      <c r="AG9" s="132" t="s">
        <v>21</v>
      </c>
      <c r="AH9" s="131"/>
      <c r="AI9" s="131"/>
      <c r="AJ9" s="131"/>
      <c r="AK9" s="127"/>
      <c r="AL9" s="132" t="s">
        <v>22</v>
      </c>
      <c r="AM9" s="131"/>
      <c r="AN9" s="131"/>
      <c r="AO9" s="131"/>
      <c r="AP9" s="127"/>
      <c r="AQ9" s="132" t="s">
        <v>23</v>
      </c>
      <c r="AR9" s="131"/>
      <c r="AS9" s="131"/>
      <c r="AT9" s="127"/>
      <c r="AU9" s="132" t="s">
        <v>24</v>
      </c>
      <c r="AV9" s="131"/>
      <c r="AW9" s="131"/>
      <c r="AX9" s="131"/>
      <c r="AY9" s="127"/>
      <c r="AZ9" s="132" t="s">
        <v>25</v>
      </c>
      <c r="BA9" s="131"/>
      <c r="BB9" s="131"/>
      <c r="BC9" s="131"/>
      <c r="BD9" s="127"/>
      <c r="BE9" s="132" t="s">
        <v>26</v>
      </c>
      <c r="BF9" s="131"/>
      <c r="BG9" s="131"/>
      <c r="BH9" s="127"/>
      <c r="BI9" s="132" t="s">
        <v>27</v>
      </c>
      <c r="BJ9" s="131"/>
      <c r="BK9" s="131"/>
      <c r="BL9" s="131"/>
      <c r="BM9" s="127"/>
      <c r="BN9" s="136" t="s">
        <v>28</v>
      </c>
      <c r="BO9" s="137"/>
    </row>
    <row r="10" spans="1:67" ht="63.75" customHeight="1">
      <c r="A10" s="138"/>
      <c r="B10" s="139"/>
      <c r="C10" s="141"/>
      <c r="D10" s="12" t="s">
        <v>29</v>
      </c>
      <c r="E10" s="12" t="s">
        <v>30</v>
      </c>
      <c r="F10" s="141"/>
      <c r="G10" s="14"/>
      <c r="H10" s="141"/>
      <c r="I10" s="141"/>
      <c r="J10" s="15" t="s">
        <v>31</v>
      </c>
      <c r="K10" s="15" t="s">
        <v>32</v>
      </c>
      <c r="L10" s="15" t="s">
        <v>33</v>
      </c>
      <c r="M10" s="15" t="s">
        <v>34</v>
      </c>
      <c r="N10" s="15" t="s">
        <v>35</v>
      </c>
      <c r="O10" s="15" t="s">
        <v>31</v>
      </c>
      <c r="P10" s="15" t="s">
        <v>32</v>
      </c>
      <c r="Q10" s="15" t="s">
        <v>33</v>
      </c>
      <c r="R10" s="15" t="s">
        <v>34</v>
      </c>
      <c r="S10" s="15" t="s">
        <v>31</v>
      </c>
      <c r="T10" s="15" t="s">
        <v>32</v>
      </c>
      <c r="U10" s="15" t="s">
        <v>33</v>
      </c>
      <c r="V10" s="15" t="s">
        <v>34</v>
      </c>
      <c r="W10" s="15" t="s">
        <v>35</v>
      </c>
      <c r="X10" s="15" t="s">
        <v>31</v>
      </c>
      <c r="Y10" s="15" t="s">
        <v>32</v>
      </c>
      <c r="Z10" s="15" t="s">
        <v>33</v>
      </c>
      <c r="AA10" s="15" t="s">
        <v>34</v>
      </c>
      <c r="AB10" s="15" t="s">
        <v>35</v>
      </c>
      <c r="AC10" s="15" t="s">
        <v>31</v>
      </c>
      <c r="AD10" s="15" t="s">
        <v>32</v>
      </c>
      <c r="AE10" s="15" t="s">
        <v>33</v>
      </c>
      <c r="AF10" s="15" t="s">
        <v>34</v>
      </c>
      <c r="AG10" s="15" t="s">
        <v>31</v>
      </c>
      <c r="AH10" s="15" t="s">
        <v>32</v>
      </c>
      <c r="AI10" s="15" t="s">
        <v>33</v>
      </c>
      <c r="AJ10" s="15" t="s">
        <v>34</v>
      </c>
      <c r="AK10" s="15" t="s">
        <v>35</v>
      </c>
      <c r="AL10" s="15" t="s">
        <v>31</v>
      </c>
      <c r="AM10" s="15" t="s">
        <v>32</v>
      </c>
      <c r="AN10" s="15" t="s">
        <v>33</v>
      </c>
      <c r="AO10" s="15" t="s">
        <v>34</v>
      </c>
      <c r="AP10" s="15" t="s">
        <v>35</v>
      </c>
      <c r="AQ10" s="15" t="s">
        <v>31</v>
      </c>
      <c r="AR10" s="15" t="s">
        <v>32</v>
      </c>
      <c r="AS10" s="15" t="s">
        <v>33</v>
      </c>
      <c r="AT10" s="15" t="s">
        <v>34</v>
      </c>
      <c r="AU10" s="15" t="s">
        <v>31</v>
      </c>
      <c r="AV10" s="15" t="s">
        <v>32</v>
      </c>
      <c r="AW10" s="15" t="s">
        <v>33</v>
      </c>
      <c r="AX10" s="15" t="s">
        <v>34</v>
      </c>
      <c r="AY10" s="15" t="s">
        <v>35</v>
      </c>
      <c r="AZ10" s="15" t="s">
        <v>31</v>
      </c>
      <c r="BA10" s="15" t="s">
        <v>32</v>
      </c>
      <c r="BB10" s="15" t="s">
        <v>33</v>
      </c>
      <c r="BC10" s="15" t="s">
        <v>34</v>
      </c>
      <c r="BD10" s="15" t="s">
        <v>35</v>
      </c>
      <c r="BE10" s="15" t="s">
        <v>31</v>
      </c>
      <c r="BF10" s="15" t="s">
        <v>32</v>
      </c>
      <c r="BG10" s="15" t="s">
        <v>33</v>
      </c>
      <c r="BH10" s="16" t="s">
        <v>34</v>
      </c>
      <c r="BI10" s="16" t="s">
        <v>31</v>
      </c>
      <c r="BJ10" s="16" t="s">
        <v>32</v>
      </c>
      <c r="BK10" s="16" t="s">
        <v>33</v>
      </c>
      <c r="BL10" s="16" t="s">
        <v>34</v>
      </c>
      <c r="BM10" s="15" t="s">
        <v>35</v>
      </c>
      <c r="BN10" s="138"/>
      <c r="BO10" s="139"/>
    </row>
    <row r="11" spans="1:67" ht="34.5" customHeight="1">
      <c r="A11" s="130" t="s">
        <v>36</v>
      </c>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27"/>
    </row>
    <row r="12" spans="1:67" ht="36" customHeight="1">
      <c r="A12" s="124" t="s">
        <v>101</v>
      </c>
      <c r="B12" s="125"/>
      <c r="C12" s="17"/>
      <c r="D12" s="18"/>
      <c r="E12" s="18"/>
      <c r="F12" s="19"/>
      <c r="G12" s="19"/>
      <c r="H12" s="20"/>
      <c r="I12" s="20"/>
      <c r="J12" s="21"/>
      <c r="K12" s="21"/>
      <c r="L12" s="21"/>
      <c r="M12" s="22"/>
      <c r="N12" s="22"/>
      <c r="O12" s="22"/>
      <c r="P12" s="22"/>
      <c r="Q12" s="109"/>
      <c r="R12" s="109"/>
      <c r="S12" s="111"/>
      <c r="T12" s="109"/>
      <c r="U12" s="109"/>
      <c r="V12" s="109"/>
      <c r="W12" s="109"/>
      <c r="X12" s="109"/>
      <c r="Y12" s="109"/>
      <c r="Z12" s="109"/>
      <c r="AA12" s="109"/>
      <c r="AB12" s="109"/>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108"/>
      <c r="BO12" s="25"/>
    </row>
    <row r="13" spans="1:67" ht="60" customHeight="1">
      <c r="A13" s="124" t="s">
        <v>37</v>
      </c>
      <c r="B13" s="125"/>
      <c r="C13" s="17"/>
      <c r="D13" s="18">
        <v>45383</v>
      </c>
      <c r="E13" s="18">
        <v>45473</v>
      </c>
      <c r="F13" s="19">
        <f>+NETWORKDAYS.INTL(E13,D13)*-4</f>
        <v>260</v>
      </c>
      <c r="G13" s="19">
        <v>6</v>
      </c>
      <c r="H13" s="20">
        <f>+F13*G13</f>
        <v>1560</v>
      </c>
      <c r="I13" s="20">
        <f>+H13/2</f>
        <v>780</v>
      </c>
      <c r="J13" s="21"/>
      <c r="K13" s="21"/>
      <c r="L13" s="21"/>
      <c r="M13" s="22"/>
      <c r="N13" s="22"/>
      <c r="O13" s="22"/>
      <c r="P13" s="22"/>
      <c r="Q13" s="22"/>
      <c r="R13" s="22"/>
      <c r="S13" s="26"/>
      <c r="T13" s="22"/>
      <c r="U13" s="22"/>
      <c r="V13" s="22"/>
      <c r="W13" s="22"/>
      <c r="X13" s="22"/>
      <c r="Y13" s="22"/>
      <c r="Z13" s="22"/>
      <c r="AA13" s="22"/>
      <c r="AB13" s="22"/>
      <c r="AC13" s="22"/>
      <c r="AD13" s="22"/>
      <c r="AE13" s="109"/>
      <c r="AF13" s="109"/>
      <c r="AG13" s="109"/>
      <c r="AH13" s="109"/>
      <c r="AI13" s="109"/>
      <c r="AJ13" s="109"/>
      <c r="AK13" s="109"/>
      <c r="AL13" s="109"/>
      <c r="AM13" s="109"/>
      <c r="AN13" s="109"/>
      <c r="AO13" s="109"/>
      <c r="AP13" s="109"/>
      <c r="AQ13" s="109"/>
      <c r="AR13" s="109"/>
      <c r="AS13" s="109"/>
      <c r="AT13" s="22"/>
      <c r="AU13" s="22"/>
      <c r="AV13" s="22"/>
      <c r="AW13" s="22"/>
      <c r="AX13" s="22"/>
      <c r="AY13" s="22"/>
      <c r="AZ13" s="22"/>
      <c r="BA13" s="22"/>
      <c r="BB13" s="22"/>
      <c r="BC13" s="22"/>
      <c r="BD13" s="22"/>
      <c r="BE13" s="22"/>
      <c r="BF13" s="22"/>
      <c r="BG13" s="22"/>
      <c r="BH13" s="22"/>
      <c r="BI13" s="22"/>
      <c r="BJ13" s="22"/>
      <c r="BK13" s="22"/>
      <c r="BL13" s="22"/>
      <c r="BM13" s="22"/>
      <c r="BN13" s="24"/>
      <c r="BO13" s="25"/>
    </row>
    <row r="14" spans="1:67" ht="59.25" customHeight="1">
      <c r="A14" s="124" t="s">
        <v>38</v>
      </c>
      <c r="B14" s="125"/>
      <c r="C14" s="17"/>
      <c r="D14" s="18">
        <v>45474</v>
      </c>
      <c r="E14" s="18">
        <v>45565</v>
      </c>
      <c r="F14" s="19">
        <f t="shared" ref="F14" si="0">+NETWORKDAYS.INTL(E14,D14)*-2</f>
        <v>132</v>
      </c>
      <c r="G14" s="19">
        <v>6</v>
      </c>
      <c r="H14" s="20">
        <f>+F14*G14</f>
        <v>792</v>
      </c>
      <c r="I14" s="20">
        <f>+H14/2</f>
        <v>396</v>
      </c>
      <c r="J14" s="27"/>
      <c r="K14" s="27"/>
      <c r="L14" s="27"/>
      <c r="M14" s="28"/>
      <c r="N14" s="28"/>
      <c r="O14" s="28"/>
      <c r="P14" s="28"/>
      <c r="Q14" s="28"/>
      <c r="R14" s="28"/>
      <c r="S14" s="29"/>
      <c r="T14" s="22"/>
      <c r="U14" s="22"/>
      <c r="V14" s="22"/>
      <c r="W14" s="22"/>
      <c r="X14" s="22"/>
      <c r="Y14" s="22"/>
      <c r="Z14" s="22"/>
      <c r="AA14" s="22"/>
      <c r="AB14" s="22"/>
      <c r="AC14" s="22"/>
      <c r="AD14" s="22"/>
      <c r="AE14" s="22"/>
      <c r="AF14" s="22"/>
      <c r="AG14" s="22"/>
      <c r="AH14" s="22"/>
      <c r="AI14" s="22"/>
      <c r="AJ14" s="22"/>
      <c r="AK14" s="22"/>
      <c r="AL14" s="23"/>
      <c r="AM14" s="23"/>
      <c r="AN14" s="23"/>
      <c r="AO14" s="23"/>
      <c r="AP14" s="23"/>
      <c r="AQ14" s="23"/>
      <c r="AR14" s="23"/>
      <c r="AS14" s="23"/>
      <c r="AT14" s="23"/>
      <c r="AU14" s="23"/>
      <c r="AV14" s="23"/>
      <c r="AW14" s="23"/>
      <c r="AX14" s="23"/>
      <c r="AY14" s="23"/>
      <c r="AZ14" s="22"/>
      <c r="BA14" s="22"/>
      <c r="BB14" s="22"/>
      <c r="BC14" s="22"/>
      <c r="BD14" s="22"/>
      <c r="BE14" s="22"/>
      <c r="BF14" s="22"/>
      <c r="BG14" s="22"/>
      <c r="BH14" s="22"/>
      <c r="BI14" s="22"/>
      <c r="BJ14" s="22"/>
      <c r="BK14" s="22"/>
      <c r="BL14" s="22"/>
      <c r="BM14" s="22"/>
      <c r="BN14" s="24"/>
      <c r="BO14" s="25"/>
    </row>
    <row r="15" spans="1:67" ht="34.5" customHeight="1">
      <c r="A15" s="124" t="s">
        <v>102</v>
      </c>
      <c r="B15" s="125"/>
      <c r="C15" s="17"/>
      <c r="D15" s="18"/>
      <c r="E15" s="18"/>
      <c r="F15" s="19"/>
      <c r="G15" s="19"/>
      <c r="H15" s="20"/>
      <c r="I15" s="20"/>
      <c r="J15" s="21"/>
      <c r="K15" s="21"/>
      <c r="L15" s="21"/>
      <c r="M15" s="22"/>
      <c r="N15" s="22"/>
      <c r="O15" s="109"/>
      <c r="P15" s="109"/>
      <c r="Q15" s="109"/>
      <c r="R15" s="109"/>
      <c r="S15" s="110"/>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108"/>
      <c r="BO15" s="25"/>
    </row>
    <row r="16" spans="1:67" ht="34.5" customHeight="1">
      <c r="A16" s="124" t="s">
        <v>39</v>
      </c>
      <c r="B16" s="125"/>
      <c r="C16" s="31"/>
      <c r="D16" s="18">
        <v>45369</v>
      </c>
      <c r="E16" s="18">
        <v>45443</v>
      </c>
      <c r="F16" s="19">
        <f>+NETWORKDAYS.INTL(E16,D16)*-5</f>
        <v>275</v>
      </c>
      <c r="G16" s="19">
        <v>3</v>
      </c>
      <c r="H16" s="20">
        <f>+F16*G16</f>
        <v>825</v>
      </c>
      <c r="I16" s="30">
        <f>+H16/2</f>
        <v>412.5</v>
      </c>
      <c r="J16" s="31"/>
      <c r="K16" s="31"/>
      <c r="L16" s="31"/>
      <c r="M16" s="32"/>
      <c r="N16" s="32"/>
      <c r="O16" s="32"/>
      <c r="P16" s="32"/>
      <c r="Q16" s="32"/>
      <c r="R16" s="32"/>
      <c r="S16" s="33"/>
      <c r="T16" s="32"/>
      <c r="U16" s="32"/>
      <c r="V16" s="112"/>
      <c r="W16" s="112"/>
      <c r="X16" s="112"/>
      <c r="Y16" s="112"/>
      <c r="Z16" s="112"/>
      <c r="AA16" s="112"/>
      <c r="AB16" s="112"/>
      <c r="AC16" s="112"/>
      <c r="AD16" s="112"/>
      <c r="AE16" s="112"/>
      <c r="AF16" s="112"/>
      <c r="AG16" s="32"/>
      <c r="AH16" s="32"/>
      <c r="AI16" s="32"/>
      <c r="AJ16" s="32"/>
      <c r="AK16" s="32"/>
      <c r="AL16" s="32"/>
      <c r="AM16" s="32"/>
      <c r="AN16" s="32"/>
      <c r="AO16" s="32"/>
      <c r="AP16" s="32"/>
      <c r="AQ16" s="32"/>
      <c r="AR16" s="32"/>
      <c r="AS16" s="32"/>
      <c r="AT16" s="32"/>
      <c r="AU16" s="119"/>
      <c r="AV16" s="119"/>
      <c r="AW16" s="119"/>
      <c r="AX16" s="119"/>
      <c r="AY16" s="119"/>
      <c r="AZ16" s="119"/>
      <c r="BA16" s="119"/>
      <c r="BB16" s="119"/>
      <c r="BC16" s="34"/>
      <c r="BD16" s="34"/>
      <c r="BE16" s="32"/>
      <c r="BF16" s="32"/>
      <c r="BG16" s="32"/>
      <c r="BH16" s="32"/>
      <c r="BI16" s="34"/>
      <c r="BJ16" s="34"/>
      <c r="BK16" s="34"/>
      <c r="BL16" s="34"/>
      <c r="BM16" s="34"/>
      <c r="BN16" s="129"/>
      <c r="BO16" s="127"/>
    </row>
    <row r="17" spans="1:67" ht="34.5" customHeight="1">
      <c r="A17" s="124" t="s">
        <v>40</v>
      </c>
      <c r="B17" s="125"/>
      <c r="C17" s="31"/>
      <c r="D17" s="18">
        <v>45536</v>
      </c>
      <c r="E17" s="18">
        <v>45578</v>
      </c>
      <c r="F17" s="19">
        <f t="shared" ref="F17" si="1">+NETWORKDAYS.INTL(E17,D17)*-1</f>
        <v>30</v>
      </c>
      <c r="G17" s="19">
        <v>6</v>
      </c>
      <c r="H17" s="20">
        <f>+F17*G17</f>
        <v>180</v>
      </c>
      <c r="I17" s="30">
        <f>+H17/3</f>
        <v>60</v>
      </c>
      <c r="J17" s="31"/>
      <c r="K17" s="31"/>
      <c r="L17" s="31"/>
      <c r="M17" s="32"/>
      <c r="N17" s="32"/>
      <c r="O17" s="32"/>
      <c r="P17" s="32"/>
      <c r="Q17" s="32"/>
      <c r="R17" s="32"/>
      <c r="S17" s="33"/>
      <c r="T17" s="32"/>
      <c r="U17" s="32"/>
      <c r="V17" s="112"/>
      <c r="W17" s="112"/>
      <c r="X17" s="112"/>
      <c r="Y17" s="112"/>
      <c r="Z17" s="112"/>
      <c r="AA17" s="112"/>
      <c r="AB17" s="112"/>
      <c r="AC17" s="112"/>
      <c r="AD17" s="112"/>
      <c r="AE17" s="112"/>
      <c r="AF17" s="112"/>
      <c r="AG17" s="32"/>
      <c r="AH17" s="32"/>
      <c r="AI17" s="32"/>
      <c r="AJ17" s="32"/>
      <c r="AK17" s="32"/>
      <c r="AL17" s="32"/>
      <c r="AM17" s="32"/>
      <c r="AN17" s="32"/>
      <c r="AO17" s="32"/>
      <c r="AP17" s="32"/>
      <c r="AQ17" s="32"/>
      <c r="AR17" s="32"/>
      <c r="AS17" s="32"/>
      <c r="AT17" s="32"/>
      <c r="AU17" s="119"/>
      <c r="AV17" s="119"/>
      <c r="AW17" s="119"/>
      <c r="AX17" s="119"/>
      <c r="AY17" s="119"/>
      <c r="AZ17" s="119"/>
      <c r="BA17" s="119"/>
      <c r="BB17" s="119"/>
      <c r="BC17" s="34"/>
      <c r="BD17" s="34"/>
      <c r="BE17" s="32"/>
      <c r="BF17" s="32"/>
      <c r="BG17" s="32"/>
      <c r="BH17" s="32"/>
      <c r="BI17" s="34"/>
      <c r="BJ17" s="34"/>
      <c r="BK17" s="34"/>
      <c r="BL17" s="34"/>
      <c r="BM17" s="34"/>
      <c r="BN17" s="37"/>
      <c r="BO17" s="38"/>
    </row>
    <row r="18" spans="1:67" ht="34.5" customHeight="1">
      <c r="A18" s="163" t="s">
        <v>41</v>
      </c>
      <c r="B18" s="127"/>
      <c r="C18" s="31"/>
      <c r="D18" s="18"/>
      <c r="E18" s="18"/>
      <c r="F18" s="31"/>
      <c r="G18" s="31"/>
      <c r="H18" s="20">
        <f>SUM(H12:H17)</f>
        <v>3357</v>
      </c>
      <c r="I18" s="30">
        <f>SUM(I12:I17)</f>
        <v>1648.5</v>
      </c>
      <c r="J18" s="17"/>
      <c r="K18" s="17"/>
      <c r="L18" s="17"/>
      <c r="M18" s="34"/>
      <c r="N18" s="34"/>
      <c r="O18" s="34"/>
      <c r="P18" s="34"/>
      <c r="Q18" s="32"/>
      <c r="R18" s="32"/>
      <c r="S18" s="39"/>
      <c r="T18" s="34"/>
      <c r="U18" s="32"/>
      <c r="V18" s="32"/>
      <c r="W18" s="32"/>
      <c r="X18" s="34"/>
      <c r="Y18" s="34"/>
      <c r="Z18" s="32"/>
      <c r="AA18" s="32"/>
      <c r="AB18" s="32"/>
      <c r="AC18" s="34"/>
      <c r="AD18" s="34"/>
      <c r="AE18" s="32"/>
      <c r="AF18" s="32"/>
      <c r="AG18" s="34"/>
      <c r="AH18" s="34"/>
      <c r="AI18" s="32"/>
      <c r="AJ18" s="32"/>
      <c r="AK18" s="32"/>
      <c r="AL18" s="34"/>
      <c r="AM18" s="34"/>
      <c r="AN18" s="32"/>
      <c r="AO18" s="32"/>
      <c r="AP18" s="32"/>
      <c r="AQ18" s="34"/>
      <c r="AR18" s="34"/>
      <c r="AS18" s="32"/>
      <c r="AT18" s="32"/>
      <c r="AU18" s="34"/>
      <c r="AV18" s="34"/>
      <c r="AW18" s="34"/>
      <c r="AX18" s="34"/>
      <c r="AY18" s="34"/>
      <c r="AZ18" s="34"/>
      <c r="BA18" s="34"/>
      <c r="BB18" s="34"/>
      <c r="BC18" s="34"/>
      <c r="BD18" s="34"/>
      <c r="BE18" s="34"/>
      <c r="BF18" s="34"/>
      <c r="BG18" s="32"/>
      <c r="BH18" s="32"/>
      <c r="BI18" s="34"/>
      <c r="BJ18" s="34"/>
      <c r="BK18" s="34"/>
      <c r="BL18" s="34"/>
      <c r="BM18" s="34"/>
      <c r="BN18" s="129"/>
      <c r="BO18" s="127"/>
    </row>
    <row r="19" spans="1:67" ht="34.5" customHeight="1">
      <c r="A19" s="107"/>
      <c r="B19" s="105"/>
      <c r="C19" s="113"/>
      <c r="D19" s="114"/>
      <c r="E19" s="114"/>
      <c r="F19" s="113"/>
      <c r="G19" s="113"/>
      <c r="H19" s="115"/>
      <c r="I19" s="115"/>
      <c r="J19" s="116"/>
      <c r="K19" s="116"/>
      <c r="L19" s="116"/>
      <c r="M19" s="117"/>
      <c r="N19" s="117"/>
      <c r="O19" s="117"/>
      <c r="P19" s="117"/>
      <c r="Q19" s="118"/>
      <c r="R19" s="118"/>
      <c r="S19" s="117"/>
      <c r="T19" s="117"/>
      <c r="U19" s="118"/>
      <c r="V19" s="118"/>
      <c r="W19" s="118"/>
      <c r="X19" s="117"/>
      <c r="Y19" s="117"/>
      <c r="Z19" s="118"/>
      <c r="AA19" s="118"/>
      <c r="AB19" s="118"/>
      <c r="AC19" s="117"/>
      <c r="AD19" s="117"/>
      <c r="AE19" s="118"/>
      <c r="AF19" s="118"/>
      <c r="AG19" s="117"/>
      <c r="AH19" s="117"/>
      <c r="AI19" s="118"/>
      <c r="AJ19" s="118"/>
      <c r="AK19" s="118"/>
      <c r="AL19" s="117"/>
      <c r="AM19" s="117"/>
      <c r="AN19" s="118"/>
      <c r="AO19" s="118"/>
      <c r="AP19" s="118"/>
      <c r="AQ19" s="117"/>
      <c r="AR19" s="117"/>
      <c r="AS19" s="118"/>
      <c r="AT19" s="118"/>
      <c r="AU19" s="117"/>
      <c r="AV19" s="117"/>
      <c r="AW19" s="117"/>
      <c r="AX19" s="117"/>
      <c r="AY19" s="117"/>
      <c r="AZ19" s="117"/>
      <c r="BA19" s="117"/>
      <c r="BB19" s="117"/>
      <c r="BC19" s="117"/>
      <c r="BD19" s="117"/>
      <c r="BE19" s="117"/>
      <c r="BF19" s="117"/>
      <c r="BG19" s="118"/>
      <c r="BH19" s="118"/>
      <c r="BI19" s="117"/>
      <c r="BJ19" s="117"/>
      <c r="BK19" s="117"/>
      <c r="BL19" s="117"/>
      <c r="BM19" s="117"/>
      <c r="BN19" s="36"/>
      <c r="BO19" s="106"/>
    </row>
    <row r="20" spans="1:67" ht="34.5" customHeight="1">
      <c r="A20" s="130" t="s">
        <v>42</v>
      </c>
      <c r="B20" s="131"/>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27"/>
    </row>
    <row r="21" spans="1:67" ht="36.75" customHeight="1">
      <c r="A21" s="126" t="s">
        <v>43</v>
      </c>
      <c r="B21" s="127"/>
      <c r="C21" s="21"/>
      <c r="D21" s="18"/>
      <c r="E21" s="18"/>
      <c r="F21" s="40">
        <v>1</v>
      </c>
      <c r="G21" s="40"/>
      <c r="H21" s="40">
        <f t="shared" ref="H21:H22" si="2">+F21*4</f>
        <v>4</v>
      </c>
      <c r="I21" s="40">
        <f t="shared" ref="I21:I38" si="3">+H21/2</f>
        <v>2</v>
      </c>
      <c r="J21" s="23"/>
      <c r="K21" s="41">
        <v>9</v>
      </c>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1"/>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3"/>
      <c r="BN21" s="128" t="s">
        <v>44</v>
      </c>
      <c r="BO21" s="127"/>
    </row>
    <row r="22" spans="1:67" ht="21.75" customHeight="1">
      <c r="A22" s="126" t="s">
        <v>45</v>
      </c>
      <c r="B22" s="127"/>
      <c r="C22" s="21"/>
      <c r="D22" s="18"/>
      <c r="E22" s="18"/>
      <c r="F22" s="40">
        <v>0.5</v>
      </c>
      <c r="G22" s="40"/>
      <c r="H22" s="40">
        <f t="shared" si="2"/>
        <v>2</v>
      </c>
      <c r="I22" s="40">
        <f t="shared" si="3"/>
        <v>1</v>
      </c>
      <c r="J22" s="23"/>
      <c r="K22" s="41"/>
      <c r="L22" s="41">
        <v>23</v>
      </c>
      <c r="M22" s="44"/>
      <c r="N22" s="44"/>
      <c r="O22" s="45">
        <v>1</v>
      </c>
      <c r="P22" s="42"/>
      <c r="Q22" s="42"/>
      <c r="R22" s="42"/>
      <c r="S22" s="42"/>
      <c r="T22" s="42"/>
      <c r="U22" s="42"/>
      <c r="V22" s="42"/>
      <c r="W22" s="42"/>
      <c r="X22" s="42"/>
      <c r="Y22" s="42"/>
      <c r="Z22" s="42"/>
      <c r="AA22" s="42"/>
      <c r="AB22" s="42"/>
      <c r="AC22" s="42"/>
      <c r="AD22" s="42"/>
      <c r="AE22" s="42"/>
      <c r="AF22" s="42"/>
      <c r="AG22" s="42"/>
      <c r="AH22" s="42"/>
      <c r="AI22" s="42"/>
      <c r="AJ22" s="42"/>
      <c r="AK22" s="42"/>
      <c r="AL22" s="41"/>
      <c r="AM22" s="46"/>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3"/>
      <c r="BN22" s="128" t="s">
        <v>46</v>
      </c>
      <c r="BO22" s="127"/>
    </row>
    <row r="23" spans="1:67" ht="36.75" customHeight="1">
      <c r="A23" s="126" t="s">
        <v>47</v>
      </c>
      <c r="B23" s="127"/>
      <c r="C23" s="21"/>
      <c r="D23" s="18"/>
      <c r="E23" s="18"/>
      <c r="F23" s="40">
        <v>15</v>
      </c>
      <c r="G23" s="40"/>
      <c r="H23" s="40">
        <f>+F23*3</f>
        <v>45</v>
      </c>
      <c r="I23" s="40">
        <f t="shared" si="3"/>
        <v>22.5</v>
      </c>
      <c r="J23" s="23"/>
      <c r="K23" s="41"/>
      <c r="L23" s="41"/>
      <c r="M23" s="46"/>
      <c r="N23" s="46">
        <v>31</v>
      </c>
      <c r="O23" s="47"/>
      <c r="P23" s="47"/>
      <c r="Q23" s="47"/>
      <c r="R23" s="47"/>
      <c r="S23" s="47"/>
      <c r="T23" s="47"/>
      <c r="U23" s="47"/>
      <c r="V23" s="47"/>
      <c r="W23" s="47"/>
      <c r="X23" s="47"/>
      <c r="Y23" s="42"/>
      <c r="Z23" s="42"/>
      <c r="AA23" s="42"/>
      <c r="AB23" s="42"/>
      <c r="AC23" s="42"/>
      <c r="AD23" s="42"/>
      <c r="AE23" s="42"/>
      <c r="AF23" s="42"/>
      <c r="AG23" s="42"/>
      <c r="AH23" s="42"/>
      <c r="AI23" s="42"/>
      <c r="AJ23" s="42"/>
      <c r="AK23" s="42"/>
      <c r="AL23" s="48"/>
      <c r="AM23" s="41"/>
      <c r="AN23" s="41"/>
      <c r="AO23" s="41"/>
      <c r="AP23" s="41">
        <v>31</v>
      </c>
      <c r="AQ23" s="42"/>
      <c r="AR23" s="42"/>
      <c r="AS23" s="42"/>
      <c r="AT23" s="42"/>
      <c r="AU23" s="42"/>
      <c r="AV23" s="42"/>
      <c r="AW23" s="42"/>
      <c r="AX23" s="42"/>
      <c r="AY23" s="42"/>
      <c r="AZ23" s="42"/>
      <c r="BA23" s="42"/>
      <c r="BB23" s="42"/>
      <c r="BC23" s="42"/>
      <c r="BD23" s="42"/>
      <c r="BE23" s="42"/>
      <c r="BF23" s="42"/>
      <c r="BG23" s="42"/>
      <c r="BH23" s="42"/>
      <c r="BI23" s="42"/>
      <c r="BJ23" s="42"/>
      <c r="BK23" s="42"/>
      <c r="BL23" s="42"/>
      <c r="BM23" s="49"/>
      <c r="BN23" s="128" t="s">
        <v>48</v>
      </c>
      <c r="BO23" s="127"/>
    </row>
    <row r="24" spans="1:67" ht="30.75" customHeight="1">
      <c r="A24" s="126" t="s">
        <v>49</v>
      </c>
      <c r="B24" s="127"/>
      <c r="C24" s="21"/>
      <c r="D24" s="18"/>
      <c r="E24" s="18"/>
      <c r="F24" s="40">
        <v>15</v>
      </c>
      <c r="G24" s="40"/>
      <c r="H24" s="40">
        <f>+F24*6</f>
        <v>90</v>
      </c>
      <c r="I24" s="40">
        <f t="shared" si="3"/>
        <v>45</v>
      </c>
      <c r="J24" s="23"/>
      <c r="K24" s="41"/>
      <c r="L24" s="48"/>
      <c r="M24" s="41"/>
      <c r="N24" s="41">
        <v>31</v>
      </c>
      <c r="O24" s="42"/>
      <c r="P24" s="42"/>
      <c r="Q24" s="42"/>
      <c r="R24" s="42"/>
      <c r="S24" s="42"/>
      <c r="T24" s="42"/>
      <c r="U24" s="42"/>
      <c r="V24" s="42"/>
      <c r="W24" s="42"/>
      <c r="X24" s="42"/>
      <c r="Y24" s="50"/>
      <c r="Z24" s="42"/>
      <c r="AA24" s="42"/>
      <c r="AB24" s="42"/>
      <c r="AC24" s="42"/>
      <c r="AD24" s="42"/>
      <c r="AE24" s="42"/>
      <c r="AF24" s="42"/>
      <c r="AG24" s="42"/>
      <c r="AH24" s="42"/>
      <c r="AI24" s="42"/>
      <c r="AJ24" s="42"/>
      <c r="AK24" s="42"/>
      <c r="AL24" s="48"/>
      <c r="AM24" s="41"/>
      <c r="AN24" s="41"/>
      <c r="AO24" s="41"/>
      <c r="AP24" s="41">
        <v>31</v>
      </c>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128" t="s">
        <v>50</v>
      </c>
      <c r="BO24" s="127"/>
    </row>
    <row r="25" spans="1:67" ht="30.75" customHeight="1">
      <c r="A25" s="126" t="s">
        <v>51</v>
      </c>
      <c r="B25" s="127"/>
      <c r="C25" s="21"/>
      <c r="D25" s="18"/>
      <c r="E25" s="18"/>
      <c r="F25" s="40">
        <v>5</v>
      </c>
      <c r="G25" s="40"/>
      <c r="H25" s="40">
        <f t="shared" ref="H25:H26" si="4">+F25*4</f>
        <v>20</v>
      </c>
      <c r="I25" s="40">
        <f t="shared" si="3"/>
        <v>10</v>
      </c>
      <c r="J25" s="23"/>
      <c r="K25" s="41"/>
      <c r="L25" s="41"/>
      <c r="M25" s="51"/>
      <c r="N25" s="51"/>
      <c r="O25" s="51"/>
      <c r="P25" s="51"/>
      <c r="Q25" s="51"/>
      <c r="R25" s="51">
        <v>28</v>
      </c>
      <c r="S25" s="52"/>
      <c r="T25" s="52"/>
      <c r="U25" s="52"/>
      <c r="V25" s="52"/>
      <c r="W25" s="52"/>
      <c r="X25" s="52"/>
      <c r="Y25" s="42"/>
      <c r="Z25" s="42"/>
      <c r="AA25" s="42"/>
      <c r="AB25" s="42"/>
      <c r="AC25" s="42"/>
      <c r="AD25" s="42"/>
      <c r="AE25" s="42"/>
      <c r="AF25" s="42"/>
      <c r="AG25" s="42"/>
      <c r="AH25" s="42"/>
      <c r="AI25" s="42"/>
      <c r="AJ25" s="42"/>
      <c r="AK25" s="42"/>
      <c r="AL25" s="43"/>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128" t="s">
        <v>52</v>
      </c>
      <c r="BO25" s="127"/>
    </row>
    <row r="26" spans="1:67" ht="30.75" customHeight="1">
      <c r="A26" s="126" t="s">
        <v>53</v>
      </c>
      <c r="B26" s="127"/>
      <c r="C26" s="21"/>
      <c r="D26" s="18"/>
      <c r="E26" s="18"/>
      <c r="F26" s="40">
        <v>3</v>
      </c>
      <c r="G26" s="40"/>
      <c r="H26" s="40">
        <f t="shared" si="4"/>
        <v>12</v>
      </c>
      <c r="I26" s="40">
        <f t="shared" si="3"/>
        <v>6</v>
      </c>
      <c r="J26" s="23"/>
      <c r="K26" s="41"/>
      <c r="L26" s="41"/>
      <c r="M26" s="41"/>
      <c r="N26" s="41"/>
      <c r="O26" s="41"/>
      <c r="P26" s="41"/>
      <c r="Q26" s="41"/>
      <c r="R26" s="41"/>
      <c r="S26" s="41"/>
      <c r="T26" s="41"/>
      <c r="U26" s="41">
        <v>22</v>
      </c>
      <c r="V26" s="42"/>
      <c r="W26" s="42"/>
      <c r="X26" s="42"/>
      <c r="Y26" s="42"/>
      <c r="Z26" s="42"/>
      <c r="AA26" s="42"/>
      <c r="AB26" s="42"/>
      <c r="AC26" s="42"/>
      <c r="AD26" s="42"/>
      <c r="AE26" s="42"/>
      <c r="AF26" s="42"/>
      <c r="AG26" s="42"/>
      <c r="AH26" s="42"/>
      <c r="AI26" s="42"/>
      <c r="AJ26" s="42"/>
      <c r="AK26" s="42"/>
      <c r="AL26" s="43"/>
      <c r="AM26" s="42"/>
      <c r="AN26" s="42"/>
      <c r="AO26" s="42"/>
      <c r="AP26" s="42"/>
      <c r="AQ26" s="41"/>
      <c r="AR26" s="41"/>
      <c r="AS26" s="41"/>
      <c r="AT26" s="41"/>
      <c r="AU26" s="42"/>
      <c r="AV26" s="42"/>
      <c r="AW26" s="42"/>
      <c r="AX26" s="42"/>
      <c r="AY26" s="42"/>
      <c r="AZ26" s="42"/>
      <c r="BA26" s="42"/>
      <c r="BB26" s="42"/>
      <c r="BC26" s="42"/>
      <c r="BD26" s="42"/>
      <c r="BE26" s="42"/>
      <c r="BF26" s="42"/>
      <c r="BG26" s="42"/>
      <c r="BH26" s="42"/>
      <c r="BI26" s="42"/>
      <c r="BJ26" s="42"/>
      <c r="BK26" s="42"/>
      <c r="BL26" s="42"/>
      <c r="BM26" s="53"/>
      <c r="BN26" s="128" t="s">
        <v>54</v>
      </c>
      <c r="BO26" s="127"/>
    </row>
    <row r="27" spans="1:67" ht="30.75" customHeight="1">
      <c r="A27" s="126" t="s">
        <v>55</v>
      </c>
      <c r="B27" s="127"/>
      <c r="C27" s="21"/>
      <c r="D27" s="18"/>
      <c r="E27" s="18"/>
      <c r="F27" s="40">
        <v>15</v>
      </c>
      <c r="G27" s="40"/>
      <c r="H27" s="40">
        <f>+F27*6</f>
        <v>90</v>
      </c>
      <c r="I27" s="40">
        <f t="shared" si="3"/>
        <v>45</v>
      </c>
      <c r="J27" s="23"/>
      <c r="K27" s="41"/>
      <c r="L27" s="41"/>
      <c r="M27" s="41"/>
      <c r="N27" s="41"/>
      <c r="O27" s="41"/>
      <c r="P27" s="41"/>
      <c r="Q27" s="41"/>
      <c r="R27" s="41"/>
      <c r="S27" s="41"/>
      <c r="T27" s="41"/>
      <c r="U27" s="41">
        <v>17</v>
      </c>
      <c r="V27" s="42"/>
      <c r="W27" s="42"/>
      <c r="X27" s="42"/>
      <c r="Y27" s="42"/>
      <c r="Z27" s="42"/>
      <c r="AA27" s="42"/>
      <c r="AB27" s="42"/>
      <c r="AC27" s="42"/>
      <c r="AD27" s="42"/>
      <c r="AE27" s="42"/>
      <c r="AF27" s="42"/>
      <c r="AG27" s="42"/>
      <c r="AH27" s="42"/>
      <c r="AI27" s="42"/>
      <c r="AJ27" s="42"/>
      <c r="AK27" s="42"/>
      <c r="AL27" s="43"/>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54"/>
      <c r="BN27" s="128" t="s">
        <v>56</v>
      </c>
      <c r="BO27" s="127"/>
    </row>
    <row r="28" spans="1:67" ht="30.75" customHeight="1">
      <c r="A28" s="126" t="s">
        <v>57</v>
      </c>
      <c r="B28" s="127"/>
      <c r="C28" s="21"/>
      <c r="D28" s="18"/>
      <c r="E28" s="18"/>
      <c r="F28" s="40">
        <v>3</v>
      </c>
      <c r="G28" s="40"/>
      <c r="H28" s="40">
        <f>+F28*4</f>
        <v>12</v>
      </c>
      <c r="I28" s="40">
        <f t="shared" si="3"/>
        <v>6</v>
      </c>
      <c r="J28" s="21"/>
      <c r="K28" s="42"/>
      <c r="L28" s="42"/>
      <c r="M28" s="42"/>
      <c r="N28" s="42"/>
      <c r="O28" s="41"/>
      <c r="P28" s="41"/>
      <c r="Q28" s="41"/>
      <c r="R28" s="41"/>
      <c r="S28" s="41"/>
      <c r="T28" s="41"/>
      <c r="U28" s="41"/>
      <c r="V28" s="41"/>
      <c r="W28" s="41">
        <v>15</v>
      </c>
      <c r="X28" s="42"/>
      <c r="Y28" s="42"/>
      <c r="Z28" s="42"/>
      <c r="AA28" s="42"/>
      <c r="AB28" s="42"/>
      <c r="AC28" s="42"/>
      <c r="AD28" s="42"/>
      <c r="AE28" s="42"/>
      <c r="AF28" s="42"/>
      <c r="AG28" s="42"/>
      <c r="AH28" s="42"/>
      <c r="AI28" s="42"/>
      <c r="AJ28" s="42"/>
      <c r="AK28" s="42"/>
      <c r="AL28" s="43"/>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54"/>
      <c r="BN28" s="128" t="s">
        <v>58</v>
      </c>
      <c r="BO28" s="127"/>
    </row>
    <row r="29" spans="1:67" ht="30.75" customHeight="1">
      <c r="A29" s="126" t="s">
        <v>59</v>
      </c>
      <c r="B29" s="127"/>
      <c r="C29" s="21"/>
      <c r="D29" s="18"/>
      <c r="E29" s="18"/>
      <c r="F29" s="40">
        <v>15</v>
      </c>
      <c r="G29" s="40"/>
      <c r="H29" s="40">
        <f>+F29*3</f>
        <v>45</v>
      </c>
      <c r="I29" s="40">
        <f t="shared" si="3"/>
        <v>22.5</v>
      </c>
      <c r="J29" s="21"/>
      <c r="K29" s="42"/>
      <c r="L29" s="42"/>
      <c r="M29" s="42"/>
      <c r="N29" s="42"/>
      <c r="O29" s="42"/>
      <c r="P29" s="42"/>
      <c r="Q29" s="42"/>
      <c r="R29" s="41"/>
      <c r="S29" s="41"/>
      <c r="T29" s="41"/>
      <c r="U29" s="41"/>
      <c r="V29" s="41"/>
      <c r="W29" s="42"/>
      <c r="X29" s="42"/>
      <c r="Y29" s="42"/>
      <c r="Z29" s="42"/>
      <c r="AA29" s="42"/>
      <c r="AB29" s="42"/>
      <c r="AC29" s="42"/>
      <c r="AD29" s="42"/>
      <c r="AE29" s="42"/>
      <c r="AF29" s="42"/>
      <c r="AG29" s="42"/>
      <c r="AH29" s="42"/>
      <c r="AI29" s="42"/>
      <c r="AJ29" s="42"/>
      <c r="AK29" s="42"/>
      <c r="AL29" s="43"/>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54"/>
      <c r="BN29" s="128" t="s">
        <v>60</v>
      </c>
      <c r="BO29" s="127"/>
    </row>
    <row r="30" spans="1:67" ht="30.75" customHeight="1">
      <c r="A30" s="126" t="s">
        <v>61</v>
      </c>
      <c r="B30" s="127"/>
      <c r="C30" s="21"/>
      <c r="D30" s="18"/>
      <c r="E30" s="18"/>
      <c r="F30" s="40">
        <v>3</v>
      </c>
      <c r="G30" s="40"/>
      <c r="H30" s="40">
        <f t="shared" ref="H30:H31" si="5">+F30*2</f>
        <v>6</v>
      </c>
      <c r="I30" s="40">
        <f t="shared" si="3"/>
        <v>3</v>
      </c>
      <c r="J30" s="21"/>
      <c r="K30" s="42"/>
      <c r="L30" s="42"/>
      <c r="M30" s="42"/>
      <c r="N30" s="42"/>
      <c r="O30" s="42"/>
      <c r="P30" s="42"/>
      <c r="Q30" s="42"/>
      <c r="R30" s="41"/>
      <c r="S30" s="41"/>
      <c r="T30" s="41"/>
      <c r="U30" s="41"/>
      <c r="V30" s="41"/>
      <c r="W30" s="41"/>
      <c r="X30" s="41"/>
      <c r="Y30" s="44"/>
      <c r="Z30" s="42"/>
      <c r="AA30" s="42"/>
      <c r="AB30" s="42"/>
      <c r="AC30" s="42"/>
      <c r="AD30" s="42"/>
      <c r="AE30" s="42"/>
      <c r="AF30" s="42"/>
      <c r="AG30" s="42"/>
      <c r="AH30" s="42"/>
      <c r="AI30" s="42"/>
      <c r="AJ30" s="42"/>
      <c r="AK30" s="42"/>
      <c r="AL30" s="4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43"/>
      <c r="BN30" s="128" t="s">
        <v>62</v>
      </c>
      <c r="BO30" s="127"/>
    </row>
    <row r="31" spans="1:67" ht="30.75" customHeight="1">
      <c r="A31" s="126" t="s">
        <v>63</v>
      </c>
      <c r="B31" s="127"/>
      <c r="C31" s="21"/>
      <c r="D31" s="18"/>
      <c r="E31" s="18"/>
      <c r="F31" s="40">
        <v>3</v>
      </c>
      <c r="G31" s="40"/>
      <c r="H31" s="40">
        <f t="shared" si="5"/>
        <v>6</v>
      </c>
      <c r="I31" s="40">
        <f t="shared" si="3"/>
        <v>3</v>
      </c>
      <c r="J31" s="21"/>
      <c r="K31" s="42"/>
      <c r="L31" s="42"/>
      <c r="M31" s="42"/>
      <c r="N31" s="42"/>
      <c r="O31" s="42"/>
      <c r="P31" s="42"/>
      <c r="Q31" s="42"/>
      <c r="R31" s="42"/>
      <c r="S31" s="42"/>
      <c r="T31" s="41"/>
      <c r="U31" s="41"/>
      <c r="V31" s="41"/>
      <c r="W31" s="41"/>
      <c r="X31" s="41">
        <v>5</v>
      </c>
      <c r="Y31" s="44"/>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3"/>
      <c r="BN31" s="128" t="s">
        <v>64</v>
      </c>
      <c r="BO31" s="127"/>
    </row>
    <row r="32" spans="1:67" ht="30.75" customHeight="1">
      <c r="A32" s="126" t="s">
        <v>65</v>
      </c>
      <c r="B32" s="127"/>
      <c r="C32" s="21"/>
      <c r="D32" s="18"/>
      <c r="E32" s="18"/>
      <c r="F32" s="40">
        <v>5</v>
      </c>
      <c r="G32" s="40"/>
      <c r="H32" s="40">
        <f>+F32*4</f>
        <v>20</v>
      </c>
      <c r="I32" s="40">
        <f t="shared" si="3"/>
        <v>10</v>
      </c>
      <c r="J32" s="21"/>
      <c r="K32" s="42"/>
      <c r="L32" s="42"/>
      <c r="M32" s="42"/>
      <c r="N32" s="42"/>
      <c r="O32" s="42"/>
      <c r="P32" s="42"/>
      <c r="Q32" s="42"/>
      <c r="R32" s="42"/>
      <c r="S32" s="42"/>
      <c r="T32" s="42"/>
      <c r="U32" s="42"/>
      <c r="V32" s="42"/>
      <c r="W32" s="42"/>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55"/>
      <c r="BA32" s="44"/>
      <c r="BB32" s="44"/>
      <c r="BC32" s="44"/>
      <c r="BD32" s="44"/>
      <c r="BE32" s="44"/>
      <c r="BF32" s="44"/>
      <c r="BG32" s="44"/>
      <c r="BH32" s="44"/>
      <c r="BI32" s="42"/>
      <c r="BJ32" s="42"/>
      <c r="BK32" s="42"/>
      <c r="BL32" s="42"/>
      <c r="BM32" s="43"/>
      <c r="BN32" s="128" t="s">
        <v>66</v>
      </c>
      <c r="BO32" s="127"/>
    </row>
    <row r="33" spans="1:67" ht="30.75" customHeight="1">
      <c r="A33" s="126" t="s">
        <v>67</v>
      </c>
      <c r="B33" s="127"/>
      <c r="C33" s="21"/>
      <c r="D33" s="18"/>
      <c r="E33" s="18"/>
      <c r="F33" s="40">
        <v>15</v>
      </c>
      <c r="G33" s="40"/>
      <c r="H33" s="40">
        <f>15*6</f>
        <v>90</v>
      </c>
      <c r="I33" s="40">
        <f t="shared" si="3"/>
        <v>45</v>
      </c>
      <c r="J33" s="22"/>
      <c r="K33" s="44"/>
      <c r="L33" s="42"/>
      <c r="M33" s="42"/>
      <c r="N33" s="42"/>
      <c r="O33" s="42"/>
      <c r="P33" s="42"/>
      <c r="Q33" s="42"/>
      <c r="R33" s="56"/>
      <c r="S33" s="57"/>
      <c r="T33" s="57"/>
      <c r="U33" s="57"/>
      <c r="V33" s="57"/>
      <c r="W33" s="44"/>
      <c r="X33" s="44"/>
      <c r="Y33" s="58"/>
      <c r="Z33" s="44"/>
      <c r="AA33" s="44"/>
      <c r="AB33" s="44"/>
      <c r="AC33" s="41"/>
      <c r="AD33" s="41"/>
      <c r="AE33" s="41"/>
      <c r="AF33" s="41"/>
      <c r="AG33" s="59"/>
      <c r="AH33" s="59"/>
      <c r="AI33" s="59"/>
      <c r="AJ33" s="59"/>
      <c r="AK33" s="59"/>
      <c r="AL33" s="60"/>
      <c r="AM33" s="61"/>
      <c r="AN33" s="57"/>
      <c r="AO33" s="57"/>
      <c r="AP33" s="57"/>
      <c r="AQ33" s="57"/>
      <c r="AR33" s="57"/>
      <c r="AS33" s="57"/>
      <c r="AT33" s="57"/>
      <c r="AU33" s="57"/>
      <c r="AV33" s="57"/>
      <c r="AW33" s="57"/>
      <c r="AX33" s="44"/>
      <c r="AY33" s="44"/>
      <c r="AZ33" s="58"/>
      <c r="BA33" s="41"/>
      <c r="BB33" s="48"/>
      <c r="BC33" s="41"/>
      <c r="BD33" s="41"/>
      <c r="BE33" s="57"/>
      <c r="BF33" s="57"/>
      <c r="BG33" s="57"/>
      <c r="BH33" s="57"/>
      <c r="BI33" s="57"/>
      <c r="BJ33" s="57"/>
      <c r="BK33" s="42"/>
      <c r="BL33" s="42"/>
      <c r="BM33" s="42"/>
      <c r="BN33" s="128" t="s">
        <v>68</v>
      </c>
      <c r="BO33" s="127"/>
    </row>
    <row r="34" spans="1:67" ht="30.75" customHeight="1">
      <c r="A34" s="126" t="s">
        <v>69</v>
      </c>
      <c r="B34" s="127"/>
      <c r="C34" s="31"/>
      <c r="D34" s="18"/>
      <c r="E34" s="18"/>
      <c r="F34" s="40">
        <v>5</v>
      </c>
      <c r="G34" s="40"/>
      <c r="H34" s="40">
        <f>+F34*3</f>
        <v>15</v>
      </c>
      <c r="I34" s="40">
        <f t="shared" si="3"/>
        <v>7.5</v>
      </c>
      <c r="J34" s="62"/>
      <c r="K34" s="63"/>
      <c r="L34" s="63"/>
      <c r="M34" s="63"/>
      <c r="N34" s="63"/>
      <c r="O34" s="64"/>
      <c r="P34" s="65"/>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7"/>
      <c r="AT34" s="67"/>
      <c r="AU34" s="68"/>
      <c r="AV34" s="68"/>
      <c r="AW34" s="68"/>
      <c r="AX34" s="69"/>
      <c r="AY34" s="69"/>
      <c r="AZ34" s="69"/>
      <c r="BA34" s="69"/>
      <c r="BB34" s="69"/>
      <c r="BC34" s="69"/>
      <c r="BD34" s="69"/>
      <c r="BE34" s="66"/>
      <c r="BF34" s="66"/>
      <c r="BG34" s="66"/>
      <c r="BH34" s="66"/>
      <c r="BI34" s="69"/>
      <c r="BJ34" s="69"/>
      <c r="BK34" s="69"/>
      <c r="BL34" s="69"/>
      <c r="BM34" s="70"/>
      <c r="BN34" s="161" t="s">
        <v>70</v>
      </c>
      <c r="BO34" s="127"/>
    </row>
    <row r="35" spans="1:67" ht="30.75" customHeight="1">
      <c r="A35" s="126" t="s">
        <v>71</v>
      </c>
      <c r="B35" s="127"/>
      <c r="C35" s="21"/>
      <c r="D35" s="18"/>
      <c r="E35" s="18"/>
      <c r="F35" s="40">
        <v>10</v>
      </c>
      <c r="G35" s="40"/>
      <c r="H35" s="40">
        <f>+F35*2</f>
        <v>20</v>
      </c>
      <c r="I35" s="40">
        <f t="shared" si="3"/>
        <v>10</v>
      </c>
      <c r="J35" s="21"/>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1"/>
      <c r="AX35" s="41"/>
      <c r="AY35" s="41"/>
      <c r="AZ35" s="41"/>
      <c r="BA35" s="41"/>
      <c r="BB35" s="41"/>
      <c r="BC35" s="41"/>
      <c r="BD35" s="42"/>
      <c r="BE35" s="42"/>
      <c r="BF35" s="42"/>
      <c r="BG35" s="42"/>
      <c r="BH35" s="42"/>
      <c r="BI35" s="42"/>
      <c r="BJ35" s="42"/>
      <c r="BK35" s="42"/>
      <c r="BL35" s="42"/>
      <c r="BM35" s="43"/>
      <c r="BN35" s="128" t="s">
        <v>72</v>
      </c>
      <c r="BO35" s="127"/>
    </row>
    <row r="36" spans="1:67" ht="30.75" customHeight="1">
      <c r="A36" s="126" t="s">
        <v>73</v>
      </c>
      <c r="B36" s="127"/>
      <c r="C36" s="31"/>
      <c r="D36" s="18"/>
      <c r="E36" s="18"/>
      <c r="F36" s="40">
        <v>5</v>
      </c>
      <c r="G36" s="40"/>
      <c r="H36" s="40">
        <f>+F36*6</f>
        <v>30</v>
      </c>
      <c r="I36" s="40">
        <f t="shared" si="3"/>
        <v>15</v>
      </c>
      <c r="J36" s="35"/>
      <c r="K36" s="41">
        <v>10</v>
      </c>
      <c r="L36" s="69"/>
      <c r="M36" s="69"/>
      <c r="N36" s="69"/>
      <c r="O36" s="68"/>
      <c r="P36" s="68"/>
      <c r="Q36" s="66"/>
      <c r="R36" s="66"/>
      <c r="S36" s="68"/>
      <c r="T36" s="68"/>
      <c r="U36" s="66"/>
      <c r="V36" s="66"/>
      <c r="W36" s="66"/>
      <c r="X36" s="68"/>
      <c r="Y36" s="68"/>
      <c r="Z36" s="66"/>
      <c r="AA36" s="66"/>
      <c r="AB36" s="66"/>
      <c r="AC36" s="68"/>
      <c r="AD36" s="68"/>
      <c r="AE36" s="66"/>
      <c r="AF36" s="66"/>
      <c r="AG36" s="68"/>
      <c r="AH36" s="68"/>
      <c r="AI36" s="66"/>
      <c r="AJ36" s="66"/>
      <c r="AK36" s="66"/>
      <c r="AL36" s="68"/>
      <c r="AM36" s="68"/>
      <c r="AN36" s="66"/>
      <c r="AO36" s="66"/>
      <c r="AP36" s="66"/>
      <c r="AQ36" s="68"/>
      <c r="AR36" s="68"/>
      <c r="AS36" s="66"/>
      <c r="AT36" s="66"/>
      <c r="AU36" s="68"/>
      <c r="AV36" s="68"/>
      <c r="AW36" s="69"/>
      <c r="AX36" s="69"/>
      <c r="AY36" s="69"/>
      <c r="AZ36" s="68"/>
      <c r="BA36" s="68"/>
      <c r="BB36" s="69"/>
      <c r="BC36" s="69"/>
      <c r="BD36" s="69"/>
      <c r="BE36" s="68"/>
      <c r="BF36" s="68"/>
      <c r="BG36" s="66"/>
      <c r="BH36" s="66"/>
      <c r="BI36" s="68"/>
      <c r="BJ36" s="68"/>
      <c r="BK36" s="69"/>
      <c r="BL36" s="69"/>
      <c r="BM36" s="70"/>
      <c r="BN36" s="128" t="s">
        <v>74</v>
      </c>
      <c r="BO36" s="127"/>
    </row>
    <row r="37" spans="1:67" ht="30.75" customHeight="1">
      <c r="A37" s="126" t="s">
        <v>75</v>
      </c>
      <c r="B37" s="127"/>
      <c r="C37" s="31"/>
      <c r="D37" s="18"/>
      <c r="E37" s="18"/>
      <c r="F37" s="40">
        <v>1</v>
      </c>
      <c r="G37" s="40"/>
      <c r="H37" s="40">
        <f t="shared" ref="H37:H38" si="6">+F37*1</f>
        <v>1</v>
      </c>
      <c r="I37" s="40">
        <f t="shared" si="3"/>
        <v>0.5</v>
      </c>
      <c r="J37" s="71"/>
      <c r="K37" s="41">
        <v>10</v>
      </c>
      <c r="L37" s="69"/>
      <c r="M37" s="69"/>
      <c r="N37" s="69"/>
      <c r="O37" s="68"/>
      <c r="P37" s="69"/>
      <c r="Q37" s="66"/>
      <c r="R37" s="66"/>
      <c r="S37" s="68"/>
      <c r="T37" s="69"/>
      <c r="U37" s="66"/>
      <c r="V37" s="66"/>
      <c r="W37" s="66"/>
      <c r="X37" s="68"/>
      <c r="Y37" s="69"/>
      <c r="Z37" s="66"/>
      <c r="AA37" s="66"/>
      <c r="AB37" s="66"/>
      <c r="AC37" s="68"/>
      <c r="AD37" s="69"/>
      <c r="AE37" s="66"/>
      <c r="AF37" s="66"/>
      <c r="AG37" s="68"/>
      <c r="AH37" s="69"/>
      <c r="AI37" s="66"/>
      <c r="AJ37" s="66"/>
      <c r="AK37" s="66"/>
      <c r="AL37" s="68"/>
      <c r="AM37" s="69"/>
      <c r="AN37" s="66"/>
      <c r="AO37" s="66"/>
      <c r="AP37" s="66"/>
      <c r="AQ37" s="68"/>
      <c r="AR37" s="69"/>
      <c r="AS37" s="66"/>
      <c r="AT37" s="66"/>
      <c r="AU37" s="68"/>
      <c r="AV37" s="69"/>
      <c r="AW37" s="69"/>
      <c r="AX37" s="69"/>
      <c r="AY37" s="69"/>
      <c r="AZ37" s="68"/>
      <c r="BA37" s="69"/>
      <c r="BB37" s="69"/>
      <c r="BC37" s="69"/>
      <c r="BD37" s="69"/>
      <c r="BE37" s="68"/>
      <c r="BF37" s="69"/>
      <c r="BG37" s="66"/>
      <c r="BH37" s="66"/>
      <c r="BI37" s="68"/>
      <c r="BJ37" s="69"/>
      <c r="BK37" s="69"/>
      <c r="BL37" s="69"/>
      <c r="BM37" s="70"/>
      <c r="BN37" s="128" t="s">
        <v>74</v>
      </c>
      <c r="BO37" s="127"/>
    </row>
    <row r="38" spans="1:67" ht="30.75" customHeight="1">
      <c r="A38" s="126" t="s">
        <v>76</v>
      </c>
      <c r="B38" s="127"/>
      <c r="C38" s="31"/>
      <c r="D38" s="18"/>
      <c r="E38" s="18"/>
      <c r="F38" s="40">
        <v>1</v>
      </c>
      <c r="G38" s="40"/>
      <c r="H38" s="40">
        <f t="shared" si="6"/>
        <v>1</v>
      </c>
      <c r="I38" s="40">
        <f t="shared" si="3"/>
        <v>0.5</v>
      </c>
      <c r="J38" s="71"/>
      <c r="K38" s="41">
        <v>16</v>
      </c>
      <c r="L38" s="69"/>
      <c r="M38" s="69"/>
      <c r="N38" s="69"/>
      <c r="O38" s="68"/>
      <c r="P38" s="69"/>
      <c r="Q38" s="66"/>
      <c r="R38" s="66"/>
      <c r="S38" s="68"/>
      <c r="T38" s="69"/>
      <c r="U38" s="66"/>
      <c r="V38" s="66"/>
      <c r="W38" s="66"/>
      <c r="X38" s="68"/>
      <c r="Y38" s="69"/>
      <c r="Z38" s="66"/>
      <c r="AA38" s="66"/>
      <c r="AB38" s="66"/>
      <c r="AC38" s="68"/>
      <c r="AD38" s="69"/>
      <c r="AE38" s="66"/>
      <c r="AF38" s="66"/>
      <c r="AG38" s="68"/>
      <c r="AH38" s="69"/>
      <c r="AI38" s="66"/>
      <c r="AJ38" s="66"/>
      <c r="AK38" s="66"/>
      <c r="AL38" s="68"/>
      <c r="AM38" s="69"/>
      <c r="AN38" s="66"/>
      <c r="AO38" s="66"/>
      <c r="AP38" s="66"/>
      <c r="AQ38" s="68"/>
      <c r="AR38" s="69"/>
      <c r="AS38" s="66"/>
      <c r="AT38" s="66"/>
      <c r="AU38" s="68"/>
      <c r="AV38" s="69"/>
      <c r="AW38" s="69"/>
      <c r="AX38" s="69"/>
      <c r="AY38" s="69"/>
      <c r="AZ38" s="68"/>
      <c r="BA38" s="69"/>
      <c r="BB38" s="69"/>
      <c r="BC38" s="69"/>
      <c r="BD38" s="69"/>
      <c r="BE38" s="68"/>
      <c r="BF38" s="69"/>
      <c r="BG38" s="66"/>
      <c r="BH38" s="66"/>
      <c r="BI38" s="68"/>
      <c r="BJ38" s="69"/>
      <c r="BK38" s="69"/>
      <c r="BL38" s="69"/>
      <c r="BM38" s="70"/>
      <c r="BN38" s="72"/>
      <c r="BO38" s="73"/>
    </row>
    <row r="39" spans="1:67" ht="30.75" customHeight="1">
      <c r="A39" s="126" t="s">
        <v>77</v>
      </c>
      <c r="B39" s="127"/>
      <c r="C39" s="32"/>
      <c r="D39" s="18"/>
      <c r="E39" s="18"/>
      <c r="F39" s="40"/>
      <c r="G39" s="40"/>
      <c r="H39" s="40"/>
      <c r="I39" s="31"/>
      <c r="J39" s="17"/>
      <c r="K39" s="69"/>
      <c r="L39" s="69"/>
      <c r="M39" s="69"/>
      <c r="N39" s="69"/>
      <c r="O39" s="69"/>
      <c r="P39" s="69"/>
      <c r="Q39" s="66"/>
      <c r="R39" s="66"/>
      <c r="S39" s="69"/>
      <c r="T39" s="69"/>
      <c r="U39" s="66"/>
      <c r="V39" s="66"/>
      <c r="W39" s="66"/>
      <c r="X39" s="69"/>
      <c r="Y39" s="69"/>
      <c r="Z39" s="66"/>
      <c r="AA39" s="66"/>
      <c r="AB39" s="66"/>
      <c r="AC39" s="69"/>
      <c r="AD39" s="69"/>
      <c r="AE39" s="66"/>
      <c r="AF39" s="66"/>
      <c r="AG39" s="69"/>
      <c r="AH39" s="69"/>
      <c r="AI39" s="66"/>
      <c r="AJ39" s="66"/>
      <c r="AK39" s="66"/>
      <c r="AL39" s="69"/>
      <c r="AM39" s="69"/>
      <c r="AN39" s="66"/>
      <c r="AO39" s="66"/>
      <c r="AP39" s="66"/>
      <c r="AQ39" s="69"/>
      <c r="AR39" s="69"/>
      <c r="AS39" s="66"/>
      <c r="AT39" s="66"/>
      <c r="AU39" s="69"/>
      <c r="AV39" s="69"/>
      <c r="AW39" s="69"/>
      <c r="AX39" s="69"/>
      <c r="AY39" s="69"/>
      <c r="AZ39" s="69"/>
      <c r="BA39" s="69"/>
      <c r="BB39" s="69"/>
      <c r="BC39" s="69"/>
      <c r="BD39" s="69"/>
      <c r="BE39" s="69"/>
      <c r="BF39" s="69"/>
      <c r="BG39" s="66"/>
      <c r="BH39" s="66"/>
      <c r="BI39" s="69"/>
      <c r="BJ39" s="69"/>
      <c r="BK39" s="69"/>
      <c r="BL39" s="69"/>
      <c r="BM39" s="74"/>
      <c r="BN39" s="128" t="s">
        <v>78</v>
      </c>
      <c r="BO39" s="127"/>
    </row>
    <row r="40" spans="1:67" ht="34.5" customHeight="1">
      <c r="A40" s="75"/>
      <c r="B40" s="75"/>
      <c r="C40" s="76"/>
      <c r="D40" s="77"/>
      <c r="E40" s="77"/>
      <c r="F40" s="37">
        <f>SUM(F21:F39)</f>
        <v>120.5</v>
      </c>
      <c r="G40" s="37"/>
      <c r="H40" s="78">
        <f t="shared" ref="H40:I40" si="7">SUM(H21:H39)</f>
        <v>509</v>
      </c>
      <c r="I40" s="79">
        <f t="shared" si="7"/>
        <v>254.5</v>
      </c>
      <c r="J40" s="80"/>
      <c r="K40" s="80"/>
      <c r="L40" s="80"/>
      <c r="M40" s="80"/>
      <c r="N40" s="80"/>
      <c r="O40" s="80"/>
      <c r="P40" s="80"/>
      <c r="Q40" s="79"/>
      <c r="R40" s="79"/>
      <c r="S40" s="80"/>
      <c r="T40" s="80"/>
      <c r="U40" s="79"/>
      <c r="V40" s="79"/>
      <c r="W40" s="79"/>
      <c r="X40" s="80"/>
      <c r="Y40" s="80"/>
      <c r="Z40" s="79"/>
      <c r="AA40" s="79"/>
      <c r="AB40" s="79"/>
      <c r="AC40" s="80"/>
      <c r="AD40" s="80"/>
      <c r="AE40" s="79"/>
      <c r="AF40" s="79"/>
      <c r="AG40" s="80"/>
      <c r="AH40" s="80"/>
      <c r="AI40" s="79"/>
      <c r="AJ40" s="79"/>
      <c r="AK40" s="79"/>
      <c r="AL40" s="80"/>
      <c r="AM40" s="80"/>
      <c r="AN40" s="79"/>
      <c r="AO40" s="79"/>
      <c r="AP40" s="79"/>
      <c r="AQ40" s="80"/>
      <c r="AR40" s="80"/>
      <c r="AS40" s="79"/>
      <c r="AT40" s="79"/>
      <c r="AU40" s="80"/>
      <c r="AV40" s="80"/>
      <c r="AW40" s="80"/>
      <c r="AX40" s="80"/>
      <c r="AY40" s="80"/>
      <c r="AZ40" s="80"/>
      <c r="BA40" s="80"/>
      <c r="BB40" s="80"/>
      <c r="BC40" s="80"/>
      <c r="BD40" s="80"/>
      <c r="BE40" s="80"/>
      <c r="BF40" s="80"/>
      <c r="BG40" s="79"/>
      <c r="BH40" s="79"/>
      <c r="BI40" s="80"/>
      <c r="BJ40" s="80"/>
      <c r="BK40" s="80"/>
      <c r="BL40" s="80"/>
      <c r="BM40" s="81"/>
      <c r="BN40" s="37"/>
      <c r="BO40" s="82"/>
    </row>
    <row r="41" spans="1:67" ht="34.5" customHeight="1">
      <c r="A41" s="130" t="s">
        <v>79</v>
      </c>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27"/>
    </row>
    <row r="42" spans="1:67" ht="34.5" customHeight="1">
      <c r="A42" s="153" t="s">
        <v>80</v>
      </c>
      <c r="B42" s="127"/>
      <c r="C42" s="83"/>
      <c r="D42" s="83"/>
      <c r="E42" s="83"/>
      <c r="F42" s="83"/>
      <c r="G42" s="83"/>
      <c r="H42" s="83"/>
      <c r="I42" s="83"/>
      <c r="J42" s="31"/>
      <c r="K42" s="31"/>
      <c r="L42" s="31"/>
      <c r="M42" s="31"/>
      <c r="N42" s="31"/>
      <c r="O42" s="31"/>
      <c r="P42" s="31"/>
      <c r="Q42" s="31"/>
      <c r="R42" s="84"/>
      <c r="S42" s="31"/>
      <c r="T42" s="31"/>
      <c r="U42" s="31"/>
      <c r="V42" s="31"/>
      <c r="W42" s="84"/>
      <c r="X42" s="31"/>
      <c r="Y42" s="31"/>
      <c r="Z42" s="31"/>
      <c r="AA42" s="31"/>
      <c r="AB42" s="84"/>
      <c r="AC42" s="31"/>
      <c r="AD42" s="31"/>
      <c r="AE42" s="31"/>
      <c r="AF42" s="84"/>
      <c r="AG42" s="31"/>
      <c r="AH42" s="31"/>
      <c r="AI42" s="31"/>
      <c r="AJ42" s="31"/>
      <c r="AK42" s="84"/>
      <c r="AL42" s="31"/>
      <c r="AM42" s="31"/>
      <c r="AN42" s="31"/>
      <c r="AO42" s="31"/>
      <c r="AP42" s="84"/>
      <c r="AQ42" s="31"/>
      <c r="AR42" s="31"/>
      <c r="AS42" s="31"/>
      <c r="AT42" s="84"/>
      <c r="AU42" s="17"/>
      <c r="AV42" s="17"/>
      <c r="AW42" s="17"/>
      <c r="AX42" s="17"/>
      <c r="AY42" s="84"/>
      <c r="AZ42" s="17"/>
      <c r="BA42" s="17"/>
      <c r="BB42" s="17"/>
      <c r="BC42" s="17"/>
      <c r="BD42" s="84"/>
      <c r="BE42" s="31"/>
      <c r="BF42" s="31"/>
      <c r="BG42" s="31"/>
      <c r="BH42" s="84"/>
      <c r="BI42" s="17"/>
      <c r="BJ42" s="17"/>
      <c r="BK42" s="84"/>
      <c r="BL42" s="17"/>
      <c r="BM42" s="17"/>
      <c r="BN42" s="162"/>
      <c r="BO42" s="127"/>
    </row>
    <row r="43" spans="1:67" ht="34.5" customHeight="1">
      <c r="A43" s="153" t="s">
        <v>81</v>
      </c>
      <c r="B43" s="127"/>
      <c r="C43" s="31"/>
      <c r="D43" s="18"/>
      <c r="E43" s="18"/>
      <c r="F43" s="40">
        <v>5</v>
      </c>
      <c r="G43" s="40"/>
      <c r="H43" s="40">
        <f>F43*2</f>
        <v>10</v>
      </c>
      <c r="I43" s="31">
        <f t="shared" ref="I43:I44" si="8">+H43</f>
        <v>10</v>
      </c>
      <c r="J43" s="31"/>
      <c r="K43" s="31"/>
      <c r="L43" s="31"/>
      <c r="M43" s="31"/>
      <c r="N43" s="31"/>
      <c r="O43" s="31"/>
      <c r="P43" s="31"/>
      <c r="Q43" s="31"/>
      <c r="R43" s="84"/>
      <c r="S43" s="31"/>
      <c r="T43" s="31"/>
      <c r="U43" s="31"/>
      <c r="V43" s="31"/>
      <c r="W43" s="84"/>
      <c r="X43" s="31"/>
      <c r="Y43" s="31"/>
      <c r="Z43" s="31"/>
      <c r="AA43" s="31"/>
      <c r="AB43" s="84"/>
      <c r="AC43" s="31"/>
      <c r="AD43" s="31"/>
      <c r="AE43" s="31"/>
      <c r="AF43" s="84"/>
      <c r="AG43" s="31"/>
      <c r="AH43" s="31"/>
      <c r="AI43" s="31"/>
      <c r="AJ43" s="31"/>
      <c r="AK43" s="84"/>
      <c r="AL43" s="31"/>
      <c r="AM43" s="31"/>
      <c r="AN43" s="31"/>
      <c r="AO43" s="31"/>
      <c r="AP43" s="84"/>
      <c r="AQ43" s="31"/>
      <c r="AR43" s="31"/>
      <c r="AS43" s="31"/>
      <c r="AT43" s="84"/>
      <c r="AU43" s="17"/>
      <c r="AV43" s="17"/>
      <c r="AW43" s="17"/>
      <c r="AX43" s="17"/>
      <c r="AY43" s="84"/>
      <c r="AZ43" s="17"/>
      <c r="BA43" s="17"/>
      <c r="BB43" s="17"/>
      <c r="BC43" s="17"/>
      <c r="BD43" s="84"/>
      <c r="BE43" s="31"/>
      <c r="BF43" s="31"/>
      <c r="BG43" s="31"/>
      <c r="BH43" s="84"/>
      <c r="BI43" s="17"/>
      <c r="BJ43" s="17"/>
      <c r="BK43" s="84"/>
      <c r="BL43" s="17"/>
      <c r="BM43" s="17"/>
      <c r="BN43" s="85"/>
      <c r="BO43" s="86"/>
    </row>
    <row r="44" spans="1:67" ht="34.5" customHeight="1">
      <c r="A44" s="153" t="s">
        <v>82</v>
      </c>
      <c r="B44" s="127"/>
      <c r="C44" s="31"/>
      <c r="D44" s="18"/>
      <c r="E44" s="18"/>
      <c r="F44" s="40">
        <v>2</v>
      </c>
      <c r="G44" s="40"/>
      <c r="H44" s="40">
        <f>+F44*4</f>
        <v>8</v>
      </c>
      <c r="I44" s="31">
        <f t="shared" si="8"/>
        <v>8</v>
      </c>
      <c r="J44" s="17"/>
      <c r="K44" s="87">
        <v>26</v>
      </c>
      <c r="L44" s="17"/>
      <c r="M44" s="34"/>
      <c r="N44" s="17"/>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17"/>
      <c r="AV44" s="17"/>
      <c r="AW44" s="17"/>
      <c r="AX44" s="17"/>
      <c r="AY44" s="17"/>
      <c r="AZ44" s="17"/>
      <c r="BA44" s="17"/>
      <c r="BB44" s="17"/>
      <c r="BC44" s="17"/>
      <c r="BD44" s="17"/>
      <c r="BE44" s="31"/>
      <c r="BF44" s="31"/>
      <c r="BG44" s="31"/>
      <c r="BH44" s="31"/>
      <c r="BI44" s="17"/>
      <c r="BJ44" s="35"/>
      <c r="BK44" s="34"/>
      <c r="BL44" s="17"/>
      <c r="BM44" s="17"/>
      <c r="BN44" s="129"/>
      <c r="BO44" s="127"/>
    </row>
    <row r="45" spans="1:67" ht="34.5" customHeight="1">
      <c r="A45" s="153" t="s">
        <v>83</v>
      </c>
      <c r="B45" s="127"/>
      <c r="C45" s="31"/>
      <c r="D45" s="18"/>
      <c r="E45" s="18"/>
      <c r="F45" s="40">
        <v>9</v>
      </c>
      <c r="G45" s="40"/>
      <c r="H45" s="40">
        <f>+F45*8</f>
        <v>72</v>
      </c>
      <c r="I45" s="31"/>
      <c r="J45" s="17"/>
      <c r="K45" s="17"/>
      <c r="L45" s="34"/>
      <c r="M45" s="34"/>
      <c r="N45" s="34"/>
      <c r="O45" s="32"/>
      <c r="P45" s="32"/>
      <c r="Q45" s="32"/>
      <c r="R45" s="84"/>
      <c r="S45" s="32"/>
      <c r="T45" s="32"/>
      <c r="U45" s="32"/>
      <c r="V45" s="32"/>
      <c r="W45" s="32"/>
      <c r="X45" s="32"/>
      <c r="Y45" s="32"/>
      <c r="Z45" s="32"/>
      <c r="AA45" s="32"/>
      <c r="AB45" s="32"/>
      <c r="AC45" s="32"/>
      <c r="AD45" s="32"/>
      <c r="AE45" s="32"/>
      <c r="AF45" s="32"/>
      <c r="AG45" s="32"/>
      <c r="AH45" s="32"/>
      <c r="AI45" s="32"/>
      <c r="AJ45" s="84"/>
      <c r="AK45" s="32"/>
      <c r="AL45" s="32"/>
      <c r="AM45" s="32"/>
      <c r="AN45" s="32"/>
      <c r="AO45" s="32"/>
      <c r="AP45" s="32"/>
      <c r="AQ45" s="32"/>
      <c r="AR45" s="32"/>
      <c r="AS45" s="32"/>
      <c r="AT45" s="32"/>
      <c r="AU45" s="34"/>
      <c r="AV45" s="34"/>
      <c r="AW45" s="34"/>
      <c r="AX45" s="34"/>
      <c r="AY45" s="34"/>
      <c r="AZ45" s="34"/>
      <c r="BA45" s="34"/>
      <c r="BB45" s="34"/>
      <c r="BC45" s="35"/>
      <c r="BD45" s="34"/>
      <c r="BE45" s="32"/>
      <c r="BF45" s="32"/>
      <c r="BG45" s="32"/>
      <c r="BH45" s="32"/>
      <c r="BI45" s="34"/>
      <c r="BJ45" s="34"/>
      <c r="BK45" s="34"/>
      <c r="BL45" s="34"/>
      <c r="BM45" s="34"/>
      <c r="BN45" s="37"/>
      <c r="BO45" s="82"/>
    </row>
    <row r="46" spans="1:67" ht="34.5" customHeight="1">
      <c r="A46" s="153" t="s">
        <v>84</v>
      </c>
      <c r="B46" s="127"/>
      <c r="C46" s="31"/>
      <c r="D46" s="18"/>
      <c r="E46" s="18"/>
      <c r="F46" s="40">
        <v>2</v>
      </c>
      <c r="G46" s="40"/>
      <c r="H46" s="40">
        <f>+F46*2</f>
        <v>4</v>
      </c>
      <c r="I46" s="31">
        <v>4</v>
      </c>
      <c r="J46" s="17"/>
      <c r="K46" s="17"/>
      <c r="L46" s="17"/>
      <c r="M46" s="17"/>
      <c r="N46" s="17"/>
      <c r="O46" s="31"/>
      <c r="P46" s="31"/>
      <c r="Q46" s="31"/>
      <c r="R46" s="32"/>
      <c r="S46" s="31"/>
      <c r="T46" s="31"/>
      <c r="U46" s="84"/>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17"/>
      <c r="AV46" s="17"/>
      <c r="AW46" s="17"/>
      <c r="AX46" s="17"/>
      <c r="AY46" s="17"/>
      <c r="AZ46" s="17"/>
      <c r="BA46" s="17"/>
      <c r="BB46" s="17"/>
      <c r="BC46" s="17"/>
      <c r="BD46" s="17"/>
      <c r="BE46" s="31"/>
      <c r="BF46" s="31"/>
      <c r="BG46" s="32"/>
      <c r="BH46" s="32"/>
      <c r="BI46" s="34"/>
      <c r="BJ46" s="34"/>
      <c r="BK46" s="34"/>
      <c r="BL46" s="17"/>
      <c r="BM46" s="17"/>
      <c r="BN46" s="37"/>
      <c r="BO46" s="82"/>
    </row>
    <row r="47" spans="1:67" ht="34.5" customHeight="1">
      <c r="A47" s="153" t="s">
        <v>85</v>
      </c>
      <c r="B47" s="127"/>
      <c r="C47" s="31"/>
      <c r="D47" s="18"/>
      <c r="E47" s="18"/>
      <c r="F47" s="40">
        <v>2</v>
      </c>
      <c r="G47" s="40"/>
      <c r="H47" s="40">
        <f t="shared" ref="H47:H48" si="9">+F47*3</f>
        <v>6</v>
      </c>
      <c r="I47" s="31"/>
      <c r="J47" s="17"/>
      <c r="K47" s="17"/>
      <c r="L47" s="17"/>
      <c r="M47" s="17"/>
      <c r="N47" s="17"/>
      <c r="O47" s="84"/>
      <c r="P47" s="31"/>
      <c r="Q47" s="31"/>
      <c r="R47" s="31"/>
      <c r="S47" s="31"/>
      <c r="T47" s="31"/>
      <c r="U47" s="31"/>
      <c r="V47" s="31"/>
      <c r="W47" s="31"/>
      <c r="X47" s="31"/>
      <c r="Y47" s="31"/>
      <c r="Z47" s="31"/>
      <c r="AA47" s="31"/>
      <c r="AB47" s="31"/>
      <c r="AC47" s="31"/>
      <c r="AD47" s="31"/>
      <c r="AE47" s="31"/>
      <c r="AF47" s="31"/>
      <c r="AG47" s="84"/>
      <c r="AH47" s="31"/>
      <c r="AI47" s="31"/>
      <c r="AJ47" s="31"/>
      <c r="AK47" s="31"/>
      <c r="AL47" s="31"/>
      <c r="AM47" s="31"/>
      <c r="AN47" s="31"/>
      <c r="AO47" s="31"/>
      <c r="AP47" s="31"/>
      <c r="AQ47" s="31"/>
      <c r="AR47" s="31"/>
      <c r="AS47" s="31"/>
      <c r="AT47" s="31"/>
      <c r="AU47" s="17"/>
      <c r="AV47" s="17"/>
      <c r="AW47" s="17"/>
      <c r="AX47" s="17"/>
      <c r="AY47" s="17"/>
      <c r="AZ47" s="17"/>
      <c r="BA47" s="17"/>
      <c r="BB47" s="17"/>
      <c r="BC47" s="17"/>
      <c r="BD47" s="17"/>
      <c r="BE47" s="31"/>
      <c r="BF47" s="31"/>
      <c r="BG47" s="31"/>
      <c r="BH47" s="31"/>
      <c r="BI47" s="35"/>
      <c r="BJ47" s="17"/>
      <c r="BK47" s="17"/>
      <c r="BL47" s="17"/>
      <c r="BM47" s="17"/>
      <c r="BN47" s="37"/>
      <c r="BO47" s="82"/>
    </row>
    <row r="48" spans="1:67" ht="34.5" customHeight="1">
      <c r="A48" s="153" t="s">
        <v>86</v>
      </c>
      <c r="B48" s="127"/>
      <c r="C48" s="31"/>
      <c r="D48" s="18"/>
      <c r="E48" s="18"/>
      <c r="F48" s="40">
        <v>12</v>
      </c>
      <c r="G48" s="40"/>
      <c r="H48" s="40">
        <f t="shared" si="9"/>
        <v>36</v>
      </c>
      <c r="I48" s="31"/>
      <c r="J48" s="17"/>
      <c r="K48" s="17"/>
      <c r="L48" s="35"/>
      <c r="M48" s="17"/>
      <c r="N48" s="17"/>
      <c r="O48" s="31"/>
      <c r="P48" s="31"/>
      <c r="Q48" s="84"/>
      <c r="R48" s="31"/>
      <c r="S48" s="31"/>
      <c r="T48" s="31"/>
      <c r="U48" s="84"/>
      <c r="V48" s="31"/>
      <c r="W48" s="31"/>
      <c r="X48" s="31"/>
      <c r="Y48" s="31"/>
      <c r="Z48" s="84"/>
      <c r="AA48" s="31"/>
      <c r="AB48" s="31"/>
      <c r="AC48" s="31"/>
      <c r="AD48" s="31"/>
      <c r="AE48" s="84"/>
      <c r="AF48" s="31"/>
      <c r="AG48" s="31"/>
      <c r="AH48" s="31"/>
      <c r="AI48" s="84"/>
      <c r="AJ48" s="31"/>
      <c r="AK48" s="31"/>
      <c r="AL48" s="31"/>
      <c r="AM48" s="31"/>
      <c r="AN48" s="84"/>
      <c r="AO48" s="31"/>
      <c r="AP48" s="31"/>
      <c r="AQ48" s="31"/>
      <c r="AR48" s="31"/>
      <c r="AS48" s="84"/>
      <c r="AT48" s="31"/>
      <c r="AU48" s="17"/>
      <c r="AV48" s="17"/>
      <c r="AW48" s="35"/>
      <c r="AX48" s="17"/>
      <c r="AY48" s="17"/>
      <c r="AZ48" s="17"/>
      <c r="BA48" s="17"/>
      <c r="BB48" s="35"/>
      <c r="BC48" s="17"/>
      <c r="BD48" s="17"/>
      <c r="BE48" s="31"/>
      <c r="BF48" s="31"/>
      <c r="BG48" s="84"/>
      <c r="BH48" s="31"/>
      <c r="BI48" s="17"/>
      <c r="BJ48" s="17"/>
      <c r="BK48" s="35"/>
      <c r="BL48" s="17"/>
      <c r="BM48" s="17"/>
      <c r="BN48" s="37"/>
      <c r="BO48" s="82"/>
    </row>
    <row r="49" spans="1:67" ht="34.5" customHeight="1">
      <c r="A49" s="153" t="s">
        <v>87</v>
      </c>
      <c r="B49" s="127"/>
      <c r="C49" s="31"/>
      <c r="D49" s="18"/>
      <c r="E49" s="18"/>
      <c r="F49" s="40">
        <v>2</v>
      </c>
      <c r="G49" s="40"/>
      <c r="H49" s="40">
        <f>+F49*2</f>
        <v>4</v>
      </c>
      <c r="I49" s="31"/>
      <c r="J49" s="17"/>
      <c r="K49" s="17"/>
      <c r="L49" s="17"/>
      <c r="M49" s="17"/>
      <c r="N49" s="17"/>
      <c r="O49" s="31"/>
      <c r="P49" s="31"/>
      <c r="Q49" s="31"/>
      <c r="R49" s="31"/>
      <c r="S49" s="31"/>
      <c r="T49" s="84"/>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17"/>
      <c r="AV49" s="17"/>
      <c r="AW49" s="17"/>
      <c r="AX49" s="17"/>
      <c r="AY49" s="17"/>
      <c r="AZ49" s="17"/>
      <c r="BA49" s="17"/>
      <c r="BB49" s="17"/>
      <c r="BC49" s="17"/>
      <c r="BD49" s="17"/>
      <c r="BE49" s="84"/>
      <c r="BF49" s="31"/>
      <c r="BG49" s="31"/>
      <c r="BH49" s="31"/>
      <c r="BI49" s="17"/>
      <c r="BJ49" s="17"/>
      <c r="BK49" s="17"/>
      <c r="BL49" s="17"/>
      <c r="BM49" s="17"/>
      <c r="BN49" s="37"/>
      <c r="BO49" s="82"/>
    </row>
    <row r="50" spans="1:67" ht="34.5" customHeight="1">
      <c r="A50" s="153" t="s">
        <v>88</v>
      </c>
      <c r="B50" s="127"/>
      <c r="C50" s="88"/>
      <c r="D50" s="18"/>
      <c r="E50" s="18"/>
      <c r="F50" s="40">
        <v>1</v>
      </c>
      <c r="G50" s="40"/>
      <c r="H50" s="40">
        <f>+F50*4</f>
        <v>4</v>
      </c>
      <c r="I50" s="31"/>
      <c r="J50" s="17"/>
      <c r="K50" s="17"/>
      <c r="L50" s="17"/>
      <c r="M50" s="34"/>
      <c r="N50" s="34"/>
      <c r="O50" s="31"/>
      <c r="P50" s="31"/>
      <c r="Q50" s="31"/>
      <c r="R50" s="31"/>
      <c r="S50" s="31"/>
      <c r="T50" s="31"/>
      <c r="U50" s="31"/>
      <c r="V50" s="31"/>
      <c r="W50" s="31"/>
      <c r="X50" s="31"/>
      <c r="Y50" s="31"/>
      <c r="Z50" s="31"/>
      <c r="AA50" s="31"/>
      <c r="AB50" s="31"/>
      <c r="AC50" s="32"/>
      <c r="AD50" s="31"/>
      <c r="AE50" s="31"/>
      <c r="AF50" s="31"/>
      <c r="AG50" s="89"/>
      <c r="AH50" s="31"/>
      <c r="AI50" s="31"/>
      <c r="AJ50" s="31"/>
      <c r="AK50" s="31"/>
      <c r="AL50" s="31"/>
      <c r="AM50" s="31"/>
      <c r="AN50" s="31"/>
      <c r="AO50" s="31"/>
      <c r="AP50" s="31"/>
      <c r="AQ50" s="31"/>
      <c r="AR50" s="31"/>
      <c r="AS50" s="31"/>
      <c r="AT50" s="31"/>
      <c r="AU50" s="17"/>
      <c r="AV50" s="17"/>
      <c r="AW50" s="17"/>
      <c r="AX50" s="17"/>
      <c r="AY50" s="17"/>
      <c r="AZ50" s="17"/>
      <c r="BA50" s="17"/>
      <c r="BB50" s="17"/>
      <c r="BC50" s="17"/>
      <c r="BD50" s="17"/>
      <c r="BE50" s="31"/>
      <c r="BF50" s="31"/>
      <c r="BG50" s="31"/>
      <c r="BH50" s="31"/>
      <c r="BI50" s="17"/>
      <c r="BJ50" s="17"/>
      <c r="BK50" s="17"/>
      <c r="BL50" s="17"/>
      <c r="BM50" s="17"/>
      <c r="BN50" s="37"/>
      <c r="BO50" s="82"/>
    </row>
    <row r="51" spans="1:67" ht="34.5" customHeight="1">
      <c r="A51" s="153" t="s">
        <v>89</v>
      </c>
      <c r="B51" s="127"/>
      <c r="C51" s="31"/>
      <c r="D51" s="18"/>
      <c r="E51" s="18"/>
      <c r="F51" s="40">
        <v>1</v>
      </c>
      <c r="G51" s="40"/>
      <c r="H51" s="40">
        <f>+F51*8</f>
        <v>8</v>
      </c>
      <c r="I51" s="31"/>
      <c r="J51" s="17"/>
      <c r="K51" s="17"/>
      <c r="L51" s="17"/>
      <c r="M51" s="17"/>
      <c r="N51" s="17"/>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84"/>
      <c r="AR51" s="31"/>
      <c r="AS51" s="31"/>
      <c r="AT51" s="31"/>
      <c r="AU51" s="17"/>
      <c r="AV51" s="17"/>
      <c r="AW51" s="35"/>
      <c r="AX51" s="17"/>
      <c r="AY51" s="17"/>
      <c r="AZ51" s="17"/>
      <c r="BA51" s="17"/>
      <c r="BB51" s="35"/>
      <c r="BC51" s="17"/>
      <c r="BD51" s="17"/>
      <c r="BE51" s="31"/>
      <c r="BF51" s="31"/>
      <c r="BG51" s="84"/>
      <c r="BH51" s="31"/>
      <c r="BI51" s="35"/>
      <c r="BJ51" s="17"/>
      <c r="BK51" s="17"/>
      <c r="BL51" s="17"/>
      <c r="BM51" s="17"/>
      <c r="BN51" s="129"/>
      <c r="BO51" s="127"/>
    </row>
    <row r="52" spans="1:67" ht="34.5" customHeight="1">
      <c r="A52" s="153" t="s">
        <v>90</v>
      </c>
      <c r="B52" s="127"/>
      <c r="C52" s="31"/>
      <c r="D52" s="18"/>
      <c r="E52" s="18"/>
      <c r="F52" s="40">
        <v>5</v>
      </c>
      <c r="G52" s="40"/>
      <c r="H52" s="40">
        <f>+F52*4</f>
        <v>20</v>
      </c>
      <c r="I52" s="31">
        <f t="shared" ref="I52:I56" si="10">+H52</f>
        <v>20</v>
      </c>
      <c r="J52" s="17"/>
      <c r="K52" s="17"/>
      <c r="L52" s="17"/>
      <c r="M52" s="17"/>
      <c r="N52" s="17"/>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17"/>
      <c r="AV52" s="35"/>
      <c r="AW52" s="35"/>
      <c r="AX52" s="35"/>
      <c r="AY52" s="35"/>
      <c r="AZ52" s="90"/>
      <c r="BA52" s="35"/>
      <c r="BB52" s="35"/>
      <c r="BC52" s="35"/>
      <c r="BD52" s="35"/>
      <c r="BE52" s="84"/>
      <c r="BF52" s="84"/>
      <c r="BG52" s="84"/>
      <c r="BH52" s="84"/>
      <c r="BI52" s="35"/>
      <c r="BJ52" s="35"/>
      <c r="BK52" s="35"/>
      <c r="BL52" s="17"/>
      <c r="BM52" s="17"/>
      <c r="BN52" s="129"/>
      <c r="BO52" s="127"/>
    </row>
    <row r="53" spans="1:67" ht="34.5" customHeight="1">
      <c r="A53" s="153" t="s">
        <v>91</v>
      </c>
      <c r="B53" s="127"/>
      <c r="C53" s="31"/>
      <c r="D53" s="18"/>
      <c r="E53" s="18"/>
      <c r="F53" s="40">
        <v>15</v>
      </c>
      <c r="G53" s="40"/>
      <c r="H53" s="40">
        <f t="shared" ref="H53:H54" si="11">+F53*2</f>
        <v>30</v>
      </c>
      <c r="I53" s="31">
        <f t="shared" si="10"/>
        <v>30</v>
      </c>
      <c r="J53" s="17"/>
      <c r="K53" s="17"/>
      <c r="L53" s="17"/>
      <c r="M53" s="17"/>
      <c r="N53" s="17"/>
      <c r="O53" s="31"/>
      <c r="P53" s="31"/>
      <c r="Q53" s="84"/>
      <c r="R53" s="31"/>
      <c r="S53" s="31"/>
      <c r="T53" s="31"/>
      <c r="U53" s="84"/>
      <c r="V53" s="31"/>
      <c r="W53" s="31"/>
      <c r="X53" s="31"/>
      <c r="Y53" s="31"/>
      <c r="Z53" s="84"/>
      <c r="AA53" s="31"/>
      <c r="AB53" s="31"/>
      <c r="AC53" s="31"/>
      <c r="AD53" s="31"/>
      <c r="AE53" s="84"/>
      <c r="AF53" s="31"/>
      <c r="AG53" s="31"/>
      <c r="AH53" s="31"/>
      <c r="AI53" s="84"/>
      <c r="AJ53" s="31"/>
      <c r="AK53" s="31"/>
      <c r="AL53" s="31"/>
      <c r="AM53" s="31"/>
      <c r="AN53" s="84"/>
      <c r="AO53" s="31"/>
      <c r="AP53" s="31"/>
      <c r="AQ53" s="31"/>
      <c r="AR53" s="31"/>
      <c r="AS53" s="84"/>
      <c r="AT53" s="31"/>
      <c r="AU53" s="17"/>
      <c r="AV53" s="17"/>
      <c r="AW53" s="35"/>
      <c r="AX53" s="17"/>
      <c r="AY53" s="17"/>
      <c r="AZ53" s="17"/>
      <c r="BA53" s="17"/>
      <c r="BB53" s="35"/>
      <c r="BC53" s="17"/>
      <c r="BD53" s="17"/>
      <c r="BE53" s="31"/>
      <c r="BF53" s="31"/>
      <c r="BG53" s="84"/>
      <c r="BH53" s="31"/>
      <c r="BI53" s="17"/>
      <c r="BJ53" s="17"/>
      <c r="BK53" s="35"/>
      <c r="BL53" s="34"/>
      <c r="BM53" s="34"/>
      <c r="BN53" s="159"/>
      <c r="BO53" s="127"/>
    </row>
    <row r="54" spans="1:67" ht="34.5" customHeight="1">
      <c r="A54" s="153" t="s">
        <v>92</v>
      </c>
      <c r="B54" s="127"/>
      <c r="C54" s="31"/>
      <c r="D54" s="18"/>
      <c r="E54" s="18"/>
      <c r="F54" s="40">
        <v>24</v>
      </c>
      <c r="G54" s="40"/>
      <c r="H54" s="40">
        <f t="shared" si="11"/>
        <v>48</v>
      </c>
      <c r="I54" s="31">
        <f t="shared" si="10"/>
        <v>48</v>
      </c>
      <c r="J54" s="35"/>
      <c r="K54" s="35"/>
      <c r="L54" s="35"/>
      <c r="M54" s="35"/>
      <c r="N54" s="35"/>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35"/>
      <c r="AV54" s="35"/>
      <c r="AW54" s="35"/>
      <c r="AX54" s="35"/>
      <c r="AY54" s="35"/>
      <c r="AZ54" s="90"/>
      <c r="BA54" s="35"/>
      <c r="BB54" s="35"/>
      <c r="BC54" s="35"/>
      <c r="BD54" s="35"/>
      <c r="BE54" s="84"/>
      <c r="BF54" s="84"/>
      <c r="BG54" s="84"/>
      <c r="BH54" s="84"/>
      <c r="BI54" s="35"/>
      <c r="BJ54" s="35"/>
      <c r="BK54" s="35"/>
      <c r="BL54" s="35"/>
      <c r="BM54" s="35"/>
      <c r="BN54" s="159"/>
      <c r="BO54" s="127"/>
    </row>
    <row r="55" spans="1:67" ht="54" customHeight="1">
      <c r="A55" s="153" t="s">
        <v>93</v>
      </c>
      <c r="B55" s="127"/>
      <c r="C55" s="31"/>
      <c r="D55" s="18"/>
      <c r="E55" s="18"/>
      <c r="F55" s="40">
        <f>2*12</f>
        <v>24</v>
      </c>
      <c r="G55" s="40"/>
      <c r="H55" s="40">
        <f>+F55*3</f>
        <v>72</v>
      </c>
      <c r="I55" s="31">
        <f t="shared" si="10"/>
        <v>72</v>
      </c>
      <c r="J55" s="35"/>
      <c r="K55" s="35"/>
      <c r="L55" s="35"/>
      <c r="M55" s="35"/>
      <c r="N55" s="35"/>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35"/>
      <c r="AV55" s="35"/>
      <c r="AW55" s="35"/>
      <c r="AX55" s="35"/>
      <c r="AY55" s="35"/>
      <c r="AZ55" s="90"/>
      <c r="BA55" s="35"/>
      <c r="BB55" s="35"/>
      <c r="BC55" s="35"/>
      <c r="BD55" s="35"/>
      <c r="BE55" s="84"/>
      <c r="BF55" s="84"/>
      <c r="BG55" s="84"/>
      <c r="BH55" s="84"/>
      <c r="BI55" s="35"/>
      <c r="BJ55" s="35"/>
      <c r="BK55" s="35"/>
      <c r="BL55" s="35"/>
      <c r="BM55" s="35"/>
      <c r="BN55" s="159"/>
      <c r="BO55" s="127"/>
    </row>
    <row r="56" spans="1:67" ht="54" customHeight="1">
      <c r="A56" s="153" t="s">
        <v>94</v>
      </c>
      <c r="B56" s="127"/>
      <c r="C56" s="31"/>
      <c r="D56" s="18"/>
      <c r="E56" s="18"/>
      <c r="F56" s="40">
        <f>3*7</f>
        <v>21</v>
      </c>
      <c r="G56" s="40"/>
      <c r="H56" s="40">
        <f>+F56*2</f>
        <v>42</v>
      </c>
      <c r="I56" s="31">
        <f t="shared" si="10"/>
        <v>42</v>
      </c>
      <c r="J56" s="35"/>
      <c r="K56" s="35"/>
      <c r="L56" s="35"/>
      <c r="M56" s="35"/>
      <c r="N56" s="35"/>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35"/>
      <c r="AV56" s="35"/>
      <c r="AW56" s="35"/>
      <c r="AX56" s="35"/>
      <c r="AY56" s="35"/>
      <c r="AZ56" s="90"/>
      <c r="BA56" s="35"/>
      <c r="BB56" s="35"/>
      <c r="BC56" s="35"/>
      <c r="BD56" s="35"/>
      <c r="BE56" s="32"/>
      <c r="BF56" s="32"/>
      <c r="BG56" s="32"/>
      <c r="BH56" s="32"/>
      <c r="BI56" s="34"/>
      <c r="BJ56" s="34"/>
      <c r="BK56" s="34"/>
      <c r="BL56" s="34"/>
      <c r="BM56" s="34"/>
      <c r="BN56" s="159"/>
      <c r="BO56" s="127"/>
    </row>
    <row r="57" spans="1:67" ht="34.5" customHeight="1">
      <c r="A57" s="91"/>
      <c r="B57" s="92"/>
      <c r="C57" s="79"/>
      <c r="D57" s="79"/>
      <c r="E57" s="79"/>
      <c r="F57" s="79"/>
      <c r="G57" s="79"/>
      <c r="H57" s="93">
        <f t="shared" ref="H57:I57" si="12">SUM(H43:H56)</f>
        <v>364</v>
      </c>
      <c r="I57" s="79">
        <f t="shared" si="12"/>
        <v>234</v>
      </c>
      <c r="J57" s="94">
        <f>+H57/2</f>
        <v>182</v>
      </c>
      <c r="K57" s="94"/>
      <c r="L57" s="94"/>
      <c r="M57" s="94"/>
      <c r="N57" s="94"/>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4"/>
      <c r="AV57" s="94"/>
      <c r="AW57" s="94"/>
      <c r="AX57" s="94"/>
      <c r="AY57" s="94"/>
      <c r="AZ57" s="94"/>
      <c r="BA57" s="94"/>
      <c r="BB57" s="94"/>
      <c r="BC57" s="94"/>
      <c r="BD57" s="94"/>
      <c r="BE57" s="95"/>
      <c r="BF57" s="95"/>
      <c r="BG57" s="95"/>
      <c r="BH57" s="95"/>
      <c r="BI57" s="94"/>
      <c r="BJ57" s="94"/>
      <c r="BK57" s="94"/>
      <c r="BL57" s="94"/>
      <c r="BM57" s="94"/>
      <c r="BN57" s="37"/>
      <c r="BO57" s="82"/>
    </row>
    <row r="58" spans="1:67" ht="34.5" customHeight="1">
      <c r="A58" s="130" t="s">
        <v>95</v>
      </c>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27"/>
    </row>
    <row r="59" spans="1:67" ht="24.75" customHeight="1">
      <c r="A59" s="158" t="s">
        <v>96</v>
      </c>
      <c r="B59" s="127"/>
      <c r="C59" s="31"/>
      <c r="D59" s="31"/>
      <c r="E59" s="31"/>
      <c r="F59" s="40">
        <v>4</v>
      </c>
      <c r="G59" s="40"/>
      <c r="H59" s="40">
        <f>+F59*1</f>
        <v>4</v>
      </c>
      <c r="I59" s="31">
        <f t="shared" ref="I59:I62" si="13">+H59</f>
        <v>4</v>
      </c>
      <c r="J59" s="17"/>
      <c r="K59" s="17"/>
      <c r="L59" s="17"/>
      <c r="M59" s="17"/>
      <c r="N59" s="17"/>
      <c r="O59" s="31"/>
      <c r="P59" s="31"/>
      <c r="Q59" s="31"/>
      <c r="R59" s="84"/>
      <c r="S59" s="31"/>
      <c r="T59" s="31"/>
      <c r="U59" s="31"/>
      <c r="V59" s="31"/>
      <c r="W59" s="84"/>
      <c r="X59" s="31"/>
      <c r="Y59" s="31"/>
      <c r="Z59" s="31"/>
      <c r="AA59" s="31"/>
      <c r="AB59" s="84"/>
      <c r="AC59" s="31"/>
      <c r="AD59" s="31"/>
      <c r="AE59" s="31"/>
      <c r="AF59" s="84"/>
      <c r="AG59" s="31"/>
      <c r="AH59" s="31"/>
      <c r="AI59" s="31"/>
      <c r="AJ59" s="31"/>
      <c r="AK59" s="84"/>
      <c r="AL59" s="31"/>
      <c r="AM59" s="31"/>
      <c r="AN59" s="31"/>
      <c r="AO59" s="31"/>
      <c r="AP59" s="84"/>
      <c r="AQ59" s="31"/>
      <c r="AR59" s="31"/>
      <c r="AS59" s="31"/>
      <c r="AT59" s="84"/>
      <c r="AU59" s="17"/>
      <c r="AV59" s="17"/>
      <c r="AW59" s="17"/>
      <c r="AX59" s="17"/>
      <c r="AY59" s="35"/>
      <c r="AZ59" s="17"/>
      <c r="BA59" s="17"/>
      <c r="BB59" s="17"/>
      <c r="BC59" s="17"/>
      <c r="BD59" s="35"/>
      <c r="BE59" s="31"/>
      <c r="BF59" s="31"/>
      <c r="BG59" s="31"/>
      <c r="BH59" s="84"/>
      <c r="BI59" s="17"/>
      <c r="BJ59" s="17"/>
      <c r="BK59" s="17"/>
      <c r="BL59" s="17"/>
      <c r="BM59" s="17"/>
      <c r="BN59" s="160"/>
      <c r="BO59" s="127"/>
    </row>
    <row r="60" spans="1:67" ht="24.75" customHeight="1">
      <c r="A60" s="153" t="s">
        <v>97</v>
      </c>
      <c r="B60" s="127"/>
      <c r="C60" s="31"/>
      <c r="D60" s="31"/>
      <c r="E60" s="31"/>
      <c r="F60" s="40">
        <v>0</v>
      </c>
      <c r="G60" s="40"/>
      <c r="H60" s="40">
        <v>0</v>
      </c>
      <c r="I60" s="31">
        <f t="shared" si="13"/>
        <v>0</v>
      </c>
      <c r="J60" s="17"/>
      <c r="K60" s="17"/>
      <c r="L60" s="17"/>
      <c r="M60" s="17"/>
      <c r="N60" s="17"/>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17"/>
      <c r="AV60" s="17"/>
      <c r="AW60" s="17"/>
      <c r="AX60" s="17"/>
      <c r="AY60" s="17"/>
      <c r="AZ60" s="17"/>
      <c r="BA60" s="17"/>
      <c r="BB60" s="17"/>
      <c r="BC60" s="17"/>
      <c r="BD60" s="17"/>
      <c r="BE60" s="31"/>
      <c r="BF60" s="31"/>
      <c r="BG60" s="31"/>
      <c r="BH60" s="31"/>
      <c r="BI60" s="17"/>
      <c r="BJ60" s="17"/>
      <c r="BK60" s="17"/>
      <c r="BL60" s="17"/>
      <c r="BM60" s="17"/>
      <c r="BN60" s="96"/>
      <c r="BO60" s="82"/>
    </row>
    <row r="61" spans="1:67" ht="24.75" customHeight="1">
      <c r="A61" s="153" t="s">
        <v>98</v>
      </c>
      <c r="B61" s="127"/>
      <c r="C61" s="31"/>
      <c r="D61" s="31"/>
      <c r="E61" s="31"/>
      <c r="F61" s="40">
        <v>12</v>
      </c>
      <c r="G61" s="40"/>
      <c r="H61" s="40">
        <f>+F61*5</f>
        <v>60</v>
      </c>
      <c r="I61" s="31">
        <f t="shared" si="13"/>
        <v>60</v>
      </c>
      <c r="J61" s="17"/>
      <c r="K61" s="17"/>
      <c r="L61" s="17"/>
      <c r="M61" s="17"/>
      <c r="N61" s="35"/>
      <c r="O61" s="31"/>
      <c r="P61" s="31"/>
      <c r="Q61" s="31"/>
      <c r="R61" s="84"/>
      <c r="S61" s="31"/>
      <c r="T61" s="31"/>
      <c r="U61" s="31"/>
      <c r="V61" s="31"/>
      <c r="W61" s="84"/>
      <c r="X61" s="31"/>
      <c r="Y61" s="31"/>
      <c r="Z61" s="31"/>
      <c r="AA61" s="31"/>
      <c r="AB61" s="84"/>
      <c r="AC61" s="31"/>
      <c r="AD61" s="31"/>
      <c r="AE61" s="31"/>
      <c r="AF61" s="84"/>
      <c r="AG61" s="31"/>
      <c r="AH61" s="31"/>
      <c r="AI61" s="31"/>
      <c r="AJ61" s="31"/>
      <c r="AK61" s="84"/>
      <c r="AL61" s="31"/>
      <c r="AM61" s="31"/>
      <c r="AN61" s="31"/>
      <c r="AO61" s="31"/>
      <c r="AP61" s="84"/>
      <c r="AQ61" s="31"/>
      <c r="AR61" s="31"/>
      <c r="AS61" s="31"/>
      <c r="AT61" s="84"/>
      <c r="AU61" s="17"/>
      <c r="AV61" s="17"/>
      <c r="AW61" s="17"/>
      <c r="AX61" s="17"/>
      <c r="AY61" s="35"/>
      <c r="AZ61" s="17"/>
      <c r="BA61" s="17"/>
      <c r="BB61" s="17"/>
      <c r="BC61" s="17"/>
      <c r="BD61" s="35"/>
      <c r="BE61" s="31"/>
      <c r="BF61" s="31"/>
      <c r="BG61" s="31"/>
      <c r="BH61" s="84"/>
      <c r="BI61" s="17"/>
      <c r="BJ61" s="17"/>
      <c r="BK61" s="17"/>
      <c r="BL61" s="17"/>
      <c r="BM61" s="17"/>
      <c r="BN61" s="96"/>
      <c r="BO61" s="82"/>
    </row>
    <row r="62" spans="1:67" ht="24.75" customHeight="1">
      <c r="A62" s="153" t="s">
        <v>99</v>
      </c>
      <c r="B62" s="127"/>
      <c r="C62" s="31"/>
      <c r="D62" s="31"/>
      <c r="E62" s="31"/>
      <c r="F62" s="40">
        <v>36</v>
      </c>
      <c r="G62" s="40"/>
      <c r="H62" s="40">
        <f>+F62</f>
        <v>36</v>
      </c>
      <c r="I62" s="31">
        <f t="shared" si="13"/>
        <v>36</v>
      </c>
      <c r="J62" s="17"/>
      <c r="K62" s="17"/>
      <c r="L62" s="17"/>
      <c r="M62" s="17"/>
      <c r="N62" s="35"/>
      <c r="O62" s="31"/>
      <c r="P62" s="31"/>
      <c r="Q62" s="31"/>
      <c r="R62" s="84"/>
      <c r="S62" s="31"/>
      <c r="T62" s="31"/>
      <c r="U62" s="31"/>
      <c r="V62" s="31"/>
      <c r="W62" s="84"/>
      <c r="X62" s="31"/>
      <c r="Y62" s="31"/>
      <c r="Z62" s="31"/>
      <c r="AA62" s="31"/>
      <c r="AB62" s="84"/>
      <c r="AC62" s="31"/>
      <c r="AD62" s="31"/>
      <c r="AE62" s="31"/>
      <c r="AF62" s="84"/>
      <c r="AG62" s="31"/>
      <c r="AH62" s="31"/>
      <c r="AI62" s="31"/>
      <c r="AJ62" s="31"/>
      <c r="AK62" s="84"/>
      <c r="AL62" s="31"/>
      <c r="AM62" s="31"/>
      <c r="AN62" s="31"/>
      <c r="AO62" s="31"/>
      <c r="AP62" s="84"/>
      <c r="AQ62" s="31"/>
      <c r="AR62" s="31"/>
      <c r="AS62" s="31"/>
      <c r="AT62" s="84"/>
      <c r="AU62" s="17"/>
      <c r="AV62" s="17"/>
      <c r="AW62" s="17"/>
      <c r="AX62" s="17"/>
      <c r="AY62" s="35"/>
      <c r="AZ62" s="17"/>
      <c r="BA62" s="17"/>
      <c r="BB62" s="17"/>
      <c r="BC62" s="17"/>
      <c r="BD62" s="35"/>
      <c r="BE62" s="31"/>
      <c r="BF62" s="31"/>
      <c r="BG62" s="31"/>
      <c r="BH62" s="84"/>
      <c r="BI62" s="17"/>
      <c r="BJ62" s="17"/>
      <c r="BK62" s="17"/>
      <c r="BL62" s="17"/>
      <c r="BM62" s="17"/>
      <c r="BN62" s="160"/>
      <c r="BO62" s="127"/>
    </row>
    <row r="63" spans="1:67" ht="18" customHeight="1">
      <c r="A63" s="154"/>
      <c r="B63" s="144"/>
      <c r="C63" s="144"/>
      <c r="D63" s="144"/>
      <c r="E63" s="144"/>
      <c r="F63" s="155"/>
      <c r="G63" s="55"/>
      <c r="H63" s="97"/>
      <c r="I63" s="98" t="e">
        <f>+H18++H40+H57+#REF!</f>
        <v>#REF!</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100"/>
      <c r="AM63" s="100"/>
      <c r="AN63" s="100"/>
      <c r="AO63" s="100"/>
      <c r="AP63" s="100"/>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row>
    <row r="64" spans="1:67" ht="18" hidden="1" customHeight="1">
      <c r="A64" s="156" t="s">
        <v>100</v>
      </c>
      <c r="B64" s="121"/>
      <c r="C64" s="121"/>
      <c r="D64" s="121"/>
      <c r="E64" s="122"/>
      <c r="F64" s="97"/>
      <c r="G64" s="97"/>
      <c r="H64" s="97" t="e">
        <f>+#REF!+H40+H57+H63</f>
        <v>#REF!</v>
      </c>
      <c r="I64" s="97"/>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100"/>
      <c r="AM64" s="100"/>
      <c r="AN64" s="100"/>
      <c r="AO64" s="100"/>
      <c r="AP64" s="100"/>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row>
    <row r="65" spans="1:67" ht="18" customHeight="1">
      <c r="A65" s="157"/>
      <c r="B65" s="121"/>
      <c r="C65" s="121"/>
      <c r="D65" s="121"/>
      <c r="E65" s="121"/>
      <c r="F65" s="122"/>
      <c r="G65" s="55"/>
      <c r="H65" s="102"/>
      <c r="I65" s="97">
        <v>2016</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100"/>
      <c r="AM65" s="100"/>
      <c r="AN65" s="100"/>
      <c r="AO65" s="100"/>
      <c r="AP65" s="100"/>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row>
    <row r="66" spans="1:67" ht="18" customHeight="1">
      <c r="A66" s="157"/>
      <c r="B66" s="121"/>
      <c r="C66" s="121"/>
      <c r="D66" s="121"/>
      <c r="E66" s="121"/>
      <c r="F66" s="122"/>
      <c r="G66" s="55"/>
      <c r="H66" s="97"/>
      <c r="I66" s="103" t="e">
        <f>+I63-I65</f>
        <v>#REF!</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100"/>
      <c r="AM66" s="100"/>
      <c r="AN66" s="100"/>
      <c r="AO66" s="100"/>
      <c r="AP66" s="100"/>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row>
    <row r="67" spans="1:67" ht="38.25" customHeight="1">
      <c r="A67" s="101"/>
      <c r="B67" s="104"/>
      <c r="C67" s="104"/>
      <c r="D67" s="104"/>
      <c r="E67" s="104"/>
      <c r="F67" s="104"/>
      <c r="G67" s="104"/>
      <c r="H67" s="104"/>
      <c r="I67" s="104" t="e">
        <f>+I66/168</f>
        <v>#REF!</v>
      </c>
      <c r="J67" s="120"/>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1"/>
      <c r="BA67" s="121"/>
      <c r="BB67" s="121"/>
      <c r="BC67" s="121"/>
      <c r="BD67" s="121"/>
      <c r="BE67" s="121"/>
      <c r="BF67" s="121"/>
      <c r="BG67" s="121"/>
      <c r="BH67" s="121"/>
      <c r="BI67" s="121"/>
      <c r="BJ67" s="121"/>
      <c r="BK67" s="121"/>
      <c r="BL67" s="121"/>
      <c r="BM67" s="121"/>
      <c r="BN67" s="121"/>
      <c r="BO67" s="122"/>
    </row>
    <row r="68" spans="1:67" ht="18"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8" customHeight="1">
      <c r="A69" s="1"/>
      <c r="B69" s="2"/>
      <c r="C69" s="2"/>
      <c r="D69" s="2"/>
      <c r="E69" s="2"/>
      <c r="F69" s="2"/>
      <c r="G69" s="2"/>
      <c r="H69" s="2"/>
      <c r="I69" s="2"/>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4"/>
      <c r="AM69" s="4"/>
      <c r="AN69" s="4"/>
      <c r="AO69" s="4"/>
      <c r="AP69" s="4"/>
      <c r="AQ69" s="1"/>
      <c r="AR69" s="1"/>
      <c r="AS69" s="1"/>
      <c r="AT69" s="1"/>
      <c r="AU69" s="1"/>
      <c r="AV69" s="1"/>
      <c r="AW69" s="1"/>
      <c r="AX69" s="1"/>
      <c r="AY69" s="1"/>
      <c r="AZ69" s="1"/>
      <c r="BA69" s="1"/>
      <c r="BB69" s="1"/>
      <c r="BC69" s="1"/>
      <c r="BD69" s="1"/>
      <c r="BE69" s="1"/>
      <c r="BF69" s="1"/>
      <c r="BG69" s="1"/>
      <c r="BH69" s="1"/>
      <c r="BI69" s="1"/>
      <c r="BJ69" s="1"/>
      <c r="BK69" s="1"/>
      <c r="BL69" s="1"/>
      <c r="BM69" s="1"/>
      <c r="BN69" s="1"/>
      <c r="BO69" s="1"/>
    </row>
    <row r="70" spans="1:67" ht="18" customHeight="1">
      <c r="A70" s="1"/>
      <c r="B70" s="2"/>
      <c r="C70" s="2"/>
      <c r="D70" s="2"/>
      <c r="E70" s="2"/>
      <c r="F70" s="2"/>
      <c r="G70" s="2"/>
      <c r="H70" s="2"/>
      <c r="I70" s="2"/>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4"/>
      <c r="AM70" s="4"/>
      <c r="AN70" s="4"/>
      <c r="AO70" s="4"/>
      <c r="AP70" s="4"/>
      <c r="AQ70" s="1"/>
      <c r="AR70" s="1"/>
      <c r="AS70" s="1"/>
      <c r="AT70" s="1"/>
      <c r="AU70" s="1"/>
      <c r="AV70" s="1"/>
      <c r="AW70" s="1"/>
      <c r="AX70" s="1"/>
      <c r="AY70" s="1"/>
      <c r="AZ70" s="1"/>
      <c r="BA70" s="1"/>
      <c r="BB70" s="1"/>
      <c r="BC70" s="1"/>
      <c r="BD70" s="1"/>
      <c r="BE70" s="1"/>
      <c r="BF70" s="1"/>
      <c r="BG70" s="1"/>
      <c r="BH70" s="1"/>
      <c r="BI70" s="1"/>
      <c r="BJ70" s="1"/>
      <c r="BK70" s="1"/>
      <c r="BL70" s="1"/>
      <c r="BM70" s="1"/>
      <c r="BN70" s="1"/>
      <c r="BO70" s="1"/>
    </row>
    <row r="71" spans="1:67" ht="18" customHeight="1">
      <c r="A71" s="1"/>
      <c r="B71" s="2"/>
      <c r="C71" s="2"/>
      <c r="D71" s="2"/>
      <c r="E71" s="2"/>
      <c r="F71" s="2"/>
      <c r="G71" s="2"/>
      <c r="H71" s="2"/>
      <c r="I71" s="2"/>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4"/>
      <c r="AM71" s="4"/>
      <c r="AN71" s="4"/>
      <c r="AO71" s="4"/>
      <c r="AP71" s="4"/>
      <c r="AQ71" s="1"/>
      <c r="AR71" s="1"/>
      <c r="AS71" s="1"/>
      <c r="AT71" s="1"/>
      <c r="AU71" s="1"/>
      <c r="AV71" s="1"/>
      <c r="AW71" s="1"/>
      <c r="AX71" s="1"/>
      <c r="AY71" s="1"/>
      <c r="AZ71" s="1"/>
      <c r="BA71" s="1"/>
      <c r="BB71" s="1"/>
      <c r="BC71" s="1"/>
      <c r="BD71" s="1"/>
      <c r="BE71" s="1"/>
      <c r="BF71" s="1"/>
      <c r="BG71" s="1"/>
      <c r="BH71" s="1"/>
      <c r="BI71" s="1"/>
      <c r="BJ71" s="1"/>
      <c r="BK71" s="1"/>
      <c r="BL71" s="1"/>
      <c r="BM71" s="1"/>
      <c r="BN71" s="1"/>
      <c r="BO71" s="1"/>
    </row>
    <row r="72" spans="1:67" ht="18" customHeight="1">
      <c r="A72" s="1"/>
      <c r="B72" s="2"/>
      <c r="C72" s="2"/>
      <c r="D72" s="2"/>
      <c r="E72" s="2"/>
      <c r="F72" s="2"/>
      <c r="G72" s="2"/>
      <c r="H72" s="2"/>
      <c r="I72" s="2"/>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4"/>
      <c r="AM72" s="4"/>
      <c r="AN72" s="4"/>
      <c r="AO72" s="4"/>
      <c r="AP72" s="4"/>
      <c r="AQ72" s="1"/>
      <c r="AR72" s="1"/>
      <c r="AS72" s="1"/>
      <c r="AT72" s="1"/>
      <c r="AU72" s="1"/>
      <c r="AV72" s="1"/>
      <c r="AW72" s="1"/>
      <c r="AX72" s="1"/>
      <c r="AY72" s="1"/>
      <c r="AZ72" s="1"/>
      <c r="BA72" s="1"/>
      <c r="BB72" s="1"/>
      <c r="BC72" s="1"/>
      <c r="BD72" s="1"/>
      <c r="BE72" s="1"/>
      <c r="BF72" s="1"/>
      <c r="BG72" s="1"/>
      <c r="BH72" s="1"/>
      <c r="BI72" s="1"/>
      <c r="BJ72" s="1"/>
      <c r="BK72" s="1"/>
      <c r="BL72" s="1"/>
      <c r="BM72" s="1"/>
      <c r="BN72" s="1"/>
      <c r="BO72" s="1"/>
    </row>
    <row r="73" spans="1:67" ht="18" customHeight="1">
      <c r="A73" s="1"/>
      <c r="B73" s="2"/>
      <c r="C73" s="2"/>
      <c r="D73" s="2"/>
      <c r="E73" s="2"/>
      <c r="F73" s="2"/>
      <c r="G73" s="2"/>
      <c r="H73" s="2"/>
      <c r="I73" s="2"/>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4"/>
      <c r="AM73" s="4"/>
      <c r="AN73" s="4"/>
      <c r="AO73" s="4"/>
      <c r="AP73" s="4"/>
      <c r="AQ73" s="1"/>
      <c r="AR73" s="1"/>
      <c r="AS73" s="1"/>
      <c r="AT73" s="1"/>
      <c r="AU73" s="1"/>
      <c r="AV73" s="1"/>
      <c r="AW73" s="1"/>
      <c r="AX73" s="1"/>
      <c r="AY73" s="1"/>
      <c r="AZ73" s="1"/>
      <c r="BA73" s="1"/>
      <c r="BB73" s="1"/>
      <c r="BC73" s="1"/>
      <c r="BD73" s="1"/>
      <c r="BE73" s="1"/>
      <c r="BF73" s="1"/>
      <c r="BG73" s="1"/>
      <c r="BH73" s="1"/>
      <c r="BI73" s="1"/>
      <c r="BJ73" s="1"/>
      <c r="BK73" s="1"/>
      <c r="BL73" s="1"/>
      <c r="BM73" s="1"/>
      <c r="BN73" s="1"/>
      <c r="BO73" s="1"/>
    </row>
    <row r="74" spans="1:67" ht="18" customHeight="1">
      <c r="A74" s="1"/>
      <c r="B74" s="2"/>
      <c r="C74" s="2"/>
      <c r="D74" s="2"/>
      <c r="E74" s="2"/>
      <c r="F74" s="2"/>
      <c r="G74" s="2"/>
      <c r="H74" s="2"/>
      <c r="I74" s="2"/>
      <c r="J74" s="123"/>
      <c r="K74" s="121"/>
      <c r="L74" s="121"/>
      <c r="M74" s="121"/>
      <c r="N74" s="121"/>
      <c r="O74" s="121"/>
      <c r="P74" s="121"/>
      <c r="Q74" s="121"/>
      <c r="R74" s="121"/>
      <c r="S74" s="121"/>
      <c r="T74" s="121"/>
      <c r="U74" s="121"/>
      <c r="V74" s="121"/>
      <c r="W74" s="121"/>
      <c r="X74" s="121"/>
      <c r="Y74" s="121"/>
      <c r="Z74" s="121"/>
      <c r="AA74" s="121"/>
      <c r="AB74" s="121"/>
      <c r="AC74" s="121"/>
      <c r="AD74" s="121"/>
      <c r="AE74" s="121"/>
      <c r="AF74" s="121"/>
      <c r="AG74" s="121"/>
      <c r="AH74" s="121"/>
      <c r="AI74" s="121"/>
      <c r="AJ74" s="121"/>
      <c r="AK74" s="121"/>
      <c r="AL74" s="121"/>
      <c r="AM74" s="121"/>
      <c r="AN74" s="121"/>
      <c r="AO74" s="121"/>
      <c r="AP74" s="121"/>
      <c r="AQ74" s="121"/>
      <c r="AR74" s="121"/>
      <c r="AS74" s="121"/>
      <c r="AT74" s="121"/>
      <c r="AU74" s="121"/>
      <c r="AV74" s="121"/>
      <c r="AW74" s="121"/>
      <c r="AX74" s="121"/>
      <c r="AY74" s="121"/>
      <c r="AZ74" s="121"/>
      <c r="BA74" s="121"/>
      <c r="BB74" s="121"/>
      <c r="BC74" s="121"/>
      <c r="BD74" s="121"/>
      <c r="BE74" s="122"/>
      <c r="BF74" s="3"/>
      <c r="BG74" s="3"/>
      <c r="BH74" s="3"/>
      <c r="BI74" s="1"/>
      <c r="BJ74" s="1"/>
      <c r="BK74" s="1"/>
      <c r="BL74" s="1"/>
      <c r="BM74" s="1"/>
      <c r="BN74" s="1"/>
      <c r="BO74" s="1"/>
    </row>
    <row r="75" spans="1:67" ht="18" customHeight="1">
      <c r="A75" s="1"/>
      <c r="B75" s="2"/>
      <c r="C75" s="2"/>
      <c r="D75" s="2"/>
      <c r="E75" s="2"/>
      <c r="F75" s="2"/>
      <c r="G75" s="2"/>
      <c r="H75" s="2"/>
      <c r="I75" s="2"/>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4"/>
      <c r="AM75" s="4"/>
      <c r="AN75" s="4"/>
      <c r="AO75" s="4"/>
      <c r="AP75" s="4"/>
      <c r="AQ75" s="1"/>
      <c r="AR75" s="1"/>
      <c r="AS75" s="1"/>
      <c r="AT75" s="1"/>
      <c r="AU75" s="1"/>
      <c r="AV75" s="1"/>
      <c r="AW75" s="1"/>
      <c r="AX75" s="1"/>
      <c r="AY75" s="1"/>
      <c r="AZ75" s="1"/>
      <c r="BA75" s="1"/>
      <c r="BB75" s="1"/>
      <c r="BC75" s="1"/>
      <c r="BD75" s="1"/>
      <c r="BE75" s="1"/>
      <c r="BF75" s="1"/>
      <c r="BG75" s="1"/>
      <c r="BH75" s="1"/>
      <c r="BI75" s="1"/>
      <c r="BJ75" s="1"/>
      <c r="BK75" s="1"/>
      <c r="BL75" s="1"/>
      <c r="BM75" s="1"/>
      <c r="BN75" s="1"/>
      <c r="BO75" s="1"/>
    </row>
    <row r="76" spans="1:67" ht="18" customHeight="1">
      <c r="A76" s="1"/>
      <c r="B76" s="2"/>
      <c r="C76" s="2"/>
      <c r="D76" s="2"/>
      <c r="E76" s="2"/>
      <c r="F76" s="2"/>
      <c r="G76" s="2"/>
      <c r="H76" s="2"/>
      <c r="I76" s="2"/>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4"/>
      <c r="AM76" s="4"/>
      <c r="AN76" s="4"/>
      <c r="AO76" s="4"/>
      <c r="AP76" s="4"/>
      <c r="AQ76" s="1"/>
      <c r="AR76" s="1"/>
      <c r="AS76" s="1"/>
      <c r="AT76" s="1"/>
      <c r="AU76" s="1"/>
      <c r="AV76" s="1"/>
      <c r="AW76" s="1"/>
      <c r="AX76" s="1"/>
      <c r="AY76" s="1"/>
      <c r="AZ76" s="1"/>
      <c r="BA76" s="1"/>
      <c r="BB76" s="1"/>
      <c r="BC76" s="1"/>
      <c r="BD76" s="1"/>
      <c r="BE76" s="1"/>
      <c r="BF76" s="1"/>
      <c r="BG76" s="1"/>
      <c r="BH76" s="1"/>
      <c r="BI76" s="1"/>
      <c r="BJ76" s="1"/>
      <c r="BK76" s="1"/>
      <c r="BL76" s="1"/>
      <c r="BM76" s="1"/>
      <c r="BN76" s="1"/>
      <c r="BO76" s="1"/>
    </row>
    <row r="77" spans="1:67" ht="18" customHeight="1">
      <c r="A77" s="1"/>
      <c r="B77" s="2"/>
      <c r="C77" s="2"/>
      <c r="D77" s="2"/>
      <c r="E77" s="2"/>
      <c r="F77" s="2"/>
      <c r="G77" s="2"/>
      <c r="H77" s="2"/>
      <c r="I77" s="2"/>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4"/>
      <c r="AM77" s="4"/>
      <c r="AN77" s="4"/>
      <c r="AO77" s="4"/>
      <c r="AP77" s="4"/>
      <c r="AQ77" s="1"/>
      <c r="AR77" s="1"/>
      <c r="AS77" s="1"/>
      <c r="AT77" s="1"/>
      <c r="AU77" s="1"/>
      <c r="AV77" s="1"/>
      <c r="AW77" s="1"/>
      <c r="AX77" s="1"/>
      <c r="AY77" s="1"/>
      <c r="AZ77" s="1"/>
      <c r="BA77" s="1"/>
      <c r="BB77" s="1"/>
      <c r="BC77" s="1"/>
      <c r="BD77" s="1"/>
      <c r="BE77" s="1"/>
      <c r="BF77" s="1"/>
      <c r="BG77" s="1"/>
      <c r="BH77" s="1"/>
      <c r="BI77" s="1"/>
      <c r="BJ77" s="1"/>
      <c r="BK77" s="1"/>
      <c r="BL77" s="1"/>
      <c r="BM77" s="1"/>
      <c r="BN77" s="1"/>
      <c r="BO77" s="1"/>
    </row>
    <row r="78" spans="1:67" ht="18" customHeight="1">
      <c r="A78" s="1"/>
      <c r="B78" s="2"/>
      <c r="C78" s="2"/>
      <c r="D78" s="2"/>
      <c r="E78" s="2"/>
      <c r="F78" s="2"/>
      <c r="G78" s="2"/>
      <c r="H78" s="2"/>
      <c r="I78" s="2"/>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4"/>
      <c r="AM78" s="4"/>
      <c r="AN78" s="4"/>
      <c r="AO78" s="4"/>
      <c r="AP78" s="4"/>
      <c r="AQ78" s="1"/>
      <c r="AR78" s="1"/>
      <c r="AS78" s="1"/>
      <c r="AT78" s="1"/>
      <c r="AU78" s="1"/>
      <c r="AV78" s="1"/>
      <c r="AW78" s="1"/>
      <c r="AX78" s="1"/>
      <c r="AY78" s="1"/>
      <c r="AZ78" s="1"/>
      <c r="BA78" s="1"/>
      <c r="BB78" s="1"/>
      <c r="BC78" s="1"/>
      <c r="BD78" s="1"/>
      <c r="BE78" s="1"/>
      <c r="BF78" s="1"/>
      <c r="BG78" s="1"/>
      <c r="BH78" s="1"/>
      <c r="BI78" s="1"/>
      <c r="BJ78" s="1"/>
      <c r="BK78" s="1"/>
      <c r="BL78" s="1"/>
      <c r="BM78" s="1"/>
      <c r="BN78" s="1"/>
      <c r="BO78" s="1"/>
    </row>
    <row r="79" spans="1:67" ht="18" customHeight="1">
      <c r="A79" s="1"/>
      <c r="B79" s="2"/>
      <c r="C79" s="2"/>
      <c r="D79" s="2"/>
      <c r="E79" s="2"/>
      <c r="F79" s="2"/>
      <c r="G79" s="2"/>
      <c r="H79" s="2"/>
      <c r="I79" s="2"/>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4"/>
      <c r="AM79" s="4"/>
      <c r="AN79" s="4"/>
      <c r="AO79" s="4"/>
      <c r="AP79" s="4"/>
      <c r="AQ79" s="1"/>
      <c r="AR79" s="1"/>
      <c r="AS79" s="1"/>
      <c r="AT79" s="1"/>
      <c r="AU79" s="1"/>
      <c r="AV79" s="1"/>
      <c r="AW79" s="1"/>
      <c r="AX79" s="1"/>
      <c r="AY79" s="1"/>
      <c r="AZ79" s="1"/>
      <c r="BA79" s="1"/>
      <c r="BB79" s="1"/>
      <c r="BC79" s="1"/>
      <c r="BD79" s="1"/>
      <c r="BE79" s="1"/>
      <c r="BF79" s="1"/>
      <c r="BG79" s="1"/>
      <c r="BH79" s="1"/>
      <c r="BI79" s="1"/>
      <c r="BJ79" s="1"/>
      <c r="BK79" s="1"/>
      <c r="BL79" s="1"/>
      <c r="BM79" s="1"/>
      <c r="BN79" s="1"/>
      <c r="BO79" s="1"/>
    </row>
    <row r="80" spans="1:67" ht="18" customHeight="1">
      <c r="A80" s="1"/>
      <c r="B80" s="2"/>
      <c r="C80" s="2"/>
      <c r="D80" s="2"/>
      <c r="E80" s="2"/>
      <c r="F80" s="2"/>
      <c r="G80" s="2"/>
      <c r="H80" s="2"/>
      <c r="I80" s="2"/>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4"/>
      <c r="AM80" s="4"/>
      <c r="AN80" s="4"/>
      <c r="AO80" s="4"/>
      <c r="AP80" s="4"/>
      <c r="AQ80" s="1"/>
      <c r="AR80" s="1"/>
      <c r="AS80" s="1"/>
      <c r="AT80" s="1"/>
      <c r="AU80" s="1"/>
      <c r="AV80" s="1"/>
      <c r="AW80" s="1"/>
      <c r="AX80" s="1"/>
      <c r="AY80" s="1"/>
      <c r="AZ80" s="1"/>
      <c r="BA80" s="1"/>
      <c r="BB80" s="1"/>
      <c r="BC80" s="1"/>
      <c r="BD80" s="1"/>
      <c r="BE80" s="1"/>
      <c r="BF80" s="1"/>
      <c r="BG80" s="1"/>
      <c r="BH80" s="1"/>
      <c r="BI80" s="1"/>
      <c r="BJ80" s="1"/>
      <c r="BK80" s="1"/>
      <c r="BL80" s="1"/>
      <c r="BM80" s="1"/>
      <c r="BN80" s="1"/>
      <c r="BO80" s="1"/>
    </row>
    <row r="81" spans="1:67" ht="18" customHeight="1">
      <c r="A81" s="1"/>
      <c r="B81" s="2"/>
      <c r="C81" s="2"/>
      <c r="D81" s="2"/>
      <c r="E81" s="2"/>
      <c r="F81" s="2"/>
      <c r="G81" s="2"/>
      <c r="H81" s="2"/>
      <c r="I81" s="2"/>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4"/>
      <c r="AM81" s="4"/>
      <c r="AN81" s="4"/>
      <c r="AO81" s="4"/>
      <c r="AP81" s="4"/>
      <c r="AQ81" s="1"/>
      <c r="AR81" s="1"/>
      <c r="AS81" s="1"/>
      <c r="AT81" s="1"/>
      <c r="AU81" s="1"/>
      <c r="AV81" s="1"/>
      <c r="AW81" s="1"/>
      <c r="AX81" s="1"/>
      <c r="AY81" s="1"/>
      <c r="AZ81" s="1"/>
      <c r="BA81" s="1"/>
      <c r="BB81" s="1"/>
      <c r="BC81" s="1"/>
      <c r="BD81" s="1"/>
      <c r="BE81" s="1"/>
      <c r="BF81" s="1"/>
      <c r="BG81" s="1"/>
      <c r="BH81" s="1"/>
      <c r="BI81" s="1"/>
      <c r="BJ81" s="1"/>
      <c r="BK81" s="1"/>
      <c r="BL81" s="1"/>
      <c r="BM81" s="1"/>
      <c r="BN81" s="1"/>
      <c r="BO81" s="1"/>
    </row>
    <row r="82" spans="1:67" ht="18" customHeight="1">
      <c r="A82" s="1"/>
      <c r="B82" s="2"/>
      <c r="C82" s="2"/>
      <c r="D82" s="2"/>
      <c r="E82" s="2"/>
      <c r="F82" s="2"/>
      <c r="G82" s="2"/>
      <c r="H82" s="2"/>
      <c r="I82" s="2"/>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4"/>
      <c r="AM82" s="4"/>
      <c r="AN82" s="4"/>
      <c r="AO82" s="4"/>
      <c r="AP82" s="4"/>
      <c r="AQ82" s="1"/>
      <c r="AR82" s="1"/>
      <c r="AS82" s="1"/>
      <c r="AT82" s="1"/>
      <c r="AU82" s="1"/>
      <c r="AV82" s="1"/>
      <c r="AW82" s="1"/>
      <c r="AX82" s="1"/>
      <c r="AY82" s="1"/>
      <c r="AZ82" s="1"/>
      <c r="BA82" s="1"/>
      <c r="BB82" s="1"/>
      <c r="BC82" s="1"/>
      <c r="BD82" s="1"/>
      <c r="BE82" s="1"/>
      <c r="BF82" s="1"/>
      <c r="BG82" s="1"/>
      <c r="BH82" s="1"/>
      <c r="BI82" s="1"/>
      <c r="BJ82" s="1"/>
      <c r="BK82" s="1"/>
      <c r="BL82" s="1"/>
      <c r="BM82" s="1"/>
      <c r="BN82" s="1"/>
      <c r="BO82" s="1"/>
    </row>
    <row r="83" spans="1:67" ht="18" customHeight="1">
      <c r="A83" s="1"/>
      <c r="B83" s="2"/>
      <c r="C83" s="2"/>
      <c r="D83" s="2"/>
      <c r="E83" s="2"/>
      <c r="F83" s="2"/>
      <c r="G83" s="2"/>
      <c r="H83" s="2"/>
      <c r="I83" s="2"/>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4"/>
      <c r="AM83" s="4"/>
      <c r="AN83" s="4"/>
      <c r="AO83" s="4"/>
      <c r="AP83" s="4"/>
      <c r="AQ83" s="1"/>
      <c r="AR83" s="1"/>
      <c r="AS83" s="1"/>
      <c r="AT83" s="1"/>
      <c r="AU83" s="1"/>
      <c r="AV83" s="1"/>
      <c r="AW83" s="1"/>
      <c r="AX83" s="1"/>
      <c r="AY83" s="1"/>
      <c r="AZ83" s="1"/>
      <c r="BA83" s="1"/>
      <c r="BB83" s="1"/>
      <c r="BC83" s="1"/>
      <c r="BD83" s="1"/>
      <c r="BE83" s="1"/>
      <c r="BF83" s="1"/>
      <c r="BG83" s="1"/>
      <c r="BH83" s="1"/>
      <c r="BI83" s="1"/>
      <c r="BJ83" s="1"/>
      <c r="BK83" s="1"/>
      <c r="BL83" s="1"/>
      <c r="BM83" s="1"/>
      <c r="BN83" s="1"/>
      <c r="BO83" s="1"/>
    </row>
    <row r="84" spans="1:67" ht="18" customHeight="1">
      <c r="A84" s="1"/>
      <c r="B84" s="2"/>
      <c r="C84" s="2"/>
      <c r="D84" s="2"/>
      <c r="E84" s="2"/>
      <c r="F84" s="2"/>
      <c r="G84" s="2"/>
      <c r="H84" s="2"/>
      <c r="I84" s="2"/>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4"/>
      <c r="AM84" s="4"/>
      <c r="AN84" s="4"/>
      <c r="AO84" s="4"/>
      <c r="AP84" s="4"/>
      <c r="AQ84" s="1"/>
      <c r="AR84" s="1"/>
      <c r="AS84" s="1"/>
      <c r="AT84" s="1"/>
      <c r="AU84" s="1"/>
      <c r="AV84" s="1"/>
      <c r="AW84" s="1"/>
      <c r="AX84" s="1"/>
      <c r="AY84" s="1"/>
      <c r="AZ84" s="1"/>
      <c r="BA84" s="1"/>
      <c r="BB84" s="1"/>
      <c r="BC84" s="1"/>
      <c r="BD84" s="1"/>
      <c r="BE84" s="1"/>
      <c r="BF84" s="1"/>
      <c r="BG84" s="1"/>
      <c r="BH84" s="1"/>
      <c r="BI84" s="1"/>
      <c r="BJ84" s="1"/>
      <c r="BK84" s="1"/>
      <c r="BL84" s="1"/>
      <c r="BM84" s="1"/>
      <c r="BN84" s="1"/>
      <c r="BO84" s="1"/>
    </row>
    <row r="85" spans="1:67" ht="18" customHeight="1">
      <c r="A85" s="1"/>
      <c r="B85" s="2"/>
      <c r="C85" s="2"/>
      <c r="D85" s="2"/>
      <c r="E85" s="2"/>
      <c r="F85" s="2"/>
      <c r="G85" s="2"/>
      <c r="H85" s="2"/>
      <c r="I85" s="2"/>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4"/>
      <c r="AM85" s="4"/>
      <c r="AN85" s="4"/>
      <c r="AO85" s="4"/>
      <c r="AP85" s="4"/>
      <c r="AQ85" s="1"/>
      <c r="AR85" s="1"/>
      <c r="AS85" s="1"/>
      <c r="AT85" s="1"/>
      <c r="AU85" s="1"/>
      <c r="AV85" s="1"/>
      <c r="AW85" s="1"/>
      <c r="AX85" s="1"/>
      <c r="AY85" s="1"/>
      <c r="AZ85" s="1"/>
      <c r="BA85" s="1"/>
      <c r="BB85" s="1"/>
      <c r="BC85" s="1"/>
      <c r="BD85" s="1"/>
      <c r="BE85" s="1"/>
      <c r="BF85" s="1"/>
      <c r="BG85" s="1"/>
      <c r="BH85" s="1"/>
      <c r="BI85" s="1"/>
      <c r="BJ85" s="1"/>
      <c r="BK85" s="1"/>
      <c r="BL85" s="1"/>
      <c r="BM85" s="1"/>
      <c r="BN85" s="1"/>
      <c r="BO85" s="1"/>
    </row>
    <row r="86" spans="1:67" ht="18" customHeight="1">
      <c r="A86" s="1"/>
      <c r="B86" s="2"/>
      <c r="C86" s="2"/>
      <c r="D86" s="2"/>
      <c r="E86" s="2"/>
      <c r="F86" s="2"/>
      <c r="G86" s="2"/>
      <c r="H86" s="2"/>
      <c r="I86" s="2"/>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4"/>
      <c r="AM86" s="4"/>
      <c r="AN86" s="4"/>
      <c r="AO86" s="4"/>
      <c r="AP86" s="4"/>
      <c r="AQ86" s="1"/>
      <c r="AR86" s="1"/>
      <c r="AS86" s="1"/>
      <c r="AT86" s="1"/>
      <c r="AU86" s="1"/>
      <c r="AV86" s="1"/>
      <c r="AW86" s="1"/>
      <c r="AX86" s="1"/>
      <c r="AY86" s="1"/>
      <c r="AZ86" s="1"/>
      <c r="BA86" s="1"/>
      <c r="BB86" s="1"/>
      <c r="BC86" s="1"/>
      <c r="BD86" s="1"/>
      <c r="BE86" s="1"/>
      <c r="BF86" s="1"/>
      <c r="BG86" s="1"/>
      <c r="BH86" s="1"/>
      <c r="BI86" s="1"/>
      <c r="BJ86" s="1"/>
      <c r="BK86" s="1"/>
      <c r="BL86" s="1"/>
      <c r="BM86" s="1"/>
      <c r="BN86" s="1"/>
      <c r="BO86" s="1"/>
    </row>
    <row r="87" spans="1:67" ht="18" customHeight="1">
      <c r="A87" s="1"/>
      <c r="B87" s="2"/>
      <c r="C87" s="2"/>
      <c r="D87" s="2"/>
      <c r="E87" s="2"/>
      <c r="F87" s="2"/>
      <c r="G87" s="2"/>
      <c r="H87" s="2"/>
      <c r="I87" s="2"/>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4"/>
      <c r="AM87" s="4"/>
      <c r="AN87" s="4"/>
      <c r="AO87" s="4"/>
      <c r="AP87" s="4"/>
      <c r="AQ87" s="1"/>
      <c r="AR87" s="1"/>
      <c r="AS87" s="1"/>
      <c r="AT87" s="1"/>
      <c r="AU87" s="1"/>
      <c r="AV87" s="1"/>
      <c r="AW87" s="1"/>
      <c r="AX87" s="1"/>
      <c r="AY87" s="1"/>
      <c r="AZ87" s="1"/>
      <c r="BA87" s="1"/>
      <c r="BB87" s="1"/>
      <c r="BC87" s="1"/>
      <c r="BD87" s="1"/>
      <c r="BE87" s="1"/>
      <c r="BF87" s="1"/>
      <c r="BG87" s="1"/>
      <c r="BH87" s="1"/>
      <c r="BI87" s="1"/>
      <c r="BJ87" s="1"/>
      <c r="BK87" s="1"/>
      <c r="BL87" s="1"/>
      <c r="BM87" s="1"/>
      <c r="BN87" s="1"/>
      <c r="BO87" s="1"/>
    </row>
    <row r="88" spans="1:67" ht="18" customHeight="1">
      <c r="A88" s="1"/>
      <c r="B88" s="2"/>
      <c r="C88" s="2"/>
      <c r="D88" s="2"/>
      <c r="E88" s="2"/>
      <c r="F88" s="2"/>
      <c r="G88" s="2"/>
      <c r="H88" s="2"/>
      <c r="I88" s="2"/>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4"/>
      <c r="AM88" s="4"/>
      <c r="AN88" s="4"/>
      <c r="AO88" s="4"/>
      <c r="AP88" s="4"/>
      <c r="AQ88" s="1"/>
      <c r="AR88" s="1"/>
      <c r="AS88" s="1"/>
      <c r="AT88" s="1"/>
      <c r="AU88" s="1"/>
      <c r="AV88" s="1"/>
      <c r="AW88" s="1"/>
      <c r="AX88" s="1"/>
      <c r="AY88" s="1"/>
      <c r="AZ88" s="1"/>
      <c r="BA88" s="1"/>
      <c r="BB88" s="1"/>
      <c r="BC88" s="1"/>
      <c r="BD88" s="1"/>
      <c r="BE88" s="1"/>
      <c r="BF88" s="1"/>
      <c r="BG88" s="1"/>
      <c r="BH88" s="1"/>
      <c r="BI88" s="1"/>
      <c r="BJ88" s="1"/>
      <c r="BK88" s="1"/>
      <c r="BL88" s="1"/>
      <c r="BM88" s="1"/>
      <c r="BN88" s="1"/>
      <c r="BO88" s="1"/>
    </row>
    <row r="89" spans="1:67" ht="18" customHeight="1">
      <c r="A89" s="1"/>
      <c r="B89" s="2"/>
      <c r="C89" s="2"/>
      <c r="D89" s="2"/>
      <c r="E89" s="2"/>
      <c r="F89" s="2"/>
      <c r="G89" s="2"/>
      <c r="H89" s="2"/>
      <c r="I89" s="2"/>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4"/>
      <c r="AM89" s="4"/>
      <c r="AN89" s="4"/>
      <c r="AO89" s="4"/>
      <c r="AP89" s="4"/>
      <c r="AQ89" s="1"/>
      <c r="AR89" s="1"/>
      <c r="AS89" s="1"/>
      <c r="AT89" s="1"/>
      <c r="AU89" s="1"/>
      <c r="AV89" s="1"/>
      <c r="AW89" s="1"/>
      <c r="AX89" s="1"/>
      <c r="AY89" s="1"/>
      <c r="AZ89" s="1"/>
      <c r="BA89" s="1"/>
      <c r="BB89" s="1"/>
      <c r="BC89" s="1"/>
      <c r="BD89" s="1"/>
      <c r="BE89" s="1"/>
      <c r="BF89" s="1"/>
      <c r="BG89" s="1"/>
      <c r="BH89" s="1"/>
      <c r="BI89" s="1"/>
      <c r="BJ89" s="1"/>
      <c r="BK89" s="1"/>
      <c r="BL89" s="1"/>
      <c r="BM89" s="1"/>
      <c r="BN89" s="1"/>
      <c r="BO89" s="1"/>
    </row>
    <row r="90" spans="1:67" ht="18" customHeight="1">
      <c r="A90" s="1"/>
      <c r="B90" s="2"/>
      <c r="C90" s="2"/>
      <c r="D90" s="2"/>
      <c r="E90" s="2"/>
      <c r="F90" s="2"/>
      <c r="G90" s="2"/>
      <c r="H90" s="2"/>
      <c r="I90" s="2"/>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4"/>
      <c r="AM90" s="4"/>
      <c r="AN90" s="4"/>
      <c r="AO90" s="4"/>
      <c r="AP90" s="4"/>
      <c r="AQ90" s="1"/>
      <c r="AR90" s="1"/>
      <c r="AS90" s="1"/>
      <c r="AT90" s="1"/>
      <c r="AU90" s="1"/>
      <c r="AV90" s="1"/>
      <c r="AW90" s="1"/>
      <c r="AX90" s="1"/>
      <c r="AY90" s="1"/>
      <c r="AZ90" s="1"/>
      <c r="BA90" s="1"/>
      <c r="BB90" s="1"/>
      <c r="BC90" s="1"/>
      <c r="BD90" s="1"/>
      <c r="BE90" s="1"/>
      <c r="BF90" s="1"/>
      <c r="BG90" s="1"/>
      <c r="BH90" s="1"/>
      <c r="BI90" s="1"/>
      <c r="BJ90" s="1"/>
      <c r="BK90" s="1"/>
      <c r="BL90" s="1"/>
      <c r="BM90" s="1"/>
      <c r="BN90" s="1"/>
      <c r="BO90" s="1"/>
    </row>
    <row r="91" spans="1:67" ht="18" customHeight="1">
      <c r="A91" s="1"/>
      <c r="B91" s="2"/>
      <c r="C91" s="2"/>
      <c r="D91" s="2"/>
      <c r="E91" s="2"/>
      <c r="F91" s="2"/>
      <c r="G91" s="2"/>
      <c r="H91" s="2"/>
      <c r="I91" s="2"/>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4"/>
      <c r="AM91" s="4"/>
      <c r="AN91" s="4"/>
      <c r="AO91" s="4"/>
      <c r="AP91" s="4"/>
      <c r="AQ91" s="1"/>
      <c r="AR91" s="1"/>
      <c r="AS91" s="1"/>
      <c r="AT91" s="1"/>
      <c r="AU91" s="1"/>
      <c r="AV91" s="1"/>
      <c r="AW91" s="1"/>
      <c r="AX91" s="1"/>
      <c r="AY91" s="1"/>
      <c r="AZ91" s="1"/>
      <c r="BA91" s="1"/>
      <c r="BB91" s="1"/>
      <c r="BC91" s="1"/>
      <c r="BD91" s="1"/>
      <c r="BE91" s="1"/>
      <c r="BF91" s="1"/>
      <c r="BG91" s="1"/>
      <c r="BH91" s="1"/>
      <c r="BI91" s="1"/>
      <c r="BJ91" s="1"/>
      <c r="BK91" s="1"/>
      <c r="BL91" s="1"/>
      <c r="BM91" s="1"/>
      <c r="BN91" s="1"/>
      <c r="BO91" s="1"/>
    </row>
    <row r="92" spans="1:67" ht="18" customHeight="1">
      <c r="A92" s="1"/>
      <c r="B92" s="2"/>
      <c r="C92" s="2"/>
      <c r="D92" s="2"/>
      <c r="E92" s="2"/>
      <c r="F92" s="2"/>
      <c r="G92" s="2"/>
      <c r="H92" s="2"/>
      <c r="I92" s="2"/>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4"/>
      <c r="AM92" s="4"/>
      <c r="AN92" s="4"/>
      <c r="AO92" s="4"/>
      <c r="AP92" s="4"/>
      <c r="AQ92" s="1"/>
      <c r="AR92" s="1"/>
      <c r="AS92" s="1"/>
      <c r="AT92" s="1"/>
      <c r="AU92" s="1"/>
      <c r="AV92" s="1"/>
      <c r="AW92" s="1"/>
      <c r="AX92" s="1"/>
      <c r="AY92" s="1"/>
      <c r="AZ92" s="1"/>
      <c r="BA92" s="1"/>
      <c r="BB92" s="1"/>
      <c r="BC92" s="1"/>
      <c r="BD92" s="1"/>
      <c r="BE92" s="1"/>
      <c r="BF92" s="1"/>
      <c r="BG92" s="1"/>
      <c r="BH92" s="1"/>
      <c r="BI92" s="1"/>
      <c r="BJ92" s="1"/>
      <c r="BK92" s="1"/>
      <c r="BL92" s="1"/>
      <c r="BM92" s="1"/>
      <c r="BN92" s="1"/>
      <c r="BO92" s="1"/>
    </row>
    <row r="93" spans="1:67" ht="18" customHeight="1">
      <c r="A93" s="1"/>
      <c r="B93" s="2"/>
      <c r="C93" s="2"/>
      <c r="D93" s="2"/>
      <c r="E93" s="2"/>
      <c r="F93" s="2"/>
      <c r="G93" s="2"/>
      <c r="H93" s="2"/>
      <c r="I93" s="2"/>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4"/>
      <c r="AM93" s="4"/>
      <c r="AN93" s="4"/>
      <c r="AO93" s="4"/>
      <c r="AP93" s="4"/>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18" customHeight="1">
      <c r="A94" s="1"/>
      <c r="B94" s="2"/>
      <c r="C94" s="2"/>
      <c r="D94" s="2"/>
      <c r="E94" s="2"/>
      <c r="F94" s="2"/>
      <c r="G94" s="2"/>
      <c r="H94" s="2"/>
      <c r="I94" s="2"/>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4"/>
      <c r="AM94" s="4"/>
      <c r="AN94" s="4"/>
      <c r="AO94" s="4"/>
      <c r="AP94" s="4"/>
      <c r="AQ94" s="1"/>
      <c r="AR94" s="1"/>
      <c r="AS94" s="1"/>
      <c r="AT94" s="1"/>
      <c r="AU94" s="1"/>
      <c r="AV94" s="1"/>
      <c r="AW94" s="1"/>
      <c r="AX94" s="1"/>
      <c r="AY94" s="1"/>
      <c r="AZ94" s="1"/>
      <c r="BA94" s="1"/>
      <c r="BB94" s="1"/>
      <c r="BC94" s="1"/>
      <c r="BD94" s="1"/>
      <c r="BE94" s="1"/>
      <c r="BF94" s="1"/>
      <c r="BG94" s="1"/>
      <c r="BH94" s="1"/>
      <c r="BI94" s="1"/>
      <c r="BJ94" s="1"/>
      <c r="BK94" s="1"/>
      <c r="BL94" s="1"/>
      <c r="BM94" s="1"/>
      <c r="BN94" s="1"/>
      <c r="BO94" s="1"/>
    </row>
    <row r="95" spans="1:67" ht="18" customHeight="1">
      <c r="A95" s="1"/>
      <c r="B95" s="2"/>
      <c r="C95" s="2"/>
      <c r="D95" s="2"/>
      <c r="E95" s="2"/>
      <c r="F95" s="2"/>
      <c r="G95" s="2"/>
      <c r="H95" s="2"/>
      <c r="I95" s="2"/>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4"/>
      <c r="AM95" s="4"/>
      <c r="AN95" s="4"/>
      <c r="AO95" s="4"/>
      <c r="AP95" s="4"/>
      <c r="AQ95" s="1"/>
      <c r="AR95" s="1"/>
      <c r="AS95" s="1"/>
      <c r="AT95" s="1"/>
      <c r="AU95" s="1"/>
      <c r="AV95" s="1"/>
      <c r="AW95" s="1"/>
      <c r="AX95" s="1"/>
      <c r="AY95" s="1"/>
      <c r="AZ95" s="1"/>
      <c r="BA95" s="1"/>
      <c r="BB95" s="1"/>
      <c r="BC95" s="1"/>
      <c r="BD95" s="1"/>
      <c r="BE95" s="1"/>
      <c r="BF95" s="1"/>
      <c r="BG95" s="1"/>
      <c r="BH95" s="1"/>
      <c r="BI95" s="1"/>
      <c r="BJ95" s="1"/>
      <c r="BK95" s="1"/>
      <c r="BL95" s="1"/>
      <c r="BM95" s="1"/>
      <c r="BN95" s="1"/>
      <c r="BO95" s="1"/>
    </row>
    <row r="96" spans="1:67" ht="18" customHeight="1">
      <c r="A96" s="1"/>
      <c r="B96" s="2"/>
      <c r="C96" s="2"/>
      <c r="D96" s="2"/>
      <c r="E96" s="2"/>
      <c r="F96" s="2"/>
      <c r="G96" s="2"/>
      <c r="H96" s="2"/>
      <c r="I96" s="2"/>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4"/>
      <c r="AM96" s="4"/>
      <c r="AN96" s="4"/>
      <c r="AO96" s="4"/>
      <c r="AP96" s="4"/>
      <c r="AQ96" s="1"/>
      <c r="AR96" s="1"/>
      <c r="AS96" s="1"/>
      <c r="AT96" s="1"/>
      <c r="AU96" s="1"/>
      <c r="AV96" s="1"/>
      <c r="AW96" s="1"/>
      <c r="AX96" s="1"/>
      <c r="AY96" s="1"/>
      <c r="AZ96" s="1"/>
      <c r="BA96" s="1"/>
      <c r="BB96" s="1"/>
      <c r="BC96" s="1"/>
      <c r="BD96" s="1"/>
      <c r="BE96" s="1"/>
      <c r="BF96" s="1"/>
      <c r="BG96" s="1"/>
      <c r="BH96" s="1"/>
      <c r="BI96" s="1"/>
      <c r="BJ96" s="1"/>
      <c r="BK96" s="1"/>
      <c r="BL96" s="1"/>
      <c r="BM96" s="1"/>
      <c r="BN96" s="1"/>
      <c r="BO96" s="1"/>
    </row>
    <row r="97" spans="1:67" ht="18" customHeight="1">
      <c r="A97" s="1"/>
      <c r="B97" s="2"/>
      <c r="C97" s="2"/>
      <c r="D97" s="2"/>
      <c r="E97" s="2"/>
      <c r="F97" s="2"/>
      <c r="G97" s="2"/>
      <c r="H97" s="2"/>
      <c r="I97" s="2"/>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4"/>
      <c r="AM97" s="4"/>
      <c r="AN97" s="4"/>
      <c r="AO97" s="4"/>
      <c r="AP97" s="4"/>
      <c r="AQ97" s="1"/>
      <c r="AR97" s="1"/>
      <c r="AS97" s="1"/>
      <c r="AT97" s="1"/>
      <c r="AU97" s="1"/>
      <c r="AV97" s="1"/>
      <c r="AW97" s="1"/>
      <c r="AX97" s="1"/>
      <c r="AY97" s="1"/>
      <c r="AZ97" s="1"/>
      <c r="BA97" s="1"/>
      <c r="BB97" s="1"/>
      <c r="BC97" s="1"/>
      <c r="BD97" s="1"/>
      <c r="BE97" s="1"/>
      <c r="BF97" s="1"/>
      <c r="BG97" s="1"/>
      <c r="BH97" s="1"/>
      <c r="BI97" s="1"/>
      <c r="BJ97" s="1"/>
      <c r="BK97" s="1"/>
      <c r="BL97" s="1"/>
      <c r="BM97" s="1"/>
      <c r="BN97" s="1"/>
      <c r="BO97" s="1"/>
    </row>
    <row r="98" spans="1:67" ht="18" customHeight="1">
      <c r="A98" s="1"/>
      <c r="B98" s="2"/>
      <c r="C98" s="2"/>
      <c r="D98" s="2"/>
      <c r="E98" s="2"/>
      <c r="F98" s="2"/>
      <c r="G98" s="2"/>
      <c r="H98" s="2"/>
      <c r="I98" s="2"/>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4"/>
      <c r="AM98" s="4"/>
      <c r="AN98" s="4"/>
      <c r="AO98" s="4"/>
      <c r="AP98" s="4"/>
      <c r="AQ98" s="1"/>
      <c r="AR98" s="1"/>
      <c r="AS98" s="1"/>
      <c r="AT98" s="1"/>
      <c r="AU98" s="1"/>
      <c r="AV98" s="1"/>
      <c r="AW98" s="1"/>
      <c r="AX98" s="1"/>
      <c r="AY98" s="1"/>
      <c r="AZ98" s="1"/>
      <c r="BA98" s="1"/>
      <c r="BB98" s="1"/>
      <c r="BC98" s="1"/>
      <c r="BD98" s="1"/>
      <c r="BE98" s="1"/>
      <c r="BF98" s="1"/>
      <c r="BG98" s="1"/>
      <c r="BH98" s="1"/>
      <c r="BI98" s="1"/>
      <c r="BJ98" s="1"/>
      <c r="BK98" s="1"/>
      <c r="BL98" s="1"/>
      <c r="BM98" s="1"/>
      <c r="BN98" s="1"/>
      <c r="BO98" s="1"/>
    </row>
    <row r="99" spans="1:67" ht="18" customHeight="1">
      <c r="A99" s="1"/>
      <c r="B99" s="2"/>
      <c r="C99" s="2"/>
      <c r="D99" s="2"/>
      <c r="E99" s="2"/>
      <c r="F99" s="2"/>
      <c r="G99" s="2"/>
      <c r="H99" s="2"/>
      <c r="I99" s="2"/>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4"/>
      <c r="AM99" s="4"/>
      <c r="AN99" s="4"/>
      <c r="AO99" s="4"/>
      <c r="AP99" s="4"/>
      <c r="AQ99" s="1"/>
      <c r="AR99" s="1"/>
      <c r="AS99" s="1"/>
      <c r="AT99" s="1"/>
      <c r="AU99" s="1"/>
      <c r="AV99" s="1"/>
      <c r="AW99" s="1"/>
      <c r="AX99" s="1"/>
      <c r="AY99" s="1"/>
      <c r="AZ99" s="1"/>
      <c r="BA99" s="1"/>
      <c r="BB99" s="1"/>
      <c r="BC99" s="1"/>
      <c r="BD99" s="1"/>
      <c r="BE99" s="1"/>
      <c r="BF99" s="1"/>
      <c r="BG99" s="1"/>
      <c r="BH99" s="1"/>
      <c r="BI99" s="1"/>
      <c r="BJ99" s="1"/>
      <c r="BK99" s="1"/>
      <c r="BL99" s="1"/>
      <c r="BM99" s="1"/>
      <c r="BN99" s="1"/>
      <c r="BO99" s="1"/>
    </row>
    <row r="100" spans="1:67" ht="18" customHeight="1">
      <c r="A100" s="1"/>
      <c r="B100" s="2"/>
      <c r="C100" s="2"/>
      <c r="D100" s="2"/>
      <c r="E100" s="2"/>
      <c r="F100" s="2"/>
      <c r="G100" s="2"/>
      <c r="H100" s="2"/>
      <c r="I100" s="2"/>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4"/>
      <c r="AM100" s="4"/>
      <c r="AN100" s="4"/>
      <c r="AO100" s="4"/>
      <c r="AP100" s="4"/>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row>
    <row r="101" spans="1:67" ht="18" customHeight="1">
      <c r="A101" s="1"/>
      <c r="B101" s="2"/>
      <c r="C101" s="2"/>
      <c r="D101" s="2"/>
      <c r="E101" s="2"/>
      <c r="F101" s="2"/>
      <c r="G101" s="2"/>
      <c r="H101" s="2"/>
      <c r="I101" s="2"/>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4"/>
      <c r="AM101" s="4"/>
      <c r="AN101" s="4"/>
      <c r="AO101" s="4"/>
      <c r="AP101" s="4"/>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row>
    <row r="102" spans="1:67" ht="18" customHeight="1">
      <c r="A102" s="1"/>
      <c r="B102" s="2"/>
      <c r="C102" s="2"/>
      <c r="D102" s="2"/>
      <c r="E102" s="2"/>
      <c r="F102" s="2"/>
      <c r="G102" s="2"/>
      <c r="H102" s="2"/>
      <c r="I102" s="2"/>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4"/>
      <c r="AM102" s="4"/>
      <c r="AN102" s="4"/>
      <c r="AO102" s="4"/>
      <c r="AP102" s="4"/>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row>
    <row r="103" spans="1:67" ht="18" customHeight="1">
      <c r="A103" s="1"/>
      <c r="B103" s="2"/>
      <c r="C103" s="2"/>
      <c r="D103" s="2"/>
      <c r="E103" s="2"/>
      <c r="F103" s="2"/>
      <c r="G103" s="2"/>
      <c r="H103" s="2"/>
      <c r="I103" s="2"/>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4"/>
      <c r="AM103" s="4"/>
      <c r="AN103" s="4"/>
      <c r="AO103" s="4"/>
      <c r="AP103" s="4"/>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row>
    <row r="104" spans="1:67" ht="18" customHeight="1">
      <c r="A104" s="1"/>
      <c r="B104" s="2"/>
      <c r="C104" s="2"/>
      <c r="D104" s="2"/>
      <c r="E104" s="2"/>
      <c r="F104" s="2"/>
      <c r="G104" s="2"/>
      <c r="H104" s="2"/>
      <c r="I104" s="2"/>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4"/>
      <c r="AM104" s="4"/>
      <c r="AN104" s="4"/>
      <c r="AO104" s="4"/>
      <c r="AP104" s="4"/>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row>
    <row r="105" spans="1:67" ht="18" customHeight="1">
      <c r="A105" s="1"/>
      <c r="B105" s="2"/>
      <c r="C105" s="2"/>
      <c r="D105" s="2"/>
      <c r="E105" s="2"/>
      <c r="F105" s="2"/>
      <c r="G105" s="2"/>
      <c r="H105" s="2"/>
      <c r="I105" s="2"/>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4"/>
      <c r="AM105" s="4"/>
      <c r="AN105" s="4"/>
      <c r="AO105" s="4"/>
      <c r="AP105" s="4"/>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row>
    <row r="106" spans="1:67" ht="18" customHeight="1">
      <c r="A106" s="1"/>
      <c r="B106" s="2"/>
      <c r="C106" s="2"/>
      <c r="D106" s="2"/>
      <c r="E106" s="2"/>
      <c r="F106" s="2"/>
      <c r="G106" s="2"/>
      <c r="H106" s="2"/>
      <c r="I106" s="2"/>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4"/>
      <c r="AM106" s="4"/>
      <c r="AN106" s="4"/>
      <c r="AO106" s="4"/>
      <c r="AP106" s="4"/>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row>
    <row r="107" spans="1:67" ht="18" customHeight="1">
      <c r="A107" s="1"/>
      <c r="B107" s="2"/>
      <c r="C107" s="2"/>
      <c r="D107" s="2"/>
      <c r="E107" s="2"/>
      <c r="F107" s="2"/>
      <c r="G107" s="2"/>
      <c r="H107" s="2"/>
      <c r="I107" s="2"/>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4"/>
      <c r="AM107" s="4"/>
      <c r="AN107" s="4"/>
      <c r="AO107" s="4"/>
      <c r="AP107" s="4"/>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row>
    <row r="108" spans="1:67" ht="18" customHeight="1">
      <c r="A108" s="1"/>
      <c r="B108" s="2"/>
      <c r="C108" s="2"/>
      <c r="D108" s="2"/>
      <c r="E108" s="2"/>
      <c r="F108" s="2"/>
      <c r="G108" s="2"/>
      <c r="H108" s="2"/>
      <c r="I108" s="2"/>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4"/>
      <c r="AM108" s="4"/>
      <c r="AN108" s="4"/>
      <c r="AO108" s="4"/>
      <c r="AP108" s="4"/>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ht="18" customHeight="1">
      <c r="A109" s="1"/>
      <c r="B109" s="2"/>
      <c r="C109" s="2"/>
      <c r="D109" s="2"/>
      <c r="E109" s="2"/>
      <c r="F109" s="2"/>
      <c r="G109" s="2"/>
      <c r="H109" s="2"/>
      <c r="I109" s="2"/>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4"/>
      <c r="AM109" s="4"/>
      <c r="AN109" s="4"/>
      <c r="AO109" s="4"/>
      <c r="AP109" s="4"/>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ht="18" customHeight="1">
      <c r="A110" s="1"/>
      <c r="B110" s="2"/>
      <c r="C110" s="2"/>
      <c r="D110" s="2"/>
      <c r="E110" s="2"/>
      <c r="F110" s="2"/>
      <c r="G110" s="2"/>
      <c r="H110" s="2"/>
      <c r="I110" s="2"/>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4"/>
      <c r="AM110" s="4"/>
      <c r="AN110" s="4"/>
      <c r="AO110" s="4"/>
      <c r="AP110" s="4"/>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ht="18" customHeight="1">
      <c r="A111" s="1"/>
      <c r="B111" s="2"/>
      <c r="C111" s="2"/>
      <c r="D111" s="2"/>
      <c r="E111" s="2"/>
      <c r="F111" s="2"/>
      <c r="G111" s="2"/>
      <c r="H111" s="2"/>
      <c r="I111" s="2"/>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4"/>
      <c r="AM111" s="4"/>
      <c r="AN111" s="4"/>
      <c r="AO111" s="4"/>
      <c r="AP111" s="4"/>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ht="18" customHeight="1">
      <c r="A112" s="1"/>
      <c r="B112" s="2"/>
      <c r="C112" s="2"/>
      <c r="D112" s="2"/>
      <c r="E112" s="2"/>
      <c r="F112" s="2"/>
      <c r="G112" s="2"/>
      <c r="H112" s="2"/>
      <c r="I112" s="2"/>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4"/>
      <c r="AM112" s="4"/>
      <c r="AN112" s="4"/>
      <c r="AO112" s="4"/>
      <c r="AP112" s="4"/>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67" ht="18" customHeight="1">
      <c r="A113" s="1"/>
      <c r="B113" s="2"/>
      <c r="C113" s="2"/>
      <c r="D113" s="2"/>
      <c r="E113" s="2"/>
      <c r="F113" s="2"/>
      <c r="G113" s="2"/>
      <c r="H113" s="2"/>
      <c r="I113" s="2"/>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4"/>
      <c r="AM113" s="4"/>
      <c r="AN113" s="4"/>
      <c r="AO113" s="4"/>
      <c r="AP113" s="4"/>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67" ht="18" customHeight="1">
      <c r="A114" s="1"/>
      <c r="B114" s="2"/>
      <c r="C114" s="2"/>
      <c r="D114" s="2"/>
      <c r="E114" s="2"/>
      <c r="F114" s="2"/>
      <c r="G114" s="2"/>
      <c r="H114" s="2"/>
      <c r="I114" s="2"/>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4"/>
      <c r="AM114" s="4"/>
      <c r="AN114" s="4"/>
      <c r="AO114" s="4"/>
      <c r="AP114" s="4"/>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67" ht="18" customHeight="1">
      <c r="A115" s="1"/>
      <c r="B115" s="2"/>
      <c r="C115" s="2"/>
      <c r="D115" s="2"/>
      <c r="E115" s="2"/>
      <c r="F115" s="2"/>
      <c r="G115" s="2"/>
      <c r="H115" s="2"/>
      <c r="I115" s="2"/>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4"/>
      <c r="AM115" s="4"/>
      <c r="AN115" s="4"/>
      <c r="AO115" s="4"/>
      <c r="AP115" s="4"/>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67" ht="18" customHeight="1">
      <c r="A116" s="1"/>
      <c r="B116" s="2"/>
      <c r="C116" s="2"/>
      <c r="D116" s="2"/>
      <c r="E116" s="2"/>
      <c r="F116" s="2"/>
      <c r="G116" s="2"/>
      <c r="H116" s="2"/>
      <c r="I116" s="2"/>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4"/>
      <c r="AM116" s="4"/>
      <c r="AN116" s="4"/>
      <c r="AO116" s="4"/>
      <c r="AP116" s="4"/>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67" ht="18" customHeight="1">
      <c r="A117" s="1"/>
      <c r="B117" s="2"/>
      <c r="C117" s="2"/>
      <c r="D117" s="2"/>
      <c r="E117" s="2"/>
      <c r="F117" s="2"/>
      <c r="G117" s="2"/>
      <c r="H117" s="2"/>
      <c r="I117" s="2"/>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4"/>
      <c r="AM117" s="4"/>
      <c r="AN117" s="4"/>
      <c r="AO117" s="4"/>
      <c r="AP117" s="4"/>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row r="118" spans="1:67" ht="18" customHeight="1">
      <c r="A118" s="1"/>
      <c r="B118" s="2"/>
      <c r="C118" s="2"/>
      <c r="D118" s="2"/>
      <c r="E118" s="2"/>
      <c r="F118" s="2"/>
      <c r="G118" s="2"/>
      <c r="H118" s="2"/>
      <c r="I118" s="2"/>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4"/>
      <c r="AM118" s="4"/>
      <c r="AN118" s="4"/>
      <c r="AO118" s="4"/>
      <c r="AP118" s="4"/>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row>
    <row r="119" spans="1:67" ht="18" customHeight="1">
      <c r="A119" s="1"/>
      <c r="B119" s="2"/>
      <c r="C119" s="2"/>
      <c r="D119" s="2"/>
      <c r="E119" s="2"/>
      <c r="F119" s="2"/>
      <c r="G119" s="2"/>
      <c r="H119" s="2"/>
      <c r="I119" s="2"/>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4"/>
      <c r="AM119" s="4"/>
      <c r="AN119" s="4"/>
      <c r="AO119" s="4"/>
      <c r="AP119" s="4"/>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row>
    <row r="120" spans="1:67" ht="18" customHeight="1">
      <c r="A120" s="1"/>
      <c r="B120" s="2"/>
      <c r="C120" s="2"/>
      <c r="D120" s="2"/>
      <c r="E120" s="2"/>
      <c r="F120" s="2"/>
      <c r="G120" s="2"/>
      <c r="H120" s="2"/>
      <c r="I120" s="2"/>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4"/>
      <c r="AM120" s="4"/>
      <c r="AN120" s="4"/>
      <c r="AO120" s="4"/>
      <c r="AP120" s="4"/>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row>
    <row r="121" spans="1:67" ht="18" customHeight="1">
      <c r="A121" s="1"/>
      <c r="B121" s="2"/>
      <c r="C121" s="2"/>
      <c r="D121" s="2"/>
      <c r="E121" s="2"/>
      <c r="F121" s="2"/>
      <c r="G121" s="2"/>
      <c r="H121" s="2"/>
      <c r="I121" s="2"/>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4"/>
      <c r="AM121" s="4"/>
      <c r="AN121" s="4"/>
      <c r="AO121" s="4"/>
      <c r="AP121" s="4"/>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row>
    <row r="122" spans="1:67" ht="18" customHeight="1">
      <c r="A122" s="1"/>
      <c r="B122" s="2"/>
      <c r="C122" s="2"/>
      <c r="D122" s="2"/>
      <c r="E122" s="2"/>
      <c r="F122" s="2"/>
      <c r="G122" s="2"/>
      <c r="H122" s="2"/>
      <c r="I122" s="2"/>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4"/>
      <c r="AM122" s="4"/>
      <c r="AN122" s="4"/>
      <c r="AO122" s="4"/>
      <c r="AP122" s="4"/>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row>
    <row r="123" spans="1:67" ht="18" customHeight="1">
      <c r="A123" s="1"/>
      <c r="B123" s="2"/>
      <c r="C123" s="2"/>
      <c r="D123" s="2"/>
      <c r="E123" s="2"/>
      <c r="F123" s="2"/>
      <c r="G123" s="2"/>
      <c r="H123" s="2"/>
      <c r="I123" s="2"/>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4"/>
      <c r="AM123" s="4"/>
      <c r="AN123" s="4"/>
      <c r="AO123" s="4"/>
      <c r="AP123" s="4"/>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row>
    <row r="124" spans="1:67" ht="18" customHeight="1">
      <c r="A124" s="1"/>
      <c r="B124" s="2"/>
      <c r="C124" s="2"/>
      <c r="D124" s="2"/>
      <c r="E124" s="2"/>
      <c r="F124" s="2"/>
      <c r="G124" s="2"/>
      <c r="H124" s="2"/>
      <c r="I124" s="2"/>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4"/>
      <c r="AM124" s="4"/>
      <c r="AN124" s="4"/>
      <c r="AO124" s="4"/>
      <c r="AP124" s="4"/>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row>
    <row r="125" spans="1:67" ht="18" customHeight="1">
      <c r="A125" s="1"/>
      <c r="B125" s="2"/>
      <c r="C125" s="2"/>
      <c r="D125" s="2"/>
      <c r="E125" s="2"/>
      <c r="F125" s="2"/>
      <c r="G125" s="2"/>
      <c r="H125" s="2"/>
      <c r="I125" s="2"/>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4"/>
      <c r="AM125" s="4"/>
      <c r="AN125" s="4"/>
      <c r="AO125" s="4"/>
      <c r="AP125" s="4"/>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row>
    <row r="126" spans="1:67" ht="18" customHeight="1">
      <c r="A126" s="1"/>
      <c r="B126" s="2"/>
      <c r="C126" s="2"/>
      <c r="D126" s="2"/>
      <c r="E126" s="2"/>
      <c r="F126" s="2"/>
      <c r="G126" s="2"/>
      <c r="H126" s="2"/>
      <c r="I126" s="2"/>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4"/>
      <c r="AM126" s="4"/>
      <c r="AN126" s="4"/>
      <c r="AO126" s="4"/>
      <c r="AP126" s="4"/>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row>
    <row r="127" spans="1:67" ht="18" customHeight="1">
      <c r="A127" s="1"/>
      <c r="B127" s="2"/>
      <c r="C127" s="2"/>
      <c r="D127" s="2"/>
      <c r="E127" s="2"/>
      <c r="F127" s="2"/>
      <c r="G127" s="2"/>
      <c r="H127" s="2"/>
      <c r="I127" s="2"/>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4"/>
      <c r="AM127" s="4"/>
      <c r="AN127" s="4"/>
      <c r="AO127" s="4"/>
      <c r="AP127" s="4"/>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row>
    <row r="128" spans="1:67" ht="18" customHeight="1">
      <c r="A128" s="1"/>
      <c r="B128" s="2"/>
      <c r="C128" s="2"/>
      <c r="D128" s="2"/>
      <c r="E128" s="2"/>
      <c r="F128" s="2"/>
      <c r="G128" s="2"/>
      <c r="H128" s="2"/>
      <c r="I128" s="2"/>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4"/>
      <c r="AM128" s="4"/>
      <c r="AN128" s="4"/>
      <c r="AO128" s="4"/>
      <c r="AP128" s="4"/>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row>
    <row r="129" spans="1:67" ht="18" customHeight="1">
      <c r="A129" s="1"/>
      <c r="B129" s="2"/>
      <c r="C129" s="2"/>
      <c r="D129" s="2"/>
      <c r="E129" s="2"/>
      <c r="F129" s="2"/>
      <c r="G129" s="2"/>
      <c r="H129" s="2"/>
      <c r="I129" s="2"/>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4"/>
      <c r="AM129" s="4"/>
      <c r="AN129" s="4"/>
      <c r="AO129" s="4"/>
      <c r="AP129" s="4"/>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row>
    <row r="130" spans="1:67" ht="18" customHeight="1">
      <c r="A130" s="1"/>
      <c r="B130" s="2"/>
      <c r="C130" s="2"/>
      <c r="D130" s="2"/>
      <c r="E130" s="2"/>
      <c r="F130" s="2"/>
      <c r="G130" s="2"/>
      <c r="H130" s="2"/>
      <c r="I130" s="2"/>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4"/>
      <c r="AM130" s="4"/>
      <c r="AN130" s="4"/>
      <c r="AO130" s="4"/>
      <c r="AP130" s="4"/>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row>
    <row r="131" spans="1:67" ht="18" customHeight="1">
      <c r="A131" s="1"/>
      <c r="B131" s="2"/>
      <c r="C131" s="2"/>
      <c r="D131" s="2"/>
      <c r="E131" s="2"/>
      <c r="F131" s="2"/>
      <c r="G131" s="2"/>
      <c r="H131" s="2"/>
      <c r="I131" s="2"/>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4"/>
      <c r="AM131" s="4"/>
      <c r="AN131" s="4"/>
      <c r="AO131" s="4"/>
      <c r="AP131" s="4"/>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row>
    <row r="132" spans="1:67" ht="18" customHeight="1">
      <c r="A132" s="1"/>
      <c r="B132" s="2"/>
      <c r="C132" s="2"/>
      <c r="D132" s="2"/>
      <c r="E132" s="2"/>
      <c r="F132" s="2"/>
      <c r="G132" s="2"/>
      <c r="H132" s="2"/>
      <c r="I132" s="2"/>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4"/>
      <c r="AM132" s="4"/>
      <c r="AN132" s="4"/>
      <c r="AO132" s="4"/>
      <c r="AP132" s="4"/>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row>
    <row r="133" spans="1:67" ht="18" customHeight="1">
      <c r="A133" s="1"/>
      <c r="B133" s="2"/>
      <c r="C133" s="2"/>
      <c r="D133" s="2"/>
      <c r="E133" s="2"/>
      <c r="F133" s="2"/>
      <c r="G133" s="2"/>
      <c r="H133" s="2"/>
      <c r="I133" s="2"/>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4"/>
      <c r="AM133" s="4"/>
      <c r="AN133" s="4"/>
      <c r="AO133" s="4"/>
      <c r="AP133" s="4"/>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row>
    <row r="134" spans="1:67" ht="18" customHeight="1">
      <c r="A134" s="1"/>
      <c r="B134" s="2"/>
      <c r="C134" s="2"/>
      <c r="D134" s="2"/>
      <c r="E134" s="2"/>
      <c r="F134" s="2"/>
      <c r="G134" s="2"/>
      <c r="H134" s="2"/>
      <c r="I134" s="2"/>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4"/>
      <c r="AM134" s="4"/>
      <c r="AN134" s="4"/>
      <c r="AO134" s="4"/>
      <c r="AP134" s="4"/>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row>
    <row r="135" spans="1:67" ht="18" customHeight="1">
      <c r="A135" s="1"/>
      <c r="B135" s="2"/>
      <c r="C135" s="2"/>
      <c r="D135" s="2"/>
      <c r="E135" s="2"/>
      <c r="F135" s="2"/>
      <c r="G135" s="2"/>
      <c r="H135" s="2"/>
      <c r="I135" s="2"/>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4"/>
      <c r="AM135" s="4"/>
      <c r="AN135" s="4"/>
      <c r="AO135" s="4"/>
      <c r="AP135" s="4"/>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row>
    <row r="136" spans="1:67" ht="18" customHeight="1">
      <c r="A136" s="1"/>
      <c r="B136" s="2"/>
      <c r="C136" s="2"/>
      <c r="D136" s="2"/>
      <c r="E136" s="2"/>
      <c r="F136" s="2"/>
      <c r="G136" s="2"/>
      <c r="H136" s="2"/>
      <c r="I136" s="2"/>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4"/>
      <c r="AM136" s="4"/>
      <c r="AN136" s="4"/>
      <c r="AO136" s="4"/>
      <c r="AP136" s="4"/>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row>
    <row r="137" spans="1:67" ht="18" customHeight="1">
      <c r="A137" s="1"/>
      <c r="B137" s="2"/>
      <c r="C137" s="2"/>
      <c r="D137" s="2"/>
      <c r="E137" s="2"/>
      <c r="F137" s="2"/>
      <c r="G137" s="2"/>
      <c r="H137" s="2"/>
      <c r="I137" s="2"/>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4"/>
      <c r="AM137" s="4"/>
      <c r="AN137" s="4"/>
      <c r="AO137" s="4"/>
      <c r="AP137" s="4"/>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row>
    <row r="138" spans="1:67" ht="18" customHeight="1">
      <c r="A138" s="1"/>
      <c r="B138" s="2"/>
      <c r="C138" s="2"/>
      <c r="D138" s="2"/>
      <c r="E138" s="2"/>
      <c r="F138" s="2"/>
      <c r="G138" s="2"/>
      <c r="H138" s="2"/>
      <c r="I138" s="2"/>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4"/>
      <c r="AM138" s="4"/>
      <c r="AN138" s="4"/>
      <c r="AO138" s="4"/>
      <c r="AP138" s="4"/>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row>
    <row r="139" spans="1:67" ht="18" customHeight="1">
      <c r="A139" s="1"/>
      <c r="B139" s="2"/>
      <c r="C139" s="2"/>
      <c r="D139" s="2"/>
      <c r="E139" s="2"/>
      <c r="F139" s="2"/>
      <c r="G139" s="2"/>
      <c r="H139" s="2"/>
      <c r="I139" s="2"/>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4"/>
      <c r="AM139" s="4"/>
      <c r="AN139" s="4"/>
      <c r="AO139" s="4"/>
      <c r="AP139" s="4"/>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row>
    <row r="140" spans="1:67" ht="18" customHeight="1">
      <c r="A140" s="1"/>
      <c r="B140" s="2"/>
      <c r="C140" s="2"/>
      <c r="D140" s="2"/>
      <c r="E140" s="2"/>
      <c r="F140" s="2"/>
      <c r="G140" s="2"/>
      <c r="H140" s="2"/>
      <c r="I140" s="2"/>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4"/>
      <c r="AM140" s="4"/>
      <c r="AN140" s="4"/>
      <c r="AO140" s="4"/>
      <c r="AP140" s="4"/>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row>
    <row r="141" spans="1:67" ht="18" customHeight="1">
      <c r="A141" s="1"/>
      <c r="B141" s="2"/>
      <c r="C141" s="2"/>
      <c r="D141" s="2"/>
      <c r="E141" s="2"/>
      <c r="F141" s="2"/>
      <c r="G141" s="2"/>
      <c r="H141" s="2"/>
      <c r="I141" s="2"/>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4"/>
      <c r="AM141" s="4"/>
      <c r="AN141" s="4"/>
      <c r="AO141" s="4"/>
      <c r="AP141" s="4"/>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row>
    <row r="142" spans="1:67" ht="18" customHeight="1">
      <c r="A142" s="1"/>
      <c r="B142" s="2"/>
      <c r="C142" s="2"/>
      <c r="D142" s="2"/>
      <c r="E142" s="2"/>
      <c r="F142" s="2"/>
      <c r="G142" s="2"/>
      <c r="H142" s="2"/>
      <c r="I142" s="2"/>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4"/>
      <c r="AM142" s="4"/>
      <c r="AN142" s="4"/>
      <c r="AO142" s="4"/>
      <c r="AP142" s="4"/>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row>
    <row r="143" spans="1:67" ht="18" customHeight="1">
      <c r="A143" s="1"/>
      <c r="B143" s="2"/>
      <c r="C143" s="2"/>
      <c r="D143" s="2"/>
      <c r="E143" s="2"/>
      <c r="F143" s="2"/>
      <c r="G143" s="2"/>
      <c r="H143" s="2"/>
      <c r="I143" s="2"/>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4"/>
      <c r="AM143" s="4"/>
      <c r="AN143" s="4"/>
      <c r="AO143" s="4"/>
      <c r="AP143" s="4"/>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row>
    <row r="144" spans="1:67" ht="18" customHeight="1">
      <c r="A144" s="1"/>
      <c r="B144" s="2"/>
      <c r="C144" s="2"/>
      <c r="D144" s="2"/>
      <c r="E144" s="2"/>
      <c r="F144" s="2"/>
      <c r="G144" s="2"/>
      <c r="H144" s="2"/>
      <c r="I144" s="2"/>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4"/>
      <c r="AM144" s="4"/>
      <c r="AN144" s="4"/>
      <c r="AO144" s="4"/>
      <c r="AP144" s="4"/>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row>
    <row r="145" spans="1:67" ht="18" customHeight="1">
      <c r="A145" s="1"/>
      <c r="B145" s="2"/>
      <c r="C145" s="2"/>
      <c r="D145" s="2"/>
      <c r="E145" s="2"/>
      <c r="F145" s="2"/>
      <c r="G145" s="2"/>
      <c r="H145" s="2"/>
      <c r="I145" s="2"/>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4"/>
      <c r="AM145" s="4"/>
      <c r="AN145" s="4"/>
      <c r="AO145" s="4"/>
      <c r="AP145" s="4"/>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row>
    <row r="146" spans="1:67" ht="18" customHeight="1">
      <c r="A146" s="1"/>
      <c r="B146" s="2"/>
      <c r="C146" s="2"/>
      <c r="D146" s="2"/>
      <c r="E146" s="2"/>
      <c r="F146" s="2"/>
      <c r="G146" s="2"/>
      <c r="H146" s="2"/>
      <c r="I146" s="2"/>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4"/>
      <c r="AM146" s="4"/>
      <c r="AN146" s="4"/>
      <c r="AO146" s="4"/>
      <c r="AP146" s="4"/>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row>
    <row r="147" spans="1:67" ht="18" customHeight="1">
      <c r="A147" s="1"/>
      <c r="B147" s="2"/>
      <c r="C147" s="2"/>
      <c r="D147" s="2"/>
      <c r="E147" s="2"/>
      <c r="F147" s="2"/>
      <c r="G147" s="2"/>
      <c r="H147" s="2"/>
      <c r="I147" s="2"/>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4"/>
      <c r="AM147" s="4"/>
      <c r="AN147" s="4"/>
      <c r="AO147" s="4"/>
      <c r="AP147" s="4"/>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row>
    <row r="148" spans="1:67" ht="18" customHeight="1">
      <c r="A148" s="1"/>
      <c r="B148" s="2"/>
      <c r="C148" s="2"/>
      <c r="D148" s="2"/>
      <c r="E148" s="2"/>
      <c r="F148" s="2"/>
      <c r="G148" s="2"/>
      <c r="H148" s="2"/>
      <c r="I148" s="2"/>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4"/>
      <c r="AM148" s="4"/>
      <c r="AN148" s="4"/>
      <c r="AO148" s="4"/>
      <c r="AP148" s="4"/>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row>
    <row r="149" spans="1:67" ht="18" customHeight="1">
      <c r="A149" s="1"/>
      <c r="B149" s="2"/>
      <c r="C149" s="2"/>
      <c r="D149" s="2"/>
      <c r="E149" s="2"/>
      <c r="F149" s="2"/>
      <c r="G149" s="2"/>
      <c r="H149" s="2"/>
      <c r="I149" s="2"/>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4"/>
      <c r="AM149" s="4"/>
      <c r="AN149" s="4"/>
      <c r="AO149" s="4"/>
      <c r="AP149" s="4"/>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row>
    <row r="150" spans="1:67" ht="18" customHeight="1">
      <c r="A150" s="1"/>
      <c r="B150" s="2"/>
      <c r="C150" s="2"/>
      <c r="D150" s="2"/>
      <c r="E150" s="2"/>
      <c r="F150" s="2"/>
      <c r="G150" s="2"/>
      <c r="H150" s="2"/>
      <c r="I150" s="2"/>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4"/>
      <c r="AM150" s="4"/>
      <c r="AN150" s="4"/>
      <c r="AO150" s="4"/>
      <c r="AP150" s="4"/>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row>
    <row r="151" spans="1:67" ht="18" customHeight="1">
      <c r="A151" s="1"/>
      <c r="B151" s="2"/>
      <c r="C151" s="2"/>
      <c r="D151" s="2"/>
      <c r="E151" s="2"/>
      <c r="F151" s="2"/>
      <c r="G151" s="2"/>
      <c r="H151" s="2"/>
      <c r="I151" s="2"/>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4"/>
      <c r="AM151" s="4"/>
      <c r="AN151" s="4"/>
      <c r="AO151" s="4"/>
      <c r="AP151" s="4"/>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row>
    <row r="152" spans="1:67" ht="18" customHeight="1">
      <c r="A152" s="1"/>
      <c r="B152" s="2"/>
      <c r="C152" s="2"/>
      <c r="D152" s="2"/>
      <c r="E152" s="2"/>
      <c r="F152" s="2"/>
      <c r="G152" s="2"/>
      <c r="H152" s="2"/>
      <c r="I152" s="2"/>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4"/>
      <c r="AM152" s="4"/>
      <c r="AN152" s="4"/>
      <c r="AO152" s="4"/>
      <c r="AP152" s="4"/>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row>
    <row r="153" spans="1:67" ht="18" customHeight="1">
      <c r="A153" s="1"/>
      <c r="B153" s="2"/>
      <c r="C153" s="2"/>
      <c r="D153" s="2"/>
      <c r="E153" s="2"/>
      <c r="F153" s="2"/>
      <c r="G153" s="2"/>
      <c r="H153" s="2"/>
      <c r="I153" s="2"/>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4"/>
      <c r="AM153" s="4"/>
      <c r="AN153" s="4"/>
      <c r="AO153" s="4"/>
      <c r="AP153" s="4"/>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row>
    <row r="154" spans="1:67" ht="18" customHeight="1">
      <c r="A154" s="1"/>
      <c r="B154" s="2"/>
      <c r="C154" s="2"/>
      <c r="D154" s="2"/>
      <c r="E154" s="2"/>
      <c r="F154" s="2"/>
      <c r="G154" s="2"/>
      <c r="H154" s="2"/>
      <c r="I154" s="2"/>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4"/>
      <c r="AM154" s="4"/>
      <c r="AN154" s="4"/>
      <c r="AO154" s="4"/>
      <c r="AP154" s="4"/>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row>
    <row r="155" spans="1:67" ht="18" customHeight="1">
      <c r="A155" s="1"/>
      <c r="B155" s="2"/>
      <c r="C155" s="2"/>
      <c r="D155" s="2"/>
      <c r="E155" s="2"/>
      <c r="F155" s="2"/>
      <c r="G155" s="2"/>
      <c r="H155" s="2"/>
      <c r="I155" s="2"/>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4"/>
      <c r="AM155" s="4"/>
      <c r="AN155" s="4"/>
      <c r="AO155" s="4"/>
      <c r="AP155" s="4"/>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row>
    <row r="156" spans="1:67" ht="18" customHeight="1">
      <c r="A156" s="1"/>
      <c r="B156" s="2"/>
      <c r="C156" s="2"/>
      <c r="D156" s="2"/>
      <c r="E156" s="2"/>
      <c r="F156" s="2"/>
      <c r="G156" s="2"/>
      <c r="H156" s="2"/>
      <c r="I156" s="2"/>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4"/>
      <c r="AM156" s="4"/>
      <c r="AN156" s="4"/>
      <c r="AO156" s="4"/>
      <c r="AP156" s="4"/>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row>
    <row r="157" spans="1:67" ht="18" customHeight="1">
      <c r="A157" s="1"/>
      <c r="B157" s="2"/>
      <c r="C157" s="2"/>
      <c r="D157" s="2"/>
      <c r="E157" s="2"/>
      <c r="F157" s="2"/>
      <c r="G157" s="2"/>
      <c r="H157" s="2"/>
      <c r="I157" s="2"/>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4"/>
      <c r="AM157" s="4"/>
      <c r="AN157" s="4"/>
      <c r="AO157" s="4"/>
      <c r="AP157" s="4"/>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row>
    <row r="158" spans="1:67" ht="18" customHeight="1">
      <c r="A158" s="1"/>
      <c r="B158" s="2"/>
      <c r="C158" s="2"/>
      <c r="D158" s="2"/>
      <c r="E158" s="2"/>
      <c r="F158" s="2"/>
      <c r="G158" s="2"/>
      <c r="H158" s="2"/>
      <c r="I158" s="2"/>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4"/>
      <c r="AM158" s="4"/>
      <c r="AN158" s="4"/>
      <c r="AO158" s="4"/>
      <c r="AP158" s="4"/>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row>
    <row r="159" spans="1:67" ht="18" customHeight="1">
      <c r="A159" s="1"/>
      <c r="B159" s="2"/>
      <c r="C159" s="2"/>
      <c r="D159" s="2"/>
      <c r="E159" s="2"/>
      <c r="F159" s="2"/>
      <c r="G159" s="2"/>
      <c r="H159" s="2"/>
      <c r="I159" s="2"/>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4"/>
      <c r="AM159" s="4"/>
      <c r="AN159" s="4"/>
      <c r="AO159" s="4"/>
      <c r="AP159" s="4"/>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row>
    <row r="160" spans="1:67" ht="18" customHeight="1">
      <c r="A160" s="1"/>
      <c r="B160" s="2"/>
      <c r="C160" s="2"/>
      <c r="D160" s="2"/>
      <c r="E160" s="2"/>
      <c r="F160" s="2"/>
      <c r="G160" s="2"/>
      <c r="H160" s="2"/>
      <c r="I160" s="2"/>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4"/>
      <c r="AM160" s="4"/>
      <c r="AN160" s="4"/>
      <c r="AO160" s="4"/>
      <c r="AP160" s="4"/>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row>
    <row r="161" spans="1:67" ht="18" customHeight="1">
      <c r="A161" s="1"/>
      <c r="B161" s="2"/>
      <c r="C161" s="2"/>
      <c r="D161" s="2"/>
      <c r="E161" s="2"/>
      <c r="F161" s="2"/>
      <c r="G161" s="2"/>
      <c r="H161" s="2"/>
      <c r="I161" s="2"/>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4"/>
      <c r="AM161" s="4"/>
      <c r="AN161" s="4"/>
      <c r="AO161" s="4"/>
      <c r="AP161" s="4"/>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row>
    <row r="162" spans="1:67" ht="18" customHeight="1">
      <c r="A162" s="1"/>
      <c r="B162" s="2"/>
      <c r="C162" s="2"/>
      <c r="D162" s="2"/>
      <c r="E162" s="2"/>
      <c r="F162" s="2"/>
      <c r="G162" s="2"/>
      <c r="H162" s="2"/>
      <c r="I162" s="2"/>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4"/>
      <c r="AM162" s="4"/>
      <c r="AN162" s="4"/>
      <c r="AO162" s="4"/>
      <c r="AP162" s="4"/>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row>
    <row r="163" spans="1:67" ht="18" customHeight="1">
      <c r="A163" s="1"/>
      <c r="B163" s="2"/>
      <c r="C163" s="2"/>
      <c r="D163" s="2"/>
      <c r="E163" s="2"/>
      <c r="F163" s="2"/>
      <c r="G163" s="2"/>
      <c r="H163" s="2"/>
      <c r="I163" s="2"/>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4"/>
      <c r="AM163" s="4"/>
      <c r="AN163" s="4"/>
      <c r="AO163" s="4"/>
      <c r="AP163" s="4"/>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row>
    <row r="164" spans="1:67" ht="18" customHeight="1">
      <c r="A164" s="1"/>
      <c r="B164" s="2"/>
      <c r="C164" s="2"/>
      <c r="D164" s="2"/>
      <c r="E164" s="2"/>
      <c r="F164" s="2"/>
      <c r="G164" s="2"/>
      <c r="H164" s="2"/>
      <c r="I164" s="2"/>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4"/>
      <c r="AM164" s="4"/>
      <c r="AN164" s="4"/>
      <c r="AO164" s="4"/>
      <c r="AP164" s="4"/>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row>
    <row r="165" spans="1:67" ht="18" customHeight="1">
      <c r="A165" s="1"/>
      <c r="B165" s="2"/>
      <c r="C165" s="2"/>
      <c r="D165" s="2"/>
      <c r="E165" s="2"/>
      <c r="F165" s="2"/>
      <c r="G165" s="2"/>
      <c r="H165" s="2"/>
      <c r="I165" s="2"/>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4"/>
      <c r="AM165" s="4"/>
      <c r="AN165" s="4"/>
      <c r="AO165" s="4"/>
      <c r="AP165" s="4"/>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row>
    <row r="166" spans="1:67" ht="18" customHeight="1">
      <c r="A166" s="1"/>
      <c r="B166" s="2"/>
      <c r="C166" s="2"/>
      <c r="D166" s="2"/>
      <c r="E166" s="2"/>
      <c r="F166" s="2"/>
      <c r="G166" s="2"/>
      <c r="H166" s="2"/>
      <c r="I166" s="2"/>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4"/>
      <c r="AM166" s="4"/>
      <c r="AN166" s="4"/>
      <c r="AO166" s="4"/>
      <c r="AP166" s="4"/>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row>
    <row r="167" spans="1:67" ht="18" customHeight="1">
      <c r="A167" s="1"/>
      <c r="B167" s="2"/>
      <c r="C167" s="2"/>
      <c r="D167" s="2"/>
      <c r="E167" s="2"/>
      <c r="F167" s="2"/>
      <c r="G167" s="2"/>
      <c r="H167" s="2"/>
      <c r="I167" s="2"/>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4"/>
      <c r="AM167" s="4"/>
      <c r="AN167" s="4"/>
      <c r="AO167" s="4"/>
      <c r="AP167" s="4"/>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row>
    <row r="168" spans="1:67" ht="18" customHeight="1">
      <c r="A168" s="1"/>
      <c r="B168" s="2"/>
      <c r="C168" s="2"/>
      <c r="D168" s="2"/>
      <c r="E168" s="2"/>
      <c r="F168" s="2"/>
      <c r="G168" s="2"/>
      <c r="H168" s="2"/>
      <c r="I168" s="2"/>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4"/>
      <c r="AM168" s="4"/>
      <c r="AN168" s="4"/>
      <c r="AO168" s="4"/>
      <c r="AP168" s="4"/>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row>
    <row r="169" spans="1:67" ht="18" customHeight="1">
      <c r="A169" s="1"/>
      <c r="B169" s="2"/>
      <c r="C169" s="2"/>
      <c r="D169" s="2"/>
      <c r="E169" s="2"/>
      <c r="F169" s="2"/>
      <c r="G169" s="2"/>
      <c r="H169" s="2"/>
      <c r="I169" s="2"/>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4"/>
      <c r="AM169" s="4"/>
      <c r="AN169" s="4"/>
      <c r="AO169" s="4"/>
      <c r="AP169" s="4"/>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row>
    <row r="170" spans="1:67" ht="18" customHeight="1">
      <c r="A170" s="1"/>
      <c r="B170" s="2"/>
      <c r="C170" s="2"/>
      <c r="D170" s="2"/>
      <c r="E170" s="2"/>
      <c r="F170" s="2"/>
      <c r="G170" s="2"/>
      <c r="H170" s="2"/>
      <c r="I170" s="2"/>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4"/>
      <c r="AM170" s="4"/>
      <c r="AN170" s="4"/>
      <c r="AO170" s="4"/>
      <c r="AP170" s="4"/>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row>
    <row r="171" spans="1:67" ht="18" customHeight="1">
      <c r="A171" s="1"/>
      <c r="B171" s="2"/>
      <c r="C171" s="2"/>
      <c r="D171" s="2"/>
      <c r="E171" s="2"/>
      <c r="F171" s="2"/>
      <c r="G171" s="2"/>
      <c r="H171" s="2"/>
      <c r="I171" s="2"/>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4"/>
      <c r="AM171" s="4"/>
      <c r="AN171" s="4"/>
      <c r="AO171" s="4"/>
      <c r="AP171" s="4"/>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row>
    <row r="172" spans="1:67" ht="18" customHeight="1">
      <c r="A172" s="1"/>
      <c r="B172" s="2"/>
      <c r="C172" s="2"/>
      <c r="D172" s="2"/>
      <c r="E172" s="2"/>
      <c r="F172" s="2"/>
      <c r="G172" s="2"/>
      <c r="H172" s="2"/>
      <c r="I172" s="2"/>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4"/>
      <c r="AM172" s="4"/>
      <c r="AN172" s="4"/>
      <c r="AO172" s="4"/>
      <c r="AP172" s="4"/>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row>
    <row r="173" spans="1:67" ht="18" customHeight="1">
      <c r="A173" s="1"/>
      <c r="B173" s="2"/>
      <c r="C173" s="2"/>
      <c r="D173" s="2"/>
      <c r="E173" s="2"/>
      <c r="F173" s="2"/>
      <c r="G173" s="2"/>
      <c r="H173" s="2"/>
      <c r="I173" s="2"/>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4"/>
      <c r="AM173" s="4"/>
      <c r="AN173" s="4"/>
      <c r="AO173" s="4"/>
      <c r="AP173" s="4"/>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row>
    <row r="174" spans="1:67" ht="18" customHeight="1">
      <c r="A174" s="1"/>
      <c r="B174" s="2"/>
      <c r="C174" s="2"/>
      <c r="D174" s="2"/>
      <c r="E174" s="2"/>
      <c r="F174" s="2"/>
      <c r="G174" s="2"/>
      <c r="H174" s="2"/>
      <c r="I174" s="2"/>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4"/>
      <c r="AM174" s="4"/>
      <c r="AN174" s="4"/>
      <c r="AO174" s="4"/>
      <c r="AP174" s="4"/>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row>
    <row r="175" spans="1:67" ht="18" customHeight="1">
      <c r="A175" s="1"/>
      <c r="B175" s="2"/>
      <c r="C175" s="2"/>
      <c r="D175" s="2"/>
      <c r="E175" s="2"/>
      <c r="F175" s="2"/>
      <c r="G175" s="2"/>
      <c r="H175" s="2"/>
      <c r="I175" s="2"/>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4"/>
      <c r="AM175" s="4"/>
      <c r="AN175" s="4"/>
      <c r="AO175" s="4"/>
      <c r="AP175" s="4"/>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row>
    <row r="176" spans="1:67" ht="18" customHeight="1">
      <c r="A176" s="1"/>
      <c r="B176" s="2"/>
      <c r="C176" s="2"/>
      <c r="D176" s="2"/>
      <c r="E176" s="2"/>
      <c r="F176" s="2"/>
      <c r="G176" s="2"/>
      <c r="H176" s="2"/>
      <c r="I176" s="2"/>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4"/>
      <c r="AM176" s="4"/>
      <c r="AN176" s="4"/>
      <c r="AO176" s="4"/>
      <c r="AP176" s="4"/>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row>
    <row r="177" spans="1:67" ht="18" customHeight="1">
      <c r="A177" s="1"/>
      <c r="B177" s="2"/>
      <c r="C177" s="2"/>
      <c r="D177" s="2"/>
      <c r="E177" s="2"/>
      <c r="F177" s="2"/>
      <c r="G177" s="2"/>
      <c r="H177" s="2"/>
      <c r="I177" s="2"/>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4"/>
      <c r="AM177" s="4"/>
      <c r="AN177" s="4"/>
      <c r="AO177" s="4"/>
      <c r="AP177" s="4"/>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row>
    <row r="178" spans="1:67" ht="18" customHeight="1">
      <c r="A178" s="1"/>
      <c r="B178" s="2"/>
      <c r="C178" s="2"/>
      <c r="D178" s="2"/>
      <c r="E178" s="2"/>
      <c r="F178" s="2"/>
      <c r="G178" s="2"/>
      <c r="H178" s="2"/>
      <c r="I178" s="2"/>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4"/>
      <c r="AM178" s="4"/>
      <c r="AN178" s="4"/>
      <c r="AO178" s="4"/>
      <c r="AP178" s="4"/>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row>
    <row r="179" spans="1:67" ht="18" customHeight="1">
      <c r="A179" s="1"/>
      <c r="B179" s="2"/>
      <c r="C179" s="2"/>
      <c r="D179" s="2"/>
      <c r="E179" s="2"/>
      <c r="F179" s="2"/>
      <c r="G179" s="2"/>
      <c r="H179" s="2"/>
      <c r="I179" s="2"/>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4"/>
      <c r="AM179" s="4"/>
      <c r="AN179" s="4"/>
      <c r="AO179" s="4"/>
      <c r="AP179" s="4"/>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row>
    <row r="180" spans="1:67" ht="18" customHeight="1">
      <c r="A180" s="1"/>
      <c r="B180" s="2"/>
      <c r="C180" s="2"/>
      <c r="D180" s="2"/>
      <c r="E180" s="2"/>
      <c r="F180" s="2"/>
      <c r="G180" s="2"/>
      <c r="H180" s="2"/>
      <c r="I180" s="2"/>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4"/>
      <c r="AM180" s="4"/>
      <c r="AN180" s="4"/>
      <c r="AO180" s="4"/>
      <c r="AP180" s="4"/>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row>
    <row r="181" spans="1:67" ht="18" customHeight="1">
      <c r="A181" s="1"/>
      <c r="B181" s="2"/>
      <c r="C181" s="2"/>
      <c r="D181" s="2"/>
      <c r="E181" s="2"/>
      <c r="F181" s="2"/>
      <c r="G181" s="2"/>
      <c r="H181" s="2"/>
      <c r="I181" s="2"/>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4"/>
      <c r="AM181" s="4"/>
      <c r="AN181" s="4"/>
      <c r="AO181" s="4"/>
      <c r="AP181" s="4"/>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row>
    <row r="182" spans="1:67" ht="18" customHeight="1">
      <c r="A182" s="1"/>
      <c r="B182" s="2"/>
      <c r="C182" s="2"/>
      <c r="D182" s="2"/>
      <c r="E182" s="2"/>
      <c r="F182" s="2"/>
      <c r="G182" s="2"/>
      <c r="H182" s="2"/>
      <c r="I182" s="2"/>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4"/>
      <c r="AM182" s="4"/>
      <c r="AN182" s="4"/>
      <c r="AO182" s="4"/>
      <c r="AP182" s="4"/>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row>
    <row r="183" spans="1:67" ht="18" customHeight="1">
      <c r="A183" s="1"/>
      <c r="B183" s="2"/>
      <c r="C183" s="2"/>
      <c r="D183" s="2"/>
      <c r="E183" s="2"/>
      <c r="F183" s="2"/>
      <c r="G183" s="2"/>
      <c r="H183" s="2"/>
      <c r="I183" s="2"/>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4"/>
      <c r="AM183" s="4"/>
      <c r="AN183" s="4"/>
      <c r="AO183" s="4"/>
      <c r="AP183" s="4"/>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row>
    <row r="184" spans="1:67" ht="18" customHeight="1">
      <c r="A184" s="1"/>
      <c r="B184" s="2"/>
      <c r="C184" s="2"/>
      <c r="D184" s="2"/>
      <c r="E184" s="2"/>
      <c r="F184" s="2"/>
      <c r="G184" s="2"/>
      <c r="H184" s="2"/>
      <c r="I184" s="2"/>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4"/>
      <c r="AM184" s="4"/>
      <c r="AN184" s="4"/>
      <c r="AO184" s="4"/>
      <c r="AP184" s="4"/>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row>
    <row r="185" spans="1:67" ht="18" customHeight="1">
      <c r="A185" s="1"/>
      <c r="B185" s="2"/>
      <c r="C185" s="2"/>
      <c r="D185" s="2"/>
      <c r="E185" s="2"/>
      <c r="F185" s="2"/>
      <c r="G185" s="2"/>
      <c r="H185" s="2"/>
      <c r="I185" s="2"/>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4"/>
      <c r="AM185" s="4"/>
      <c r="AN185" s="4"/>
      <c r="AO185" s="4"/>
      <c r="AP185" s="4"/>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row>
    <row r="186" spans="1:67" ht="18" customHeight="1">
      <c r="A186" s="1"/>
      <c r="B186" s="2"/>
      <c r="C186" s="2"/>
      <c r="D186" s="2"/>
      <c r="E186" s="2"/>
      <c r="F186" s="2"/>
      <c r="G186" s="2"/>
      <c r="H186" s="2"/>
      <c r="I186" s="2"/>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4"/>
      <c r="AM186" s="4"/>
      <c r="AN186" s="4"/>
      <c r="AO186" s="4"/>
      <c r="AP186" s="4"/>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row>
    <row r="187" spans="1:67" ht="18" customHeight="1">
      <c r="A187" s="1"/>
      <c r="B187" s="2"/>
      <c r="C187" s="2"/>
      <c r="D187" s="2"/>
      <c r="E187" s="2"/>
      <c r="F187" s="2"/>
      <c r="G187" s="2"/>
      <c r="H187" s="2"/>
      <c r="I187" s="2"/>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4"/>
      <c r="AM187" s="4"/>
      <c r="AN187" s="4"/>
      <c r="AO187" s="4"/>
      <c r="AP187" s="4"/>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row>
    <row r="188" spans="1:67" ht="18" customHeight="1">
      <c r="A188" s="1"/>
      <c r="B188" s="2"/>
      <c r="C188" s="2"/>
      <c r="D188" s="2"/>
      <c r="E188" s="2"/>
      <c r="F188" s="2"/>
      <c r="G188" s="2"/>
      <c r="H188" s="2"/>
      <c r="I188" s="2"/>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4"/>
      <c r="AM188" s="4"/>
      <c r="AN188" s="4"/>
      <c r="AO188" s="4"/>
      <c r="AP188" s="4"/>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row>
    <row r="189" spans="1:67" ht="18" customHeight="1">
      <c r="A189" s="1"/>
      <c r="B189" s="2"/>
      <c r="C189" s="2"/>
      <c r="D189" s="2"/>
      <c r="E189" s="2"/>
      <c r="F189" s="2"/>
      <c r="G189" s="2"/>
      <c r="H189" s="2"/>
      <c r="I189" s="2"/>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4"/>
      <c r="AM189" s="4"/>
      <c r="AN189" s="4"/>
      <c r="AO189" s="4"/>
      <c r="AP189" s="4"/>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row>
    <row r="190" spans="1:67" ht="18" customHeight="1">
      <c r="A190" s="1"/>
      <c r="B190" s="2"/>
      <c r="C190" s="2"/>
      <c r="D190" s="2"/>
      <c r="E190" s="2"/>
      <c r="F190" s="2"/>
      <c r="G190" s="2"/>
      <c r="H190" s="2"/>
      <c r="I190" s="2"/>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4"/>
      <c r="AM190" s="4"/>
      <c r="AN190" s="4"/>
      <c r="AO190" s="4"/>
      <c r="AP190" s="4"/>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row>
    <row r="191" spans="1:67" ht="18" customHeight="1">
      <c r="A191" s="1"/>
      <c r="B191" s="2"/>
      <c r="C191" s="2"/>
      <c r="D191" s="2"/>
      <c r="E191" s="2"/>
      <c r="F191" s="2"/>
      <c r="G191" s="2"/>
      <c r="H191" s="2"/>
      <c r="I191" s="2"/>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4"/>
      <c r="AM191" s="4"/>
      <c r="AN191" s="4"/>
      <c r="AO191" s="4"/>
      <c r="AP191" s="4"/>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row>
    <row r="192" spans="1:67" ht="18" customHeight="1">
      <c r="A192" s="1"/>
      <c r="B192" s="2"/>
      <c r="C192" s="2"/>
      <c r="D192" s="2"/>
      <c r="E192" s="2"/>
      <c r="F192" s="2"/>
      <c r="G192" s="2"/>
      <c r="H192" s="2"/>
      <c r="I192" s="2"/>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4"/>
      <c r="AM192" s="4"/>
      <c r="AN192" s="4"/>
      <c r="AO192" s="4"/>
      <c r="AP192" s="4"/>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row>
    <row r="193" spans="1:67" ht="18" customHeight="1">
      <c r="A193" s="1"/>
      <c r="B193" s="2"/>
      <c r="C193" s="2"/>
      <c r="D193" s="2"/>
      <c r="E193" s="2"/>
      <c r="F193" s="2"/>
      <c r="G193" s="2"/>
      <c r="H193" s="2"/>
      <c r="I193" s="2"/>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4"/>
      <c r="AM193" s="4"/>
      <c r="AN193" s="4"/>
      <c r="AO193" s="4"/>
      <c r="AP193" s="4"/>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row>
    <row r="194" spans="1:67" ht="18" customHeight="1">
      <c r="A194" s="1"/>
      <c r="B194" s="2"/>
      <c r="C194" s="2"/>
      <c r="D194" s="2"/>
      <c r="E194" s="2"/>
      <c r="F194" s="2"/>
      <c r="G194" s="2"/>
      <c r="H194" s="2"/>
      <c r="I194" s="2"/>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4"/>
      <c r="AM194" s="4"/>
      <c r="AN194" s="4"/>
      <c r="AO194" s="4"/>
      <c r="AP194" s="4"/>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row>
    <row r="195" spans="1:67" ht="18" customHeight="1">
      <c r="A195" s="1"/>
      <c r="B195" s="2"/>
      <c r="C195" s="2"/>
      <c r="D195" s="2"/>
      <c r="E195" s="2"/>
      <c r="F195" s="2"/>
      <c r="G195" s="2"/>
      <c r="H195" s="2"/>
      <c r="I195" s="2"/>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4"/>
      <c r="AM195" s="4"/>
      <c r="AN195" s="4"/>
      <c r="AO195" s="4"/>
      <c r="AP195" s="4"/>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row>
    <row r="196" spans="1:67" ht="18" customHeight="1">
      <c r="A196" s="1"/>
      <c r="B196" s="2"/>
      <c r="C196" s="2"/>
      <c r="D196" s="2"/>
      <c r="E196" s="2"/>
      <c r="F196" s="2"/>
      <c r="G196" s="2"/>
      <c r="H196" s="2"/>
      <c r="I196" s="2"/>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4"/>
      <c r="AM196" s="4"/>
      <c r="AN196" s="4"/>
      <c r="AO196" s="4"/>
      <c r="AP196" s="4"/>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row>
    <row r="197" spans="1:67" ht="18" customHeight="1">
      <c r="A197" s="1"/>
      <c r="B197" s="2"/>
      <c r="C197" s="2"/>
      <c r="D197" s="2"/>
      <c r="E197" s="2"/>
      <c r="F197" s="2"/>
      <c r="G197" s="2"/>
      <c r="H197" s="2"/>
      <c r="I197" s="2"/>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4"/>
      <c r="AM197" s="4"/>
      <c r="AN197" s="4"/>
      <c r="AO197" s="4"/>
      <c r="AP197" s="4"/>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row>
    <row r="198" spans="1:67" ht="18" customHeight="1">
      <c r="A198" s="1"/>
      <c r="B198" s="2"/>
      <c r="C198" s="2"/>
      <c r="D198" s="2"/>
      <c r="E198" s="2"/>
      <c r="F198" s="2"/>
      <c r="G198" s="2"/>
      <c r="H198" s="2"/>
      <c r="I198" s="2"/>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4"/>
      <c r="AM198" s="4"/>
      <c r="AN198" s="4"/>
      <c r="AO198" s="4"/>
      <c r="AP198" s="4"/>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row>
    <row r="199" spans="1:67" ht="18" customHeight="1">
      <c r="A199" s="1"/>
      <c r="B199" s="2"/>
      <c r="C199" s="2"/>
      <c r="D199" s="2"/>
      <c r="E199" s="2"/>
      <c r="F199" s="2"/>
      <c r="G199" s="2"/>
      <c r="H199" s="2"/>
      <c r="I199" s="2"/>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4"/>
      <c r="AM199" s="4"/>
      <c r="AN199" s="4"/>
      <c r="AO199" s="4"/>
      <c r="AP199" s="4"/>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row>
    <row r="200" spans="1:67" ht="18" customHeight="1">
      <c r="A200" s="1"/>
      <c r="B200" s="2"/>
      <c r="C200" s="2"/>
      <c r="D200" s="2"/>
      <c r="E200" s="2"/>
      <c r="F200" s="2"/>
      <c r="G200" s="2"/>
      <c r="H200" s="2"/>
      <c r="I200" s="2"/>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4"/>
      <c r="AM200" s="4"/>
      <c r="AN200" s="4"/>
      <c r="AO200" s="4"/>
      <c r="AP200" s="4"/>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row>
    <row r="201" spans="1:67" ht="18" customHeight="1">
      <c r="A201" s="1"/>
      <c r="B201" s="2"/>
      <c r="C201" s="2"/>
      <c r="D201" s="2"/>
      <c r="E201" s="2"/>
      <c r="F201" s="2"/>
      <c r="G201" s="2"/>
      <c r="H201" s="2"/>
      <c r="I201" s="2"/>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4"/>
      <c r="AM201" s="4"/>
      <c r="AN201" s="4"/>
      <c r="AO201" s="4"/>
      <c r="AP201" s="4"/>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row>
    <row r="202" spans="1:67" ht="18" customHeight="1">
      <c r="A202" s="1"/>
      <c r="B202" s="2"/>
      <c r="C202" s="2"/>
      <c r="D202" s="2"/>
      <c r="E202" s="2"/>
      <c r="F202" s="2"/>
      <c r="G202" s="2"/>
      <c r="H202" s="2"/>
      <c r="I202" s="2"/>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4"/>
      <c r="AM202" s="4"/>
      <c r="AN202" s="4"/>
      <c r="AO202" s="4"/>
      <c r="AP202" s="4"/>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row>
    <row r="203" spans="1:67" ht="18" customHeight="1">
      <c r="A203" s="1"/>
      <c r="B203" s="2"/>
      <c r="C203" s="2"/>
      <c r="D203" s="2"/>
      <c r="E203" s="2"/>
      <c r="F203" s="2"/>
      <c r="G203" s="2"/>
      <c r="H203" s="2"/>
      <c r="I203" s="2"/>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4"/>
      <c r="AM203" s="4"/>
      <c r="AN203" s="4"/>
      <c r="AO203" s="4"/>
      <c r="AP203" s="4"/>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row>
    <row r="204" spans="1:67" ht="18" customHeight="1">
      <c r="A204" s="1"/>
      <c r="B204" s="2"/>
      <c r="C204" s="2"/>
      <c r="D204" s="2"/>
      <c r="E204" s="2"/>
      <c r="F204" s="2"/>
      <c r="G204" s="2"/>
      <c r="H204" s="2"/>
      <c r="I204" s="2"/>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4"/>
      <c r="AM204" s="4"/>
      <c r="AN204" s="4"/>
      <c r="AO204" s="4"/>
      <c r="AP204" s="4"/>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row>
    <row r="205" spans="1:67" ht="18" customHeight="1">
      <c r="A205" s="1"/>
      <c r="B205" s="2"/>
      <c r="C205" s="2"/>
      <c r="D205" s="2"/>
      <c r="E205" s="2"/>
      <c r="F205" s="2"/>
      <c r="G205" s="2"/>
      <c r="H205" s="2"/>
      <c r="I205" s="2"/>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4"/>
      <c r="AM205" s="4"/>
      <c r="AN205" s="4"/>
      <c r="AO205" s="4"/>
      <c r="AP205" s="4"/>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row>
    <row r="206" spans="1:67" ht="18" customHeight="1">
      <c r="A206" s="1"/>
      <c r="B206" s="2"/>
      <c r="C206" s="2"/>
      <c r="D206" s="2"/>
      <c r="E206" s="2"/>
      <c r="F206" s="2"/>
      <c r="G206" s="2"/>
      <c r="H206" s="2"/>
      <c r="I206" s="2"/>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4"/>
      <c r="AM206" s="4"/>
      <c r="AN206" s="4"/>
      <c r="AO206" s="4"/>
      <c r="AP206" s="4"/>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row>
    <row r="207" spans="1:67" ht="18" customHeight="1">
      <c r="A207" s="1"/>
      <c r="B207" s="2"/>
      <c r="C207" s="2"/>
      <c r="D207" s="2"/>
      <c r="E207" s="2"/>
      <c r="F207" s="2"/>
      <c r="G207" s="2"/>
      <c r="H207" s="2"/>
      <c r="I207" s="2"/>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4"/>
      <c r="AM207" s="4"/>
      <c r="AN207" s="4"/>
      <c r="AO207" s="4"/>
      <c r="AP207" s="4"/>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row>
    <row r="208" spans="1:67" ht="18" customHeight="1">
      <c r="A208" s="1"/>
      <c r="B208" s="2"/>
      <c r="C208" s="2"/>
      <c r="D208" s="2"/>
      <c r="E208" s="2"/>
      <c r="F208" s="2"/>
      <c r="G208" s="2"/>
      <c r="H208" s="2"/>
      <c r="I208" s="2"/>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4"/>
      <c r="AM208" s="4"/>
      <c r="AN208" s="4"/>
      <c r="AO208" s="4"/>
      <c r="AP208" s="4"/>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row>
    <row r="209" spans="1:67" ht="18" customHeight="1">
      <c r="A209" s="1"/>
      <c r="B209" s="2"/>
      <c r="C209" s="2"/>
      <c r="D209" s="2"/>
      <c r="E209" s="2"/>
      <c r="F209" s="2"/>
      <c r="G209" s="2"/>
      <c r="H209" s="2"/>
      <c r="I209" s="2"/>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4"/>
      <c r="AM209" s="4"/>
      <c r="AN209" s="4"/>
      <c r="AO209" s="4"/>
      <c r="AP209" s="4"/>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row>
    <row r="210" spans="1:67" ht="18" customHeight="1">
      <c r="A210" s="1"/>
      <c r="B210" s="2"/>
      <c r="C210" s="2"/>
      <c r="D210" s="2"/>
      <c r="E210" s="2"/>
      <c r="F210" s="2"/>
      <c r="G210" s="2"/>
      <c r="H210" s="2"/>
      <c r="I210" s="2"/>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4"/>
      <c r="AM210" s="4"/>
      <c r="AN210" s="4"/>
      <c r="AO210" s="4"/>
      <c r="AP210" s="4"/>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row>
    <row r="211" spans="1:67" ht="18" customHeight="1">
      <c r="A211" s="1"/>
      <c r="B211" s="2"/>
      <c r="C211" s="2"/>
      <c r="D211" s="2"/>
      <c r="E211" s="2"/>
      <c r="F211" s="2"/>
      <c r="G211" s="2"/>
      <c r="H211" s="2"/>
      <c r="I211" s="2"/>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4"/>
      <c r="AM211" s="4"/>
      <c r="AN211" s="4"/>
      <c r="AO211" s="4"/>
      <c r="AP211" s="4"/>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row>
    <row r="212" spans="1:67" ht="18" customHeight="1">
      <c r="A212" s="1"/>
      <c r="B212" s="2"/>
      <c r="C212" s="2"/>
      <c r="D212" s="2"/>
      <c r="E212" s="2"/>
      <c r="F212" s="2"/>
      <c r="G212" s="2"/>
      <c r="H212" s="2"/>
      <c r="I212" s="2"/>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4"/>
      <c r="AM212" s="4"/>
      <c r="AN212" s="4"/>
      <c r="AO212" s="4"/>
      <c r="AP212" s="4"/>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row>
    <row r="213" spans="1:67" ht="18" customHeight="1">
      <c r="A213" s="1"/>
      <c r="B213" s="2"/>
      <c r="C213" s="2"/>
      <c r="D213" s="2"/>
      <c r="E213" s="2"/>
      <c r="F213" s="2"/>
      <c r="G213" s="2"/>
      <c r="H213" s="2"/>
      <c r="I213" s="2"/>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4"/>
      <c r="AM213" s="4"/>
      <c r="AN213" s="4"/>
      <c r="AO213" s="4"/>
      <c r="AP213" s="4"/>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row>
    <row r="214" spans="1:67" ht="18" customHeight="1">
      <c r="A214" s="1"/>
      <c r="B214" s="2"/>
      <c r="C214" s="2"/>
      <c r="D214" s="2"/>
      <c r="E214" s="2"/>
      <c r="F214" s="2"/>
      <c r="G214" s="2"/>
      <c r="H214" s="2"/>
      <c r="I214" s="2"/>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4"/>
      <c r="AM214" s="4"/>
      <c r="AN214" s="4"/>
      <c r="AO214" s="4"/>
      <c r="AP214" s="4"/>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row>
    <row r="215" spans="1:67" ht="18" customHeight="1">
      <c r="A215" s="1"/>
      <c r="B215" s="2"/>
      <c r="C215" s="2"/>
      <c r="D215" s="2"/>
      <c r="E215" s="2"/>
      <c r="F215" s="2"/>
      <c r="G215" s="2"/>
      <c r="H215" s="2"/>
      <c r="I215" s="2"/>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4"/>
      <c r="AM215" s="4"/>
      <c r="AN215" s="4"/>
      <c r="AO215" s="4"/>
      <c r="AP215" s="4"/>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row>
    <row r="216" spans="1:67" ht="18" customHeight="1">
      <c r="A216" s="1"/>
      <c r="B216" s="2"/>
      <c r="C216" s="2"/>
      <c r="D216" s="2"/>
      <c r="E216" s="2"/>
      <c r="F216" s="2"/>
      <c r="G216" s="2"/>
      <c r="H216" s="2"/>
      <c r="I216" s="2"/>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4"/>
      <c r="AM216" s="4"/>
      <c r="AN216" s="4"/>
      <c r="AO216" s="4"/>
      <c r="AP216" s="4"/>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row>
    <row r="217" spans="1:67" ht="18" customHeight="1">
      <c r="A217" s="1"/>
      <c r="B217" s="2"/>
      <c r="C217" s="2"/>
      <c r="D217" s="2"/>
      <c r="E217" s="2"/>
      <c r="F217" s="2"/>
      <c r="G217" s="2"/>
      <c r="H217" s="2"/>
      <c r="I217" s="2"/>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4"/>
      <c r="AM217" s="4"/>
      <c r="AN217" s="4"/>
      <c r="AO217" s="4"/>
      <c r="AP217" s="4"/>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row>
    <row r="218" spans="1:67" ht="18" customHeight="1">
      <c r="A218" s="1"/>
      <c r="B218" s="2"/>
      <c r="C218" s="2"/>
      <c r="D218" s="2"/>
      <c r="E218" s="2"/>
      <c r="F218" s="2"/>
      <c r="G218" s="2"/>
      <c r="H218" s="2"/>
      <c r="I218" s="2"/>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4"/>
      <c r="AM218" s="4"/>
      <c r="AN218" s="4"/>
      <c r="AO218" s="4"/>
      <c r="AP218" s="4"/>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row>
    <row r="219" spans="1:67" ht="18" customHeight="1">
      <c r="A219" s="1"/>
      <c r="B219" s="2"/>
      <c r="C219" s="2"/>
      <c r="D219" s="2"/>
      <c r="E219" s="2"/>
      <c r="F219" s="2"/>
      <c r="G219" s="2"/>
      <c r="H219" s="2"/>
      <c r="I219" s="2"/>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4"/>
      <c r="AM219" s="4"/>
      <c r="AN219" s="4"/>
      <c r="AO219" s="4"/>
      <c r="AP219" s="4"/>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row>
    <row r="220" spans="1:67" ht="18" customHeight="1">
      <c r="A220" s="1"/>
      <c r="B220" s="2"/>
      <c r="C220" s="2"/>
      <c r="D220" s="2"/>
      <c r="E220" s="2"/>
      <c r="F220" s="2"/>
      <c r="G220" s="2"/>
      <c r="H220" s="2"/>
      <c r="I220" s="2"/>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4"/>
      <c r="AM220" s="4"/>
      <c r="AN220" s="4"/>
      <c r="AO220" s="4"/>
      <c r="AP220" s="4"/>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row>
    <row r="221" spans="1:67" ht="18" customHeight="1">
      <c r="A221" s="1"/>
      <c r="B221" s="2"/>
      <c r="C221" s="2"/>
      <c r="D221" s="2"/>
      <c r="E221" s="2"/>
      <c r="F221" s="2"/>
      <c r="G221" s="2"/>
      <c r="H221" s="2"/>
      <c r="I221" s="2"/>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4"/>
      <c r="AM221" s="4"/>
      <c r="AN221" s="4"/>
      <c r="AO221" s="4"/>
      <c r="AP221" s="4"/>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row>
    <row r="222" spans="1:67" ht="18" customHeight="1">
      <c r="A222" s="1"/>
      <c r="B222" s="2"/>
      <c r="C222" s="2"/>
      <c r="D222" s="2"/>
      <c r="E222" s="2"/>
      <c r="F222" s="2"/>
      <c r="G222" s="2"/>
      <c r="H222" s="2"/>
      <c r="I222" s="2"/>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4"/>
      <c r="AM222" s="4"/>
      <c r="AN222" s="4"/>
      <c r="AO222" s="4"/>
      <c r="AP222" s="4"/>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row>
    <row r="223" spans="1:67" ht="18" customHeight="1">
      <c r="A223" s="1"/>
      <c r="B223" s="2"/>
      <c r="C223" s="2"/>
      <c r="D223" s="2"/>
      <c r="E223" s="2"/>
      <c r="F223" s="2"/>
      <c r="G223" s="2"/>
      <c r="H223" s="2"/>
      <c r="I223" s="2"/>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4"/>
      <c r="AM223" s="4"/>
      <c r="AN223" s="4"/>
      <c r="AO223" s="4"/>
      <c r="AP223" s="4"/>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row>
    <row r="224" spans="1:67" ht="18" customHeight="1">
      <c r="A224" s="1"/>
      <c r="B224" s="2"/>
      <c r="C224" s="2"/>
      <c r="D224" s="2"/>
      <c r="E224" s="2"/>
      <c r="F224" s="2"/>
      <c r="G224" s="2"/>
      <c r="H224" s="2"/>
      <c r="I224" s="2"/>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4"/>
      <c r="AM224" s="4"/>
      <c r="AN224" s="4"/>
      <c r="AO224" s="4"/>
      <c r="AP224" s="4"/>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row>
    <row r="225" spans="1:67" ht="18" customHeight="1">
      <c r="A225" s="1"/>
      <c r="B225" s="2"/>
      <c r="C225" s="2"/>
      <c r="D225" s="2"/>
      <c r="E225" s="2"/>
      <c r="F225" s="2"/>
      <c r="G225" s="2"/>
      <c r="H225" s="2"/>
      <c r="I225" s="2"/>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4"/>
      <c r="AM225" s="4"/>
      <c r="AN225" s="4"/>
      <c r="AO225" s="4"/>
      <c r="AP225" s="4"/>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row>
    <row r="226" spans="1:67" ht="18" customHeight="1">
      <c r="A226" s="1"/>
      <c r="B226" s="2"/>
      <c r="C226" s="2"/>
      <c r="D226" s="2"/>
      <c r="E226" s="2"/>
      <c r="F226" s="2"/>
      <c r="G226" s="2"/>
      <c r="H226" s="2"/>
      <c r="I226" s="2"/>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4"/>
      <c r="AM226" s="4"/>
      <c r="AN226" s="4"/>
      <c r="AO226" s="4"/>
      <c r="AP226" s="4"/>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row>
    <row r="227" spans="1:67" ht="18" customHeight="1">
      <c r="A227" s="1"/>
      <c r="B227" s="2"/>
      <c r="C227" s="2"/>
      <c r="D227" s="2"/>
      <c r="E227" s="2"/>
      <c r="F227" s="2"/>
      <c r="G227" s="2"/>
      <c r="H227" s="2"/>
      <c r="I227" s="2"/>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4"/>
      <c r="AM227" s="4"/>
      <c r="AN227" s="4"/>
      <c r="AO227" s="4"/>
      <c r="AP227" s="4"/>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row>
    <row r="228" spans="1:67" ht="18" customHeight="1">
      <c r="A228" s="1"/>
      <c r="B228" s="2"/>
      <c r="C228" s="2"/>
      <c r="D228" s="2"/>
      <c r="E228" s="2"/>
      <c r="F228" s="2"/>
      <c r="G228" s="2"/>
      <c r="H228" s="2"/>
      <c r="I228" s="2"/>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4"/>
      <c r="AM228" s="4"/>
      <c r="AN228" s="4"/>
      <c r="AO228" s="4"/>
      <c r="AP228" s="4"/>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row>
    <row r="229" spans="1:67" ht="18" customHeight="1">
      <c r="A229" s="1"/>
      <c r="B229" s="2"/>
      <c r="C229" s="2"/>
      <c r="D229" s="2"/>
      <c r="E229" s="2"/>
      <c r="F229" s="2"/>
      <c r="G229" s="2"/>
      <c r="H229" s="2"/>
      <c r="I229" s="2"/>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4"/>
      <c r="AM229" s="4"/>
      <c r="AN229" s="4"/>
      <c r="AO229" s="4"/>
      <c r="AP229" s="4"/>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row>
    <row r="230" spans="1:67" ht="18" customHeight="1">
      <c r="A230" s="1"/>
      <c r="B230" s="2"/>
      <c r="C230" s="2"/>
      <c r="D230" s="2"/>
      <c r="E230" s="2"/>
      <c r="F230" s="2"/>
      <c r="G230" s="2"/>
      <c r="H230" s="2"/>
      <c r="I230" s="2"/>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4"/>
      <c r="AM230" s="4"/>
      <c r="AN230" s="4"/>
      <c r="AO230" s="4"/>
      <c r="AP230" s="4"/>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row>
    <row r="231" spans="1:67" ht="18" customHeight="1">
      <c r="A231" s="1"/>
      <c r="B231" s="2"/>
      <c r="C231" s="2"/>
      <c r="D231" s="2"/>
      <c r="E231" s="2"/>
      <c r="F231" s="2"/>
      <c r="G231" s="2"/>
      <c r="H231" s="2"/>
      <c r="I231" s="2"/>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4"/>
      <c r="AM231" s="4"/>
      <c r="AN231" s="4"/>
      <c r="AO231" s="4"/>
      <c r="AP231" s="4"/>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row>
    <row r="232" spans="1:67" ht="18" customHeight="1">
      <c r="A232" s="1"/>
      <c r="B232" s="2"/>
      <c r="C232" s="2"/>
      <c r="D232" s="2"/>
      <c r="E232" s="2"/>
      <c r="F232" s="2"/>
      <c r="G232" s="2"/>
      <c r="H232" s="2"/>
      <c r="I232" s="2"/>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4"/>
      <c r="AM232" s="4"/>
      <c r="AN232" s="4"/>
      <c r="AO232" s="4"/>
      <c r="AP232" s="4"/>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row>
    <row r="233" spans="1:67" ht="18" customHeight="1">
      <c r="A233" s="1"/>
      <c r="B233" s="2"/>
      <c r="C233" s="2"/>
      <c r="D233" s="2"/>
      <c r="E233" s="2"/>
      <c r="F233" s="2"/>
      <c r="G233" s="2"/>
      <c r="H233" s="2"/>
      <c r="I233" s="2"/>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4"/>
      <c r="AM233" s="4"/>
      <c r="AN233" s="4"/>
      <c r="AO233" s="4"/>
      <c r="AP233" s="4"/>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row>
    <row r="234" spans="1:67" ht="18" customHeight="1">
      <c r="A234" s="1"/>
      <c r="B234" s="2"/>
      <c r="C234" s="2"/>
      <c r="D234" s="2"/>
      <c r="E234" s="2"/>
      <c r="F234" s="2"/>
      <c r="G234" s="2"/>
      <c r="H234" s="2"/>
      <c r="I234" s="2"/>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4"/>
      <c r="AM234" s="4"/>
      <c r="AN234" s="4"/>
      <c r="AO234" s="4"/>
      <c r="AP234" s="4"/>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row>
    <row r="235" spans="1:67" ht="18" customHeight="1">
      <c r="A235" s="1"/>
      <c r="B235" s="2"/>
      <c r="C235" s="2"/>
      <c r="D235" s="2"/>
      <c r="E235" s="2"/>
      <c r="F235" s="2"/>
      <c r="G235" s="2"/>
      <c r="H235" s="2"/>
      <c r="I235" s="2"/>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4"/>
      <c r="AM235" s="4"/>
      <c r="AN235" s="4"/>
      <c r="AO235" s="4"/>
      <c r="AP235" s="4"/>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row>
    <row r="236" spans="1:67" ht="18" customHeight="1">
      <c r="A236" s="1"/>
      <c r="B236" s="2"/>
      <c r="C236" s="2"/>
      <c r="D236" s="2"/>
      <c r="E236" s="2"/>
      <c r="F236" s="2"/>
      <c r="G236" s="2"/>
      <c r="H236" s="2"/>
      <c r="I236" s="2"/>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4"/>
      <c r="AM236" s="4"/>
      <c r="AN236" s="4"/>
      <c r="AO236" s="4"/>
      <c r="AP236" s="4"/>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row>
    <row r="237" spans="1:67" ht="18" customHeight="1">
      <c r="A237" s="1"/>
      <c r="B237" s="2"/>
      <c r="C237" s="2"/>
      <c r="D237" s="2"/>
      <c r="E237" s="2"/>
      <c r="F237" s="2"/>
      <c r="G237" s="2"/>
      <c r="H237" s="2"/>
      <c r="I237" s="2"/>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4"/>
      <c r="AM237" s="4"/>
      <c r="AN237" s="4"/>
      <c r="AO237" s="4"/>
      <c r="AP237" s="4"/>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row>
    <row r="238" spans="1:67" ht="18" customHeight="1">
      <c r="A238" s="1"/>
      <c r="B238" s="2"/>
      <c r="C238" s="2"/>
      <c r="D238" s="2"/>
      <c r="E238" s="2"/>
      <c r="F238" s="2"/>
      <c r="G238" s="2"/>
      <c r="H238" s="2"/>
      <c r="I238" s="2"/>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4"/>
      <c r="AM238" s="4"/>
      <c r="AN238" s="4"/>
      <c r="AO238" s="4"/>
      <c r="AP238" s="4"/>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7" ht="18" customHeight="1">
      <c r="A239" s="1"/>
      <c r="B239" s="2"/>
      <c r="C239" s="2"/>
      <c r="D239" s="2"/>
      <c r="E239" s="2"/>
      <c r="F239" s="2"/>
      <c r="G239" s="2"/>
      <c r="H239" s="2"/>
      <c r="I239" s="2"/>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4"/>
      <c r="AM239" s="4"/>
      <c r="AN239" s="4"/>
      <c r="AO239" s="4"/>
      <c r="AP239" s="4"/>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7" ht="18" customHeight="1">
      <c r="A240" s="1"/>
      <c r="B240" s="2"/>
      <c r="C240" s="2"/>
      <c r="D240" s="2"/>
      <c r="E240" s="2"/>
      <c r="F240" s="2"/>
      <c r="G240" s="2"/>
      <c r="H240" s="2"/>
      <c r="I240" s="2"/>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4"/>
      <c r="AM240" s="4"/>
      <c r="AN240" s="4"/>
      <c r="AO240" s="4"/>
      <c r="AP240" s="4"/>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18" customHeight="1">
      <c r="A241" s="1"/>
      <c r="B241" s="2"/>
      <c r="C241" s="2"/>
      <c r="D241" s="2"/>
      <c r="E241" s="2"/>
      <c r="F241" s="2"/>
      <c r="G241" s="2"/>
      <c r="H241" s="2"/>
      <c r="I241" s="2"/>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4"/>
      <c r="AM241" s="4"/>
      <c r="AN241" s="4"/>
      <c r="AO241" s="4"/>
      <c r="AP241" s="4"/>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18" customHeight="1">
      <c r="A242" s="1"/>
      <c r="B242" s="2"/>
      <c r="C242" s="2"/>
      <c r="D242" s="2"/>
      <c r="E242" s="2"/>
      <c r="F242" s="2"/>
      <c r="G242" s="2"/>
      <c r="H242" s="2"/>
      <c r="I242" s="2"/>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4"/>
      <c r="AM242" s="4"/>
      <c r="AN242" s="4"/>
      <c r="AO242" s="4"/>
      <c r="AP242" s="4"/>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18" customHeight="1">
      <c r="A243" s="1"/>
      <c r="B243" s="2"/>
      <c r="C243" s="2"/>
      <c r="D243" s="2"/>
      <c r="E243" s="2"/>
      <c r="F243" s="2"/>
      <c r="G243" s="2"/>
      <c r="H243" s="2"/>
      <c r="I243" s="2"/>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4"/>
      <c r="AM243" s="4"/>
      <c r="AN243" s="4"/>
      <c r="AO243" s="4"/>
      <c r="AP243" s="4"/>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18" customHeight="1">
      <c r="A244" s="1"/>
      <c r="B244" s="2"/>
      <c r="C244" s="2"/>
      <c r="D244" s="2"/>
      <c r="E244" s="2"/>
      <c r="F244" s="2"/>
      <c r="G244" s="2"/>
      <c r="H244" s="2"/>
      <c r="I244" s="2"/>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4"/>
      <c r="AM244" s="4"/>
      <c r="AN244" s="4"/>
      <c r="AO244" s="4"/>
      <c r="AP244" s="4"/>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18" customHeight="1">
      <c r="A245" s="1"/>
      <c r="B245" s="2"/>
      <c r="C245" s="2"/>
      <c r="D245" s="2"/>
      <c r="E245" s="2"/>
      <c r="F245" s="2"/>
      <c r="G245" s="2"/>
      <c r="H245" s="2"/>
      <c r="I245" s="2"/>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4"/>
      <c r="AM245" s="4"/>
      <c r="AN245" s="4"/>
      <c r="AO245" s="4"/>
      <c r="AP245" s="4"/>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18" customHeight="1">
      <c r="A246" s="1"/>
      <c r="B246" s="2"/>
      <c r="C246" s="2"/>
      <c r="D246" s="2"/>
      <c r="E246" s="2"/>
      <c r="F246" s="2"/>
      <c r="G246" s="2"/>
      <c r="H246" s="2"/>
      <c r="I246" s="2"/>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4"/>
      <c r="AM246" s="4"/>
      <c r="AN246" s="4"/>
      <c r="AO246" s="4"/>
      <c r="AP246" s="4"/>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18" customHeight="1">
      <c r="A247" s="1"/>
      <c r="B247" s="2"/>
      <c r="C247" s="2"/>
      <c r="D247" s="2"/>
      <c r="E247" s="2"/>
      <c r="F247" s="2"/>
      <c r="G247" s="2"/>
      <c r="H247" s="2"/>
      <c r="I247" s="2"/>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4"/>
      <c r="AM247" s="4"/>
      <c r="AN247" s="4"/>
      <c r="AO247" s="4"/>
      <c r="AP247" s="4"/>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18" customHeight="1">
      <c r="A248" s="1"/>
      <c r="B248" s="2"/>
      <c r="C248" s="2"/>
      <c r="D248" s="2"/>
      <c r="E248" s="2"/>
      <c r="F248" s="2"/>
      <c r="G248" s="2"/>
      <c r="H248" s="2"/>
      <c r="I248" s="2"/>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4"/>
      <c r="AM248" s="4"/>
      <c r="AN248" s="4"/>
      <c r="AO248" s="4"/>
      <c r="AP248" s="4"/>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18" customHeight="1">
      <c r="A249" s="1"/>
      <c r="B249" s="2"/>
      <c r="C249" s="2"/>
      <c r="D249" s="2"/>
      <c r="E249" s="2"/>
      <c r="F249" s="2"/>
      <c r="G249" s="2"/>
      <c r="H249" s="2"/>
      <c r="I249" s="2"/>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4"/>
      <c r="AM249" s="4"/>
      <c r="AN249" s="4"/>
      <c r="AO249" s="4"/>
      <c r="AP249" s="4"/>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18" customHeight="1">
      <c r="A250" s="1"/>
      <c r="B250" s="2"/>
      <c r="C250" s="2"/>
      <c r="D250" s="2"/>
      <c r="E250" s="2"/>
      <c r="F250" s="2"/>
      <c r="G250" s="2"/>
      <c r="H250" s="2"/>
      <c r="I250" s="2"/>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4"/>
      <c r="AM250" s="4"/>
      <c r="AN250" s="4"/>
      <c r="AO250" s="4"/>
      <c r="AP250" s="4"/>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18" customHeight="1">
      <c r="A251" s="1"/>
      <c r="B251" s="2"/>
      <c r="C251" s="2"/>
      <c r="D251" s="2"/>
      <c r="E251" s="2"/>
      <c r="F251" s="2"/>
      <c r="G251" s="2"/>
      <c r="H251" s="2"/>
      <c r="I251" s="2"/>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4"/>
      <c r="AM251" s="4"/>
      <c r="AN251" s="4"/>
      <c r="AO251" s="4"/>
      <c r="AP251" s="4"/>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18" customHeight="1">
      <c r="A252" s="1"/>
      <c r="B252" s="2"/>
      <c r="C252" s="2"/>
      <c r="D252" s="2"/>
      <c r="E252" s="2"/>
      <c r="F252" s="2"/>
      <c r="G252" s="2"/>
      <c r="H252" s="2"/>
      <c r="I252" s="2"/>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4"/>
      <c r="AM252" s="4"/>
      <c r="AN252" s="4"/>
      <c r="AO252" s="4"/>
      <c r="AP252" s="4"/>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18" customHeight="1">
      <c r="A253" s="1"/>
      <c r="B253" s="2"/>
      <c r="C253" s="2"/>
      <c r="D253" s="2"/>
      <c r="E253" s="2"/>
      <c r="F253" s="2"/>
      <c r="G253" s="2"/>
      <c r="H253" s="2"/>
      <c r="I253" s="2"/>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4"/>
      <c r="AM253" s="4"/>
      <c r="AN253" s="4"/>
      <c r="AO253" s="4"/>
      <c r="AP253" s="4"/>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18" customHeight="1">
      <c r="A254" s="1"/>
      <c r="B254" s="2"/>
      <c r="C254" s="2"/>
      <c r="D254" s="2"/>
      <c r="E254" s="2"/>
      <c r="F254" s="2"/>
      <c r="G254" s="2"/>
      <c r="H254" s="2"/>
      <c r="I254" s="2"/>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4"/>
      <c r="AM254" s="4"/>
      <c r="AN254" s="4"/>
      <c r="AO254" s="4"/>
      <c r="AP254" s="4"/>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18" customHeight="1">
      <c r="A255" s="1"/>
      <c r="B255" s="2"/>
      <c r="C255" s="2"/>
      <c r="D255" s="2"/>
      <c r="E255" s="2"/>
      <c r="F255" s="2"/>
      <c r="G255" s="2"/>
      <c r="H255" s="2"/>
      <c r="I255" s="2"/>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4"/>
      <c r="AM255" s="4"/>
      <c r="AN255" s="4"/>
      <c r="AO255" s="4"/>
      <c r="AP255" s="4"/>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18" customHeight="1">
      <c r="A256" s="1"/>
      <c r="B256" s="2"/>
      <c r="C256" s="2"/>
      <c r="D256" s="2"/>
      <c r="E256" s="2"/>
      <c r="F256" s="2"/>
      <c r="G256" s="2"/>
      <c r="H256" s="2"/>
      <c r="I256" s="2"/>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4"/>
      <c r="AM256" s="4"/>
      <c r="AN256" s="4"/>
      <c r="AO256" s="4"/>
      <c r="AP256" s="4"/>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18" customHeight="1">
      <c r="A257" s="1"/>
      <c r="B257" s="2"/>
      <c r="C257" s="2"/>
      <c r="D257" s="2"/>
      <c r="E257" s="2"/>
      <c r="F257" s="2"/>
      <c r="G257" s="2"/>
      <c r="H257" s="2"/>
      <c r="I257" s="2"/>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4"/>
      <c r="AM257" s="4"/>
      <c r="AN257" s="4"/>
      <c r="AO257" s="4"/>
      <c r="AP257" s="4"/>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18" customHeight="1">
      <c r="A258" s="1"/>
      <c r="B258" s="2"/>
      <c r="C258" s="2"/>
      <c r="D258" s="2"/>
      <c r="E258" s="2"/>
      <c r="F258" s="2"/>
      <c r="G258" s="2"/>
      <c r="H258" s="2"/>
      <c r="I258" s="2"/>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4"/>
      <c r="AM258" s="4"/>
      <c r="AN258" s="4"/>
      <c r="AO258" s="4"/>
      <c r="AP258" s="4"/>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18" customHeight="1">
      <c r="A259" s="1"/>
      <c r="B259" s="2"/>
      <c r="C259" s="2"/>
      <c r="D259" s="2"/>
      <c r="E259" s="2"/>
      <c r="F259" s="2"/>
      <c r="G259" s="2"/>
      <c r="H259" s="2"/>
      <c r="I259" s="2"/>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4"/>
      <c r="AM259" s="4"/>
      <c r="AN259" s="4"/>
      <c r="AO259" s="4"/>
      <c r="AP259" s="4"/>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18" customHeight="1">
      <c r="A260" s="1"/>
      <c r="B260" s="2"/>
      <c r="C260" s="2"/>
      <c r="D260" s="2"/>
      <c r="E260" s="2"/>
      <c r="F260" s="2"/>
      <c r="G260" s="2"/>
      <c r="H260" s="2"/>
      <c r="I260" s="2"/>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4"/>
      <c r="AM260" s="4"/>
      <c r="AN260" s="4"/>
      <c r="AO260" s="4"/>
      <c r="AP260" s="4"/>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18" customHeight="1">
      <c r="A261" s="1"/>
      <c r="B261" s="2"/>
      <c r="C261" s="2"/>
      <c r="D261" s="2"/>
      <c r="E261" s="2"/>
      <c r="F261" s="2"/>
      <c r="G261" s="2"/>
      <c r="H261" s="2"/>
      <c r="I261" s="2"/>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4"/>
      <c r="AM261" s="4"/>
      <c r="AN261" s="4"/>
      <c r="AO261" s="4"/>
      <c r="AP261" s="4"/>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18" customHeight="1">
      <c r="A262" s="1"/>
      <c r="B262" s="2"/>
      <c r="C262" s="2"/>
      <c r="D262" s="2"/>
      <c r="E262" s="2"/>
      <c r="F262" s="2"/>
      <c r="G262" s="2"/>
      <c r="H262" s="2"/>
      <c r="I262" s="2"/>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4"/>
      <c r="AM262" s="4"/>
      <c r="AN262" s="4"/>
      <c r="AO262" s="4"/>
      <c r="AP262" s="4"/>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18" customHeight="1">
      <c r="A263" s="1"/>
      <c r="B263" s="2"/>
      <c r="C263" s="2"/>
      <c r="D263" s="2"/>
      <c r="E263" s="2"/>
      <c r="F263" s="2"/>
      <c r="G263" s="2"/>
      <c r="H263" s="2"/>
      <c r="I263" s="2"/>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4"/>
      <c r="AM263" s="4"/>
      <c r="AN263" s="4"/>
      <c r="AO263" s="4"/>
      <c r="AP263" s="4"/>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18" customHeight="1">
      <c r="A264" s="1"/>
      <c r="B264" s="2"/>
      <c r="C264" s="2"/>
      <c r="D264" s="2"/>
      <c r="E264" s="2"/>
      <c r="F264" s="2"/>
      <c r="G264" s="2"/>
      <c r="H264" s="2"/>
      <c r="I264" s="2"/>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4"/>
      <c r="AM264" s="4"/>
      <c r="AN264" s="4"/>
      <c r="AO264" s="4"/>
      <c r="AP264" s="4"/>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18" customHeight="1">
      <c r="A265" s="1"/>
      <c r="B265" s="2"/>
      <c r="C265" s="2"/>
      <c r="D265" s="2"/>
      <c r="E265" s="2"/>
      <c r="F265" s="2"/>
      <c r="G265" s="2"/>
      <c r="H265" s="2"/>
      <c r="I265" s="2"/>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4"/>
      <c r="AM265" s="4"/>
      <c r="AN265" s="4"/>
      <c r="AO265" s="4"/>
      <c r="AP265" s="4"/>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18" customHeight="1">
      <c r="A266" s="1"/>
      <c r="B266" s="2"/>
      <c r="C266" s="2"/>
      <c r="D266" s="2"/>
      <c r="E266" s="2"/>
      <c r="F266" s="2"/>
      <c r="G266" s="2"/>
      <c r="H266" s="2"/>
      <c r="I266" s="2"/>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4"/>
      <c r="AM266" s="4"/>
      <c r="AN266" s="4"/>
      <c r="AO266" s="4"/>
      <c r="AP266" s="4"/>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18" customHeight="1">
      <c r="A267" s="1"/>
      <c r="B267" s="2"/>
      <c r="C267" s="2"/>
      <c r="D267" s="2"/>
      <c r="E267" s="2"/>
      <c r="F267" s="2"/>
      <c r="G267" s="2"/>
      <c r="H267" s="2"/>
      <c r="I267" s="2"/>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4"/>
      <c r="AM267" s="4"/>
      <c r="AN267" s="4"/>
      <c r="AO267" s="4"/>
      <c r="AP267" s="4"/>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18" customHeight="1">
      <c r="A268" s="1"/>
      <c r="B268" s="2"/>
      <c r="C268" s="2"/>
      <c r="D268" s="2"/>
      <c r="E268" s="2"/>
      <c r="F268" s="2"/>
      <c r="G268" s="2"/>
      <c r="H268" s="2"/>
      <c r="I268" s="2"/>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4"/>
      <c r="AM268" s="4"/>
      <c r="AN268" s="4"/>
      <c r="AO268" s="4"/>
      <c r="AP268" s="4"/>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18" customHeight="1">
      <c r="A269" s="1"/>
      <c r="B269" s="2"/>
      <c r="C269" s="2"/>
      <c r="D269" s="2"/>
      <c r="E269" s="2"/>
      <c r="F269" s="2"/>
      <c r="G269" s="2"/>
      <c r="H269" s="2"/>
      <c r="I269" s="2"/>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4"/>
      <c r="AM269" s="4"/>
      <c r="AN269" s="4"/>
      <c r="AO269" s="4"/>
      <c r="AP269" s="4"/>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18" customHeight="1">
      <c r="A270" s="1"/>
      <c r="B270" s="2"/>
      <c r="C270" s="2"/>
      <c r="D270" s="2"/>
      <c r="E270" s="2"/>
      <c r="F270" s="2"/>
      <c r="G270" s="2"/>
      <c r="H270" s="2"/>
      <c r="I270" s="2"/>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4"/>
      <c r="AM270" s="4"/>
      <c r="AN270" s="4"/>
      <c r="AO270" s="4"/>
      <c r="AP270" s="4"/>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18" customHeight="1">
      <c r="A271" s="1"/>
      <c r="B271" s="2"/>
      <c r="C271" s="2"/>
      <c r="D271" s="2"/>
      <c r="E271" s="2"/>
      <c r="F271" s="2"/>
      <c r="G271" s="2"/>
      <c r="H271" s="2"/>
      <c r="I271" s="2"/>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4"/>
      <c r="AM271" s="4"/>
      <c r="AN271" s="4"/>
      <c r="AO271" s="4"/>
      <c r="AP271" s="4"/>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18" customHeight="1">
      <c r="A272" s="1"/>
      <c r="B272" s="2"/>
      <c r="C272" s="2"/>
      <c r="D272" s="2"/>
      <c r="E272" s="2"/>
      <c r="F272" s="2"/>
      <c r="G272" s="2"/>
      <c r="H272" s="2"/>
      <c r="I272" s="2"/>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4"/>
      <c r="AM272" s="4"/>
      <c r="AN272" s="4"/>
      <c r="AO272" s="4"/>
      <c r="AP272" s="4"/>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18" customHeight="1">
      <c r="A273" s="1"/>
      <c r="B273" s="2"/>
      <c r="C273" s="2"/>
      <c r="D273" s="2"/>
      <c r="E273" s="2"/>
      <c r="F273" s="2"/>
      <c r="G273" s="2"/>
      <c r="H273" s="2"/>
      <c r="I273" s="2"/>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4"/>
      <c r="AM273" s="4"/>
      <c r="AN273" s="4"/>
      <c r="AO273" s="4"/>
      <c r="AP273" s="4"/>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18" customHeight="1">
      <c r="A274" s="1"/>
      <c r="B274" s="2"/>
      <c r="C274" s="2"/>
      <c r="D274" s="2"/>
      <c r="E274" s="2"/>
      <c r="F274" s="2"/>
      <c r="G274" s="2"/>
      <c r="H274" s="2"/>
      <c r="I274" s="2"/>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4"/>
      <c r="AM274" s="4"/>
      <c r="AN274" s="4"/>
      <c r="AO274" s="4"/>
      <c r="AP274" s="4"/>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18" customHeight="1">
      <c r="A275" s="1"/>
      <c r="B275" s="2"/>
      <c r="C275" s="2"/>
      <c r="D275" s="2"/>
      <c r="E275" s="2"/>
      <c r="F275" s="2"/>
      <c r="G275" s="2"/>
      <c r="H275" s="2"/>
      <c r="I275" s="2"/>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4"/>
      <c r="AM275" s="4"/>
      <c r="AN275" s="4"/>
      <c r="AO275" s="4"/>
      <c r="AP275" s="4"/>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18" customHeight="1">
      <c r="A276" s="1"/>
      <c r="B276" s="2"/>
      <c r="C276" s="2"/>
      <c r="D276" s="2"/>
      <c r="E276" s="2"/>
      <c r="F276" s="2"/>
      <c r="G276" s="2"/>
      <c r="H276" s="2"/>
      <c r="I276" s="2"/>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4"/>
      <c r="AM276" s="4"/>
      <c r="AN276" s="4"/>
      <c r="AO276" s="4"/>
      <c r="AP276" s="4"/>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18" customHeight="1">
      <c r="A277" s="1"/>
      <c r="B277" s="2"/>
      <c r="C277" s="2"/>
      <c r="D277" s="2"/>
      <c r="E277" s="2"/>
      <c r="F277" s="2"/>
      <c r="G277" s="2"/>
      <c r="H277" s="2"/>
      <c r="I277" s="2"/>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4"/>
      <c r="AM277" s="4"/>
      <c r="AN277" s="4"/>
      <c r="AO277" s="4"/>
      <c r="AP277" s="4"/>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18" customHeight="1">
      <c r="A278" s="1"/>
      <c r="B278" s="2"/>
      <c r="C278" s="2"/>
      <c r="D278" s="2"/>
      <c r="E278" s="2"/>
      <c r="F278" s="2"/>
      <c r="G278" s="2"/>
      <c r="H278" s="2"/>
      <c r="I278" s="2"/>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4"/>
      <c r="AM278" s="4"/>
      <c r="AN278" s="4"/>
      <c r="AO278" s="4"/>
      <c r="AP278" s="4"/>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18" customHeight="1">
      <c r="A279" s="1"/>
      <c r="B279" s="2"/>
      <c r="C279" s="2"/>
      <c r="D279" s="2"/>
      <c r="E279" s="2"/>
      <c r="F279" s="2"/>
      <c r="G279" s="2"/>
      <c r="H279" s="2"/>
      <c r="I279" s="2"/>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4"/>
      <c r="AM279" s="4"/>
      <c r="AN279" s="4"/>
      <c r="AO279" s="4"/>
      <c r="AP279" s="4"/>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18" customHeight="1">
      <c r="A280" s="1"/>
      <c r="B280" s="2"/>
      <c r="C280" s="2"/>
      <c r="D280" s="2"/>
      <c r="E280" s="2"/>
      <c r="F280" s="2"/>
      <c r="G280" s="2"/>
      <c r="H280" s="2"/>
      <c r="I280" s="2"/>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4"/>
      <c r="AM280" s="4"/>
      <c r="AN280" s="4"/>
      <c r="AO280" s="4"/>
      <c r="AP280" s="4"/>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18" customHeight="1">
      <c r="A281" s="1"/>
      <c r="B281" s="2"/>
      <c r="C281" s="2"/>
      <c r="D281" s="2"/>
      <c r="E281" s="2"/>
      <c r="F281" s="2"/>
      <c r="G281" s="2"/>
      <c r="H281" s="2"/>
      <c r="I281" s="2"/>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4"/>
      <c r="AM281" s="4"/>
      <c r="AN281" s="4"/>
      <c r="AO281" s="4"/>
      <c r="AP281" s="4"/>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18" customHeight="1">
      <c r="A282" s="1"/>
      <c r="B282" s="2"/>
      <c r="C282" s="2"/>
      <c r="D282" s="2"/>
      <c r="E282" s="2"/>
      <c r="F282" s="2"/>
      <c r="G282" s="2"/>
      <c r="H282" s="2"/>
      <c r="I282" s="2"/>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4"/>
      <c r="AM282" s="4"/>
      <c r="AN282" s="4"/>
      <c r="AO282" s="4"/>
      <c r="AP282" s="4"/>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row>
    <row r="283" spans="1:67" ht="18" customHeight="1">
      <c r="A283" s="1"/>
      <c r="B283" s="2"/>
      <c r="C283" s="2"/>
      <c r="D283" s="2"/>
      <c r="E283" s="2"/>
      <c r="F283" s="2"/>
      <c r="G283" s="2"/>
      <c r="H283" s="2"/>
      <c r="I283" s="2"/>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4"/>
      <c r="AM283" s="4"/>
      <c r="AN283" s="4"/>
      <c r="AO283" s="4"/>
      <c r="AP283" s="4"/>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row>
    <row r="284" spans="1:67" ht="18" customHeight="1">
      <c r="A284" s="1"/>
      <c r="B284" s="2"/>
      <c r="C284" s="2"/>
      <c r="D284" s="2"/>
      <c r="E284" s="2"/>
      <c r="F284" s="2"/>
      <c r="G284" s="2"/>
      <c r="H284" s="2"/>
      <c r="I284" s="2"/>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4"/>
      <c r="AM284" s="4"/>
      <c r="AN284" s="4"/>
      <c r="AO284" s="4"/>
      <c r="AP284" s="4"/>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row>
    <row r="285" spans="1:67" ht="18" customHeight="1">
      <c r="A285" s="1"/>
      <c r="B285" s="2"/>
      <c r="C285" s="2"/>
      <c r="D285" s="2"/>
      <c r="E285" s="2"/>
      <c r="F285" s="2"/>
      <c r="G285" s="2"/>
      <c r="H285" s="2"/>
      <c r="I285" s="2"/>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4"/>
      <c r="AM285" s="4"/>
      <c r="AN285" s="4"/>
      <c r="AO285" s="4"/>
      <c r="AP285" s="4"/>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18" customHeight="1">
      <c r="A286" s="1"/>
      <c r="B286" s="2"/>
      <c r="C286" s="2"/>
      <c r="D286" s="2"/>
      <c r="E286" s="2"/>
      <c r="F286" s="2"/>
      <c r="G286" s="2"/>
      <c r="H286" s="2"/>
      <c r="I286" s="2"/>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4"/>
      <c r="AM286" s="4"/>
      <c r="AN286" s="4"/>
      <c r="AO286" s="4"/>
      <c r="AP286" s="4"/>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18" customHeight="1">
      <c r="A287" s="1"/>
      <c r="B287" s="2"/>
      <c r="C287" s="2"/>
      <c r="D287" s="2"/>
      <c r="E287" s="2"/>
      <c r="F287" s="2"/>
      <c r="G287" s="2"/>
      <c r="H287" s="2"/>
      <c r="I287" s="2"/>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4"/>
      <c r="AM287" s="4"/>
      <c r="AN287" s="4"/>
      <c r="AO287" s="4"/>
      <c r="AP287" s="4"/>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18" customHeight="1">
      <c r="A288" s="1"/>
      <c r="B288" s="2"/>
      <c r="C288" s="2"/>
      <c r="D288" s="2"/>
      <c r="E288" s="2"/>
      <c r="F288" s="2"/>
      <c r="G288" s="2"/>
      <c r="H288" s="2"/>
      <c r="I288" s="2"/>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4"/>
      <c r="AM288" s="4"/>
      <c r="AN288" s="4"/>
      <c r="AO288" s="4"/>
      <c r="AP288" s="4"/>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18" customHeight="1">
      <c r="A289" s="1"/>
      <c r="B289" s="2"/>
      <c r="C289" s="2"/>
      <c r="D289" s="2"/>
      <c r="E289" s="2"/>
      <c r="F289" s="2"/>
      <c r="G289" s="2"/>
      <c r="H289" s="2"/>
      <c r="I289" s="2"/>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4"/>
      <c r="AM289" s="4"/>
      <c r="AN289" s="4"/>
      <c r="AO289" s="4"/>
      <c r="AP289" s="4"/>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18" customHeight="1">
      <c r="A290" s="1"/>
      <c r="B290" s="2"/>
      <c r="C290" s="2"/>
      <c r="D290" s="2"/>
      <c r="E290" s="2"/>
      <c r="F290" s="2"/>
      <c r="G290" s="2"/>
      <c r="H290" s="2"/>
      <c r="I290" s="2"/>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4"/>
      <c r="AM290" s="4"/>
      <c r="AN290" s="4"/>
      <c r="AO290" s="4"/>
      <c r="AP290" s="4"/>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18" customHeight="1">
      <c r="A291" s="1"/>
      <c r="B291" s="2"/>
      <c r="C291" s="2"/>
      <c r="D291" s="2"/>
      <c r="E291" s="2"/>
      <c r="F291" s="2"/>
      <c r="G291" s="2"/>
      <c r="H291" s="2"/>
      <c r="I291" s="2"/>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4"/>
      <c r="AM291" s="4"/>
      <c r="AN291" s="4"/>
      <c r="AO291" s="4"/>
      <c r="AP291" s="4"/>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18" customHeight="1">
      <c r="A292" s="1"/>
      <c r="B292" s="2"/>
      <c r="C292" s="2"/>
      <c r="D292" s="2"/>
      <c r="E292" s="2"/>
      <c r="F292" s="2"/>
      <c r="G292" s="2"/>
      <c r="H292" s="2"/>
      <c r="I292" s="2"/>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4"/>
      <c r="AM292" s="4"/>
      <c r="AN292" s="4"/>
      <c r="AO292" s="4"/>
      <c r="AP292" s="4"/>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18" customHeight="1">
      <c r="A293" s="1"/>
      <c r="B293" s="2"/>
      <c r="C293" s="2"/>
      <c r="D293" s="2"/>
      <c r="E293" s="2"/>
      <c r="F293" s="2"/>
      <c r="G293" s="2"/>
      <c r="H293" s="2"/>
      <c r="I293" s="2"/>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4"/>
      <c r="AM293" s="4"/>
      <c r="AN293" s="4"/>
      <c r="AO293" s="4"/>
      <c r="AP293" s="4"/>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18" customHeight="1">
      <c r="A294" s="1"/>
      <c r="B294" s="2"/>
      <c r="C294" s="2"/>
      <c r="D294" s="2"/>
      <c r="E294" s="2"/>
      <c r="F294" s="2"/>
      <c r="G294" s="2"/>
      <c r="H294" s="2"/>
      <c r="I294" s="2"/>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4"/>
      <c r="AM294" s="4"/>
      <c r="AN294" s="4"/>
      <c r="AO294" s="4"/>
      <c r="AP294" s="4"/>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18" customHeight="1">
      <c r="A295" s="1"/>
      <c r="B295" s="2"/>
      <c r="C295" s="2"/>
      <c r="D295" s="2"/>
      <c r="E295" s="2"/>
      <c r="F295" s="2"/>
      <c r="G295" s="2"/>
      <c r="H295" s="2"/>
      <c r="I295" s="2"/>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4"/>
      <c r="AM295" s="4"/>
      <c r="AN295" s="4"/>
      <c r="AO295" s="4"/>
      <c r="AP295" s="4"/>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18" customHeight="1">
      <c r="A296" s="1"/>
      <c r="B296" s="2"/>
      <c r="C296" s="2"/>
      <c r="D296" s="2"/>
      <c r="E296" s="2"/>
      <c r="F296" s="2"/>
      <c r="G296" s="2"/>
      <c r="H296" s="2"/>
      <c r="I296" s="2"/>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4"/>
      <c r="AM296" s="4"/>
      <c r="AN296" s="4"/>
      <c r="AO296" s="4"/>
      <c r="AP296" s="4"/>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18" customHeight="1">
      <c r="A297" s="1"/>
      <c r="B297" s="2"/>
      <c r="C297" s="2"/>
      <c r="D297" s="2"/>
      <c r="E297" s="2"/>
      <c r="F297" s="2"/>
      <c r="G297" s="2"/>
      <c r="H297" s="2"/>
      <c r="I297" s="2"/>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4"/>
      <c r="AM297" s="4"/>
      <c r="AN297" s="4"/>
      <c r="AO297" s="4"/>
      <c r="AP297" s="4"/>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18" customHeight="1">
      <c r="A298" s="1"/>
      <c r="B298" s="2"/>
      <c r="C298" s="2"/>
      <c r="D298" s="2"/>
      <c r="E298" s="2"/>
      <c r="F298" s="2"/>
      <c r="G298" s="2"/>
      <c r="H298" s="2"/>
      <c r="I298" s="2"/>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4"/>
      <c r="AM298" s="4"/>
      <c r="AN298" s="4"/>
      <c r="AO298" s="4"/>
      <c r="AP298" s="4"/>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18" customHeight="1">
      <c r="A299" s="1"/>
      <c r="B299" s="2"/>
      <c r="C299" s="2"/>
      <c r="D299" s="2"/>
      <c r="E299" s="2"/>
      <c r="F299" s="2"/>
      <c r="G299" s="2"/>
      <c r="H299" s="2"/>
      <c r="I299" s="2"/>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4"/>
      <c r="AM299" s="4"/>
      <c r="AN299" s="4"/>
      <c r="AO299" s="4"/>
      <c r="AP299" s="4"/>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18" customHeight="1">
      <c r="A300" s="1"/>
      <c r="B300" s="2"/>
      <c r="C300" s="2"/>
      <c r="D300" s="2"/>
      <c r="E300" s="2"/>
      <c r="F300" s="2"/>
      <c r="G300" s="2"/>
      <c r="H300" s="2"/>
      <c r="I300" s="2"/>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4"/>
      <c r="AM300" s="4"/>
      <c r="AN300" s="4"/>
      <c r="AO300" s="4"/>
      <c r="AP300" s="4"/>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18" customHeight="1">
      <c r="A301" s="1"/>
      <c r="B301" s="2"/>
      <c r="C301" s="2"/>
      <c r="D301" s="2"/>
      <c r="E301" s="2"/>
      <c r="F301" s="2"/>
      <c r="G301" s="2"/>
      <c r="H301" s="2"/>
      <c r="I301" s="2"/>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4"/>
      <c r="AM301" s="4"/>
      <c r="AN301" s="4"/>
      <c r="AO301" s="4"/>
      <c r="AP301" s="4"/>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18" customHeight="1">
      <c r="A302" s="1"/>
      <c r="B302" s="2"/>
      <c r="C302" s="2"/>
      <c r="D302" s="2"/>
      <c r="E302" s="2"/>
      <c r="F302" s="2"/>
      <c r="G302" s="2"/>
      <c r="H302" s="2"/>
      <c r="I302" s="2"/>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4"/>
      <c r="AM302" s="4"/>
      <c r="AN302" s="4"/>
      <c r="AO302" s="4"/>
      <c r="AP302" s="4"/>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18" customHeight="1">
      <c r="A303" s="1"/>
      <c r="B303" s="2"/>
      <c r="C303" s="2"/>
      <c r="D303" s="2"/>
      <c r="E303" s="2"/>
      <c r="F303" s="2"/>
      <c r="G303" s="2"/>
      <c r="H303" s="2"/>
      <c r="I303" s="2"/>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4"/>
      <c r="AM303" s="4"/>
      <c r="AN303" s="4"/>
      <c r="AO303" s="4"/>
      <c r="AP303" s="4"/>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18" customHeight="1">
      <c r="A304" s="1"/>
      <c r="B304" s="2"/>
      <c r="C304" s="2"/>
      <c r="D304" s="2"/>
      <c r="E304" s="2"/>
      <c r="F304" s="2"/>
      <c r="G304" s="2"/>
      <c r="H304" s="2"/>
      <c r="I304" s="2"/>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4"/>
      <c r="AM304" s="4"/>
      <c r="AN304" s="4"/>
      <c r="AO304" s="4"/>
      <c r="AP304" s="4"/>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18" customHeight="1">
      <c r="A305" s="1"/>
      <c r="B305" s="2"/>
      <c r="C305" s="2"/>
      <c r="D305" s="2"/>
      <c r="E305" s="2"/>
      <c r="F305" s="2"/>
      <c r="G305" s="2"/>
      <c r="H305" s="2"/>
      <c r="I305" s="2"/>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4"/>
      <c r="AM305" s="4"/>
      <c r="AN305" s="4"/>
      <c r="AO305" s="4"/>
      <c r="AP305" s="4"/>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18" customHeight="1">
      <c r="A306" s="1"/>
      <c r="B306" s="2"/>
      <c r="C306" s="2"/>
      <c r="D306" s="2"/>
      <c r="E306" s="2"/>
      <c r="F306" s="2"/>
      <c r="G306" s="2"/>
      <c r="H306" s="2"/>
      <c r="I306" s="2"/>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4"/>
      <c r="AM306" s="4"/>
      <c r="AN306" s="4"/>
      <c r="AO306" s="4"/>
      <c r="AP306" s="4"/>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18" customHeight="1">
      <c r="A307" s="1"/>
      <c r="B307" s="2"/>
      <c r="C307" s="2"/>
      <c r="D307" s="2"/>
      <c r="E307" s="2"/>
      <c r="F307" s="2"/>
      <c r="G307" s="2"/>
      <c r="H307" s="2"/>
      <c r="I307" s="2"/>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4"/>
      <c r="AM307" s="4"/>
      <c r="AN307" s="4"/>
      <c r="AO307" s="4"/>
      <c r="AP307" s="4"/>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18" customHeight="1">
      <c r="A308" s="1"/>
      <c r="B308" s="2"/>
      <c r="C308" s="2"/>
      <c r="D308" s="2"/>
      <c r="E308" s="2"/>
      <c r="F308" s="2"/>
      <c r="G308" s="2"/>
      <c r="H308" s="2"/>
      <c r="I308" s="2"/>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4"/>
      <c r="AM308" s="4"/>
      <c r="AN308" s="4"/>
      <c r="AO308" s="4"/>
      <c r="AP308" s="4"/>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18" customHeight="1">
      <c r="A309" s="1"/>
      <c r="B309" s="2"/>
      <c r="C309" s="2"/>
      <c r="D309" s="2"/>
      <c r="E309" s="2"/>
      <c r="F309" s="2"/>
      <c r="G309" s="2"/>
      <c r="H309" s="2"/>
      <c r="I309" s="2"/>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4"/>
      <c r="AM309" s="4"/>
      <c r="AN309" s="4"/>
      <c r="AO309" s="4"/>
      <c r="AP309" s="4"/>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18" customHeight="1">
      <c r="A310" s="1"/>
      <c r="B310" s="2"/>
      <c r="C310" s="2"/>
      <c r="D310" s="2"/>
      <c r="E310" s="2"/>
      <c r="F310" s="2"/>
      <c r="G310" s="2"/>
      <c r="H310" s="2"/>
      <c r="I310" s="2"/>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4"/>
      <c r="AM310" s="4"/>
      <c r="AN310" s="4"/>
      <c r="AO310" s="4"/>
      <c r="AP310" s="4"/>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18" customHeight="1">
      <c r="A311" s="1"/>
      <c r="B311" s="2"/>
      <c r="C311" s="2"/>
      <c r="D311" s="2"/>
      <c r="E311" s="2"/>
      <c r="F311" s="2"/>
      <c r="G311" s="2"/>
      <c r="H311" s="2"/>
      <c r="I311" s="2"/>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4"/>
      <c r="AM311" s="4"/>
      <c r="AN311" s="4"/>
      <c r="AO311" s="4"/>
      <c r="AP311" s="4"/>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18" customHeight="1">
      <c r="A312" s="1"/>
      <c r="B312" s="2"/>
      <c r="C312" s="2"/>
      <c r="D312" s="2"/>
      <c r="E312" s="2"/>
      <c r="F312" s="2"/>
      <c r="G312" s="2"/>
      <c r="H312" s="2"/>
      <c r="I312" s="2"/>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4"/>
      <c r="AM312" s="4"/>
      <c r="AN312" s="4"/>
      <c r="AO312" s="4"/>
      <c r="AP312" s="4"/>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18" customHeight="1">
      <c r="A313" s="1"/>
      <c r="B313" s="2"/>
      <c r="C313" s="2"/>
      <c r="D313" s="2"/>
      <c r="E313" s="2"/>
      <c r="F313" s="2"/>
      <c r="G313" s="2"/>
      <c r="H313" s="2"/>
      <c r="I313" s="2"/>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4"/>
      <c r="AM313" s="4"/>
      <c r="AN313" s="4"/>
      <c r="AO313" s="4"/>
      <c r="AP313" s="4"/>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18" customHeight="1">
      <c r="A314" s="1"/>
      <c r="B314" s="2"/>
      <c r="C314" s="2"/>
      <c r="D314" s="2"/>
      <c r="E314" s="2"/>
      <c r="F314" s="2"/>
      <c r="G314" s="2"/>
      <c r="H314" s="2"/>
      <c r="I314" s="2"/>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4"/>
      <c r="AM314" s="4"/>
      <c r="AN314" s="4"/>
      <c r="AO314" s="4"/>
      <c r="AP314" s="4"/>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18" customHeight="1">
      <c r="A315" s="1"/>
      <c r="B315" s="2"/>
      <c r="C315" s="2"/>
      <c r="D315" s="2"/>
      <c r="E315" s="2"/>
      <c r="F315" s="2"/>
      <c r="G315" s="2"/>
      <c r="H315" s="2"/>
      <c r="I315" s="2"/>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4"/>
      <c r="AM315" s="4"/>
      <c r="AN315" s="4"/>
      <c r="AO315" s="4"/>
      <c r="AP315" s="4"/>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18" customHeight="1">
      <c r="A316" s="1"/>
      <c r="B316" s="2"/>
      <c r="C316" s="2"/>
      <c r="D316" s="2"/>
      <c r="E316" s="2"/>
      <c r="F316" s="2"/>
      <c r="G316" s="2"/>
      <c r="H316" s="2"/>
      <c r="I316" s="2"/>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4"/>
      <c r="AM316" s="4"/>
      <c r="AN316" s="4"/>
      <c r="AO316" s="4"/>
      <c r="AP316" s="4"/>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18" customHeight="1">
      <c r="A317" s="1"/>
      <c r="B317" s="2"/>
      <c r="C317" s="2"/>
      <c r="D317" s="2"/>
      <c r="E317" s="2"/>
      <c r="F317" s="2"/>
      <c r="G317" s="2"/>
      <c r="H317" s="2"/>
      <c r="I317" s="2"/>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4"/>
      <c r="AM317" s="4"/>
      <c r="AN317" s="4"/>
      <c r="AO317" s="4"/>
      <c r="AP317" s="4"/>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18" customHeight="1">
      <c r="A318" s="1"/>
      <c r="B318" s="2"/>
      <c r="C318" s="2"/>
      <c r="D318" s="2"/>
      <c r="E318" s="2"/>
      <c r="F318" s="2"/>
      <c r="G318" s="2"/>
      <c r="H318" s="2"/>
      <c r="I318" s="2"/>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4"/>
      <c r="AM318" s="4"/>
      <c r="AN318" s="4"/>
      <c r="AO318" s="4"/>
      <c r="AP318" s="4"/>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18" customHeight="1">
      <c r="A319" s="1"/>
      <c r="B319" s="2"/>
      <c r="C319" s="2"/>
      <c r="D319" s="2"/>
      <c r="E319" s="2"/>
      <c r="F319" s="2"/>
      <c r="G319" s="2"/>
      <c r="H319" s="2"/>
      <c r="I319" s="2"/>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4"/>
      <c r="AM319" s="4"/>
      <c r="AN319" s="4"/>
      <c r="AO319" s="4"/>
      <c r="AP319" s="4"/>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18" customHeight="1">
      <c r="A320" s="1"/>
      <c r="B320" s="2"/>
      <c r="C320" s="2"/>
      <c r="D320" s="2"/>
      <c r="E320" s="2"/>
      <c r="F320" s="2"/>
      <c r="G320" s="2"/>
      <c r="H320" s="2"/>
      <c r="I320" s="2"/>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4"/>
      <c r="AM320" s="4"/>
      <c r="AN320" s="4"/>
      <c r="AO320" s="4"/>
      <c r="AP320" s="4"/>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18" customHeight="1">
      <c r="A321" s="1"/>
      <c r="B321" s="2"/>
      <c r="C321" s="2"/>
      <c r="D321" s="2"/>
      <c r="E321" s="2"/>
      <c r="F321" s="2"/>
      <c r="G321" s="2"/>
      <c r="H321" s="2"/>
      <c r="I321" s="2"/>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4"/>
      <c r="AM321" s="4"/>
      <c r="AN321" s="4"/>
      <c r="AO321" s="4"/>
      <c r="AP321" s="4"/>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18" customHeight="1">
      <c r="A322" s="1"/>
      <c r="B322" s="2"/>
      <c r="C322" s="2"/>
      <c r="D322" s="2"/>
      <c r="E322" s="2"/>
      <c r="F322" s="2"/>
      <c r="G322" s="2"/>
      <c r="H322" s="2"/>
      <c r="I322" s="2"/>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4"/>
      <c r="AM322" s="4"/>
      <c r="AN322" s="4"/>
      <c r="AO322" s="4"/>
      <c r="AP322" s="4"/>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18" customHeight="1">
      <c r="A323" s="1"/>
      <c r="B323" s="2"/>
      <c r="C323" s="2"/>
      <c r="D323" s="2"/>
      <c r="E323" s="2"/>
      <c r="F323" s="2"/>
      <c r="G323" s="2"/>
      <c r="H323" s="2"/>
      <c r="I323" s="2"/>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4"/>
      <c r="AM323" s="4"/>
      <c r="AN323" s="4"/>
      <c r="AO323" s="4"/>
      <c r="AP323" s="4"/>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18" customHeight="1">
      <c r="A324" s="1"/>
      <c r="B324" s="2"/>
      <c r="C324" s="2"/>
      <c r="D324" s="2"/>
      <c r="E324" s="2"/>
      <c r="F324" s="2"/>
      <c r="G324" s="2"/>
      <c r="H324" s="2"/>
      <c r="I324" s="2"/>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4"/>
      <c r="AM324" s="4"/>
      <c r="AN324" s="4"/>
      <c r="AO324" s="4"/>
      <c r="AP324" s="4"/>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18" customHeight="1">
      <c r="A325" s="1"/>
      <c r="B325" s="2"/>
      <c r="C325" s="2"/>
      <c r="D325" s="2"/>
      <c r="E325" s="2"/>
      <c r="F325" s="2"/>
      <c r="G325" s="2"/>
      <c r="H325" s="2"/>
      <c r="I325" s="2"/>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4"/>
      <c r="AM325" s="4"/>
      <c r="AN325" s="4"/>
      <c r="AO325" s="4"/>
      <c r="AP325" s="4"/>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18" customHeight="1">
      <c r="A326" s="1"/>
      <c r="B326" s="2"/>
      <c r="C326" s="2"/>
      <c r="D326" s="2"/>
      <c r="E326" s="2"/>
      <c r="F326" s="2"/>
      <c r="G326" s="2"/>
      <c r="H326" s="2"/>
      <c r="I326" s="2"/>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4"/>
      <c r="AM326" s="4"/>
      <c r="AN326" s="4"/>
      <c r="AO326" s="4"/>
      <c r="AP326" s="4"/>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18" customHeight="1">
      <c r="A327" s="1"/>
      <c r="B327" s="2"/>
      <c r="C327" s="2"/>
      <c r="D327" s="2"/>
      <c r="E327" s="2"/>
      <c r="F327" s="2"/>
      <c r="G327" s="2"/>
      <c r="H327" s="2"/>
      <c r="I327" s="2"/>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4"/>
      <c r="AM327" s="4"/>
      <c r="AN327" s="4"/>
      <c r="AO327" s="4"/>
      <c r="AP327" s="4"/>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18" customHeight="1">
      <c r="A328" s="1"/>
      <c r="B328" s="2"/>
      <c r="C328" s="2"/>
      <c r="D328" s="2"/>
      <c r="E328" s="2"/>
      <c r="F328" s="2"/>
      <c r="G328" s="2"/>
      <c r="H328" s="2"/>
      <c r="I328" s="2"/>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4"/>
      <c r="AM328" s="4"/>
      <c r="AN328" s="4"/>
      <c r="AO328" s="4"/>
      <c r="AP328" s="4"/>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18" customHeight="1">
      <c r="A329" s="1"/>
      <c r="B329" s="2"/>
      <c r="C329" s="2"/>
      <c r="D329" s="2"/>
      <c r="E329" s="2"/>
      <c r="F329" s="2"/>
      <c r="G329" s="2"/>
      <c r="H329" s="2"/>
      <c r="I329" s="2"/>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4"/>
      <c r="AM329" s="4"/>
      <c r="AN329" s="4"/>
      <c r="AO329" s="4"/>
      <c r="AP329" s="4"/>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18" customHeight="1">
      <c r="A330" s="1"/>
      <c r="B330" s="2"/>
      <c r="C330" s="2"/>
      <c r="D330" s="2"/>
      <c r="E330" s="2"/>
      <c r="F330" s="2"/>
      <c r="G330" s="2"/>
      <c r="H330" s="2"/>
      <c r="I330" s="2"/>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4"/>
      <c r="AM330" s="4"/>
      <c r="AN330" s="4"/>
      <c r="AO330" s="4"/>
      <c r="AP330" s="4"/>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18" customHeight="1">
      <c r="A331" s="1"/>
      <c r="B331" s="2"/>
      <c r="C331" s="2"/>
      <c r="D331" s="2"/>
      <c r="E331" s="2"/>
      <c r="F331" s="2"/>
      <c r="G331" s="2"/>
      <c r="H331" s="2"/>
      <c r="I331" s="2"/>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4"/>
      <c r="AM331" s="4"/>
      <c r="AN331" s="4"/>
      <c r="AO331" s="4"/>
      <c r="AP331" s="4"/>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18" customHeight="1">
      <c r="A332" s="1"/>
      <c r="B332" s="2"/>
      <c r="C332" s="2"/>
      <c r="D332" s="2"/>
      <c r="E332" s="2"/>
      <c r="F332" s="2"/>
      <c r="G332" s="2"/>
      <c r="H332" s="2"/>
      <c r="I332" s="2"/>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4"/>
      <c r="AM332" s="4"/>
      <c r="AN332" s="4"/>
      <c r="AO332" s="4"/>
      <c r="AP332" s="4"/>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18" customHeight="1">
      <c r="A333" s="1"/>
      <c r="B333" s="2"/>
      <c r="C333" s="2"/>
      <c r="D333" s="2"/>
      <c r="E333" s="2"/>
      <c r="F333" s="2"/>
      <c r="G333" s="2"/>
      <c r="H333" s="2"/>
      <c r="I333" s="2"/>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4"/>
      <c r="AM333" s="4"/>
      <c r="AN333" s="4"/>
      <c r="AO333" s="4"/>
      <c r="AP333" s="4"/>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18" customHeight="1">
      <c r="A334" s="1"/>
      <c r="B334" s="2"/>
      <c r="C334" s="2"/>
      <c r="D334" s="2"/>
      <c r="E334" s="2"/>
      <c r="F334" s="2"/>
      <c r="G334" s="2"/>
      <c r="H334" s="2"/>
      <c r="I334" s="2"/>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4"/>
      <c r="AM334" s="4"/>
      <c r="AN334" s="4"/>
      <c r="AO334" s="4"/>
      <c r="AP334" s="4"/>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18" customHeight="1">
      <c r="A335" s="1"/>
      <c r="B335" s="2"/>
      <c r="C335" s="2"/>
      <c r="D335" s="2"/>
      <c r="E335" s="2"/>
      <c r="F335" s="2"/>
      <c r="G335" s="2"/>
      <c r="H335" s="2"/>
      <c r="I335" s="2"/>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4"/>
      <c r="AM335" s="4"/>
      <c r="AN335" s="4"/>
      <c r="AO335" s="4"/>
      <c r="AP335" s="4"/>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18" customHeight="1">
      <c r="A336" s="1"/>
      <c r="B336" s="2"/>
      <c r="C336" s="2"/>
      <c r="D336" s="2"/>
      <c r="E336" s="2"/>
      <c r="F336" s="2"/>
      <c r="G336" s="2"/>
      <c r="H336" s="2"/>
      <c r="I336" s="2"/>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4"/>
      <c r="AM336" s="4"/>
      <c r="AN336" s="4"/>
      <c r="AO336" s="4"/>
      <c r="AP336" s="4"/>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18" customHeight="1">
      <c r="A337" s="1"/>
      <c r="B337" s="2"/>
      <c r="C337" s="2"/>
      <c r="D337" s="2"/>
      <c r="E337" s="2"/>
      <c r="F337" s="2"/>
      <c r="G337" s="2"/>
      <c r="H337" s="2"/>
      <c r="I337" s="2"/>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4"/>
      <c r="AM337" s="4"/>
      <c r="AN337" s="4"/>
      <c r="AO337" s="4"/>
      <c r="AP337" s="4"/>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18" customHeight="1">
      <c r="A338" s="1"/>
      <c r="B338" s="2"/>
      <c r="C338" s="2"/>
      <c r="D338" s="2"/>
      <c r="E338" s="2"/>
      <c r="F338" s="2"/>
      <c r="G338" s="2"/>
      <c r="H338" s="2"/>
      <c r="I338" s="2"/>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4"/>
      <c r="AM338" s="4"/>
      <c r="AN338" s="4"/>
      <c r="AO338" s="4"/>
      <c r="AP338" s="4"/>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18" customHeight="1">
      <c r="A339" s="1"/>
      <c r="B339" s="2"/>
      <c r="C339" s="2"/>
      <c r="D339" s="2"/>
      <c r="E339" s="2"/>
      <c r="F339" s="2"/>
      <c r="G339" s="2"/>
      <c r="H339" s="2"/>
      <c r="I339" s="2"/>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4"/>
      <c r="AM339" s="4"/>
      <c r="AN339" s="4"/>
      <c r="AO339" s="4"/>
      <c r="AP339" s="4"/>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18" customHeight="1">
      <c r="A340" s="1"/>
      <c r="B340" s="2"/>
      <c r="C340" s="2"/>
      <c r="D340" s="2"/>
      <c r="E340" s="2"/>
      <c r="F340" s="2"/>
      <c r="G340" s="2"/>
      <c r="H340" s="2"/>
      <c r="I340" s="2"/>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4"/>
      <c r="AM340" s="4"/>
      <c r="AN340" s="4"/>
      <c r="AO340" s="4"/>
      <c r="AP340" s="4"/>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18" customHeight="1">
      <c r="A341" s="1"/>
      <c r="B341" s="2"/>
      <c r="C341" s="2"/>
      <c r="D341" s="2"/>
      <c r="E341" s="2"/>
      <c r="F341" s="2"/>
      <c r="G341" s="2"/>
      <c r="H341" s="2"/>
      <c r="I341" s="2"/>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4"/>
      <c r="AM341" s="4"/>
      <c r="AN341" s="4"/>
      <c r="AO341" s="4"/>
      <c r="AP341" s="4"/>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18" customHeight="1">
      <c r="A342" s="1"/>
      <c r="B342" s="2"/>
      <c r="C342" s="2"/>
      <c r="D342" s="2"/>
      <c r="E342" s="2"/>
      <c r="F342" s="2"/>
      <c r="G342" s="2"/>
      <c r="H342" s="2"/>
      <c r="I342" s="2"/>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4"/>
      <c r="AM342" s="4"/>
      <c r="AN342" s="4"/>
      <c r="AO342" s="4"/>
      <c r="AP342" s="4"/>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18" customHeight="1">
      <c r="A343" s="1"/>
      <c r="B343" s="2"/>
      <c r="C343" s="2"/>
      <c r="D343" s="2"/>
      <c r="E343" s="2"/>
      <c r="F343" s="2"/>
      <c r="G343" s="2"/>
      <c r="H343" s="2"/>
      <c r="I343" s="2"/>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4"/>
      <c r="AM343" s="4"/>
      <c r="AN343" s="4"/>
      <c r="AO343" s="4"/>
      <c r="AP343" s="4"/>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18" customHeight="1">
      <c r="A344" s="1"/>
      <c r="B344" s="2"/>
      <c r="C344" s="2"/>
      <c r="D344" s="2"/>
      <c r="E344" s="2"/>
      <c r="F344" s="2"/>
      <c r="G344" s="2"/>
      <c r="H344" s="2"/>
      <c r="I344" s="2"/>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4"/>
      <c r="AM344" s="4"/>
      <c r="AN344" s="4"/>
      <c r="AO344" s="4"/>
      <c r="AP344" s="4"/>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18" customHeight="1">
      <c r="A345" s="1"/>
      <c r="B345" s="2"/>
      <c r="C345" s="2"/>
      <c r="D345" s="2"/>
      <c r="E345" s="2"/>
      <c r="F345" s="2"/>
      <c r="G345" s="2"/>
      <c r="H345" s="2"/>
      <c r="I345" s="2"/>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4"/>
      <c r="AM345" s="4"/>
      <c r="AN345" s="4"/>
      <c r="AO345" s="4"/>
      <c r="AP345" s="4"/>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18" customHeight="1">
      <c r="A346" s="1"/>
      <c r="B346" s="2"/>
      <c r="C346" s="2"/>
      <c r="D346" s="2"/>
      <c r="E346" s="2"/>
      <c r="F346" s="2"/>
      <c r="G346" s="2"/>
      <c r="H346" s="2"/>
      <c r="I346" s="2"/>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4"/>
      <c r="AM346" s="4"/>
      <c r="AN346" s="4"/>
      <c r="AO346" s="4"/>
      <c r="AP346" s="4"/>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18" customHeight="1">
      <c r="A347" s="1"/>
      <c r="B347" s="2"/>
      <c r="C347" s="2"/>
      <c r="D347" s="2"/>
      <c r="E347" s="2"/>
      <c r="F347" s="2"/>
      <c r="G347" s="2"/>
      <c r="H347" s="2"/>
      <c r="I347" s="2"/>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4"/>
      <c r="AM347" s="4"/>
      <c r="AN347" s="4"/>
      <c r="AO347" s="4"/>
      <c r="AP347" s="4"/>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18" customHeight="1">
      <c r="A348" s="1"/>
      <c r="B348" s="2"/>
      <c r="C348" s="2"/>
      <c r="D348" s="2"/>
      <c r="E348" s="2"/>
      <c r="F348" s="2"/>
      <c r="G348" s="2"/>
      <c r="H348" s="2"/>
      <c r="I348" s="2"/>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4"/>
      <c r="AM348" s="4"/>
      <c r="AN348" s="4"/>
      <c r="AO348" s="4"/>
      <c r="AP348" s="4"/>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18" customHeight="1">
      <c r="A349" s="1"/>
      <c r="B349" s="2"/>
      <c r="C349" s="2"/>
      <c r="D349" s="2"/>
      <c r="E349" s="2"/>
      <c r="F349" s="2"/>
      <c r="G349" s="2"/>
      <c r="H349" s="2"/>
      <c r="I349" s="2"/>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4"/>
      <c r="AM349" s="4"/>
      <c r="AN349" s="4"/>
      <c r="AO349" s="4"/>
      <c r="AP349" s="4"/>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18" customHeight="1">
      <c r="A350" s="1"/>
      <c r="B350" s="2"/>
      <c r="C350" s="2"/>
      <c r="D350" s="2"/>
      <c r="E350" s="2"/>
      <c r="F350" s="2"/>
      <c r="G350" s="2"/>
      <c r="H350" s="2"/>
      <c r="I350" s="2"/>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4"/>
      <c r="AM350" s="4"/>
      <c r="AN350" s="4"/>
      <c r="AO350" s="4"/>
      <c r="AP350" s="4"/>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18" customHeight="1">
      <c r="A351" s="1"/>
      <c r="B351" s="2"/>
      <c r="C351" s="2"/>
      <c r="D351" s="2"/>
      <c r="E351" s="2"/>
      <c r="F351" s="2"/>
      <c r="G351" s="2"/>
      <c r="H351" s="2"/>
      <c r="I351" s="2"/>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4"/>
      <c r="AM351" s="4"/>
      <c r="AN351" s="4"/>
      <c r="AO351" s="4"/>
      <c r="AP351" s="4"/>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18" customHeight="1">
      <c r="A352" s="1"/>
      <c r="B352" s="2"/>
      <c r="C352" s="2"/>
      <c r="D352" s="2"/>
      <c r="E352" s="2"/>
      <c r="F352" s="2"/>
      <c r="G352" s="2"/>
      <c r="H352" s="2"/>
      <c r="I352" s="2"/>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4"/>
      <c r="AM352" s="4"/>
      <c r="AN352" s="4"/>
      <c r="AO352" s="4"/>
      <c r="AP352" s="4"/>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18" customHeight="1">
      <c r="A353" s="1"/>
      <c r="B353" s="2"/>
      <c r="C353" s="2"/>
      <c r="D353" s="2"/>
      <c r="E353" s="2"/>
      <c r="F353" s="2"/>
      <c r="G353" s="2"/>
      <c r="H353" s="2"/>
      <c r="I353" s="2"/>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4"/>
      <c r="AM353" s="4"/>
      <c r="AN353" s="4"/>
      <c r="AO353" s="4"/>
      <c r="AP353" s="4"/>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18" customHeight="1">
      <c r="A354" s="1"/>
      <c r="B354" s="2"/>
      <c r="C354" s="2"/>
      <c r="D354" s="2"/>
      <c r="E354" s="2"/>
      <c r="F354" s="2"/>
      <c r="G354" s="2"/>
      <c r="H354" s="2"/>
      <c r="I354" s="2"/>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4"/>
      <c r="AM354" s="4"/>
      <c r="AN354" s="4"/>
      <c r="AO354" s="4"/>
      <c r="AP354" s="4"/>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18" customHeight="1">
      <c r="A355" s="1"/>
      <c r="B355" s="2"/>
      <c r="C355" s="2"/>
      <c r="D355" s="2"/>
      <c r="E355" s="2"/>
      <c r="F355" s="2"/>
      <c r="G355" s="2"/>
      <c r="H355" s="2"/>
      <c r="I355" s="2"/>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4"/>
      <c r="AM355" s="4"/>
      <c r="AN355" s="4"/>
      <c r="AO355" s="4"/>
      <c r="AP355" s="4"/>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18" customHeight="1">
      <c r="A356" s="1"/>
      <c r="B356" s="2"/>
      <c r="C356" s="2"/>
      <c r="D356" s="2"/>
      <c r="E356" s="2"/>
      <c r="F356" s="2"/>
      <c r="G356" s="2"/>
      <c r="H356" s="2"/>
      <c r="I356" s="2"/>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4"/>
      <c r="AM356" s="4"/>
      <c r="AN356" s="4"/>
      <c r="AO356" s="4"/>
      <c r="AP356" s="4"/>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18" customHeight="1">
      <c r="A357" s="1"/>
      <c r="B357" s="2"/>
      <c r="C357" s="2"/>
      <c r="D357" s="2"/>
      <c r="E357" s="2"/>
      <c r="F357" s="2"/>
      <c r="G357" s="2"/>
      <c r="H357" s="2"/>
      <c r="I357" s="2"/>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4"/>
      <c r="AM357" s="4"/>
      <c r="AN357" s="4"/>
      <c r="AO357" s="4"/>
      <c r="AP357" s="4"/>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18" customHeight="1">
      <c r="A358" s="1"/>
      <c r="B358" s="2"/>
      <c r="C358" s="2"/>
      <c r="D358" s="2"/>
      <c r="E358" s="2"/>
      <c r="F358" s="2"/>
      <c r="G358" s="2"/>
      <c r="H358" s="2"/>
      <c r="I358" s="2"/>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4"/>
      <c r="AM358" s="4"/>
      <c r="AN358" s="4"/>
      <c r="AO358" s="4"/>
      <c r="AP358" s="4"/>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18" customHeight="1">
      <c r="A359" s="1"/>
      <c r="B359" s="2"/>
      <c r="C359" s="2"/>
      <c r="D359" s="2"/>
      <c r="E359" s="2"/>
      <c r="F359" s="2"/>
      <c r="G359" s="2"/>
      <c r="H359" s="2"/>
      <c r="I359" s="2"/>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4"/>
      <c r="AM359" s="4"/>
      <c r="AN359" s="4"/>
      <c r="AO359" s="4"/>
      <c r="AP359" s="4"/>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18" customHeight="1">
      <c r="A360" s="1"/>
      <c r="B360" s="2"/>
      <c r="C360" s="2"/>
      <c r="D360" s="2"/>
      <c r="E360" s="2"/>
      <c r="F360" s="2"/>
      <c r="G360" s="2"/>
      <c r="H360" s="2"/>
      <c r="I360" s="2"/>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4"/>
      <c r="AM360" s="4"/>
      <c r="AN360" s="4"/>
      <c r="AO360" s="4"/>
      <c r="AP360" s="4"/>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18" customHeight="1">
      <c r="A361" s="1"/>
      <c r="B361" s="2"/>
      <c r="C361" s="2"/>
      <c r="D361" s="2"/>
      <c r="E361" s="2"/>
      <c r="F361" s="2"/>
      <c r="G361" s="2"/>
      <c r="H361" s="2"/>
      <c r="I361" s="2"/>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4"/>
      <c r="AM361" s="4"/>
      <c r="AN361" s="4"/>
      <c r="AO361" s="4"/>
      <c r="AP361" s="4"/>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18" customHeight="1">
      <c r="A362" s="1"/>
      <c r="B362" s="2"/>
      <c r="C362" s="2"/>
      <c r="D362" s="2"/>
      <c r="E362" s="2"/>
      <c r="F362" s="2"/>
      <c r="G362" s="2"/>
      <c r="H362" s="2"/>
      <c r="I362" s="2"/>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4"/>
      <c r="AM362" s="4"/>
      <c r="AN362" s="4"/>
      <c r="AO362" s="4"/>
      <c r="AP362" s="4"/>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18" customHeight="1">
      <c r="A363" s="1"/>
      <c r="B363" s="2"/>
      <c r="C363" s="2"/>
      <c r="D363" s="2"/>
      <c r="E363" s="2"/>
      <c r="F363" s="2"/>
      <c r="G363" s="2"/>
      <c r="H363" s="2"/>
      <c r="I363" s="2"/>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4"/>
      <c r="AM363" s="4"/>
      <c r="AN363" s="4"/>
      <c r="AO363" s="4"/>
      <c r="AP363" s="4"/>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18" customHeight="1">
      <c r="A364" s="1"/>
      <c r="B364" s="2"/>
      <c r="C364" s="2"/>
      <c r="D364" s="2"/>
      <c r="E364" s="2"/>
      <c r="F364" s="2"/>
      <c r="G364" s="2"/>
      <c r="H364" s="2"/>
      <c r="I364" s="2"/>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4"/>
      <c r="AM364" s="4"/>
      <c r="AN364" s="4"/>
      <c r="AO364" s="4"/>
      <c r="AP364" s="4"/>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18" customHeight="1">
      <c r="A365" s="1"/>
      <c r="B365" s="2"/>
      <c r="C365" s="2"/>
      <c r="D365" s="2"/>
      <c r="E365" s="2"/>
      <c r="F365" s="2"/>
      <c r="G365" s="2"/>
      <c r="H365" s="2"/>
      <c r="I365" s="2"/>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4"/>
      <c r="AM365" s="4"/>
      <c r="AN365" s="4"/>
      <c r="AO365" s="4"/>
      <c r="AP365" s="4"/>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18" customHeight="1">
      <c r="A366" s="1"/>
      <c r="B366" s="2"/>
      <c r="C366" s="2"/>
      <c r="D366" s="2"/>
      <c r="E366" s="2"/>
      <c r="F366" s="2"/>
      <c r="G366" s="2"/>
      <c r="H366" s="2"/>
      <c r="I366" s="2"/>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4"/>
      <c r="AM366" s="4"/>
      <c r="AN366" s="4"/>
      <c r="AO366" s="4"/>
      <c r="AP366" s="4"/>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18" customHeight="1">
      <c r="A367" s="1"/>
      <c r="B367" s="2"/>
      <c r="C367" s="2"/>
      <c r="D367" s="2"/>
      <c r="E367" s="2"/>
      <c r="F367" s="2"/>
      <c r="G367" s="2"/>
      <c r="H367" s="2"/>
      <c r="I367" s="2"/>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4"/>
      <c r="AM367" s="4"/>
      <c r="AN367" s="4"/>
      <c r="AO367" s="4"/>
      <c r="AP367" s="4"/>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18" customHeight="1">
      <c r="A368" s="1"/>
      <c r="B368" s="2"/>
      <c r="C368" s="2"/>
      <c r="D368" s="2"/>
      <c r="E368" s="2"/>
      <c r="F368" s="2"/>
      <c r="G368" s="2"/>
      <c r="H368" s="2"/>
      <c r="I368" s="2"/>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4"/>
      <c r="AM368" s="4"/>
      <c r="AN368" s="4"/>
      <c r="AO368" s="4"/>
      <c r="AP368" s="4"/>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18" customHeight="1">
      <c r="A369" s="1"/>
      <c r="B369" s="2"/>
      <c r="C369" s="2"/>
      <c r="D369" s="2"/>
      <c r="E369" s="2"/>
      <c r="F369" s="2"/>
      <c r="G369" s="2"/>
      <c r="H369" s="2"/>
      <c r="I369" s="2"/>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4"/>
      <c r="AM369" s="4"/>
      <c r="AN369" s="4"/>
      <c r="AO369" s="4"/>
      <c r="AP369" s="4"/>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18" customHeight="1">
      <c r="A370" s="1"/>
      <c r="B370" s="2"/>
      <c r="C370" s="2"/>
      <c r="D370" s="2"/>
      <c r="E370" s="2"/>
      <c r="F370" s="2"/>
      <c r="G370" s="2"/>
      <c r="H370" s="2"/>
      <c r="I370" s="2"/>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4"/>
      <c r="AM370" s="4"/>
      <c r="AN370" s="4"/>
      <c r="AO370" s="4"/>
      <c r="AP370" s="4"/>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18" customHeight="1">
      <c r="A371" s="1"/>
      <c r="B371" s="2"/>
      <c r="C371" s="2"/>
      <c r="D371" s="2"/>
      <c r="E371" s="2"/>
      <c r="F371" s="2"/>
      <c r="G371" s="2"/>
      <c r="H371" s="2"/>
      <c r="I371" s="2"/>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4"/>
      <c r="AM371" s="4"/>
      <c r="AN371" s="4"/>
      <c r="AO371" s="4"/>
      <c r="AP371" s="4"/>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18" customHeight="1">
      <c r="A372" s="1"/>
      <c r="B372" s="2"/>
      <c r="C372" s="2"/>
      <c r="D372" s="2"/>
      <c r="E372" s="2"/>
      <c r="F372" s="2"/>
      <c r="G372" s="2"/>
      <c r="H372" s="2"/>
      <c r="I372" s="2"/>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4"/>
      <c r="AM372" s="4"/>
      <c r="AN372" s="4"/>
      <c r="AO372" s="4"/>
      <c r="AP372" s="4"/>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18" customHeight="1">
      <c r="A373" s="1"/>
      <c r="B373" s="2"/>
      <c r="C373" s="2"/>
      <c r="D373" s="2"/>
      <c r="E373" s="2"/>
      <c r="F373" s="2"/>
      <c r="G373" s="2"/>
      <c r="H373" s="2"/>
      <c r="I373" s="2"/>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4"/>
      <c r="AM373" s="4"/>
      <c r="AN373" s="4"/>
      <c r="AO373" s="4"/>
      <c r="AP373" s="4"/>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18" customHeight="1">
      <c r="A374" s="1"/>
      <c r="B374" s="2"/>
      <c r="C374" s="2"/>
      <c r="D374" s="2"/>
      <c r="E374" s="2"/>
      <c r="F374" s="2"/>
      <c r="G374" s="2"/>
      <c r="H374" s="2"/>
      <c r="I374" s="2"/>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4"/>
      <c r="AM374" s="4"/>
      <c r="AN374" s="4"/>
      <c r="AO374" s="4"/>
      <c r="AP374" s="4"/>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18" customHeight="1">
      <c r="A375" s="1"/>
      <c r="B375" s="2"/>
      <c r="C375" s="2"/>
      <c r="D375" s="2"/>
      <c r="E375" s="2"/>
      <c r="F375" s="2"/>
      <c r="G375" s="2"/>
      <c r="H375" s="2"/>
      <c r="I375" s="2"/>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4"/>
      <c r="AM375" s="4"/>
      <c r="AN375" s="4"/>
      <c r="AO375" s="4"/>
      <c r="AP375" s="4"/>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18" customHeight="1">
      <c r="A376" s="1"/>
      <c r="B376" s="2"/>
      <c r="C376" s="2"/>
      <c r="D376" s="2"/>
      <c r="E376" s="2"/>
      <c r="F376" s="2"/>
      <c r="G376" s="2"/>
      <c r="H376" s="2"/>
      <c r="I376" s="2"/>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4"/>
      <c r="AM376" s="4"/>
      <c r="AN376" s="4"/>
      <c r="AO376" s="4"/>
      <c r="AP376" s="4"/>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18" customHeight="1">
      <c r="A377" s="1"/>
      <c r="B377" s="2"/>
      <c r="C377" s="2"/>
      <c r="D377" s="2"/>
      <c r="E377" s="2"/>
      <c r="F377" s="2"/>
      <c r="G377" s="2"/>
      <c r="H377" s="2"/>
      <c r="I377" s="2"/>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4"/>
      <c r="AM377" s="4"/>
      <c r="AN377" s="4"/>
      <c r="AO377" s="4"/>
      <c r="AP377" s="4"/>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18" customHeight="1">
      <c r="A378" s="1"/>
      <c r="B378" s="2"/>
      <c r="C378" s="2"/>
      <c r="D378" s="2"/>
      <c r="E378" s="2"/>
      <c r="F378" s="2"/>
      <c r="G378" s="2"/>
      <c r="H378" s="2"/>
      <c r="I378" s="2"/>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4"/>
      <c r="AM378" s="4"/>
      <c r="AN378" s="4"/>
      <c r="AO378" s="4"/>
      <c r="AP378" s="4"/>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18" customHeight="1">
      <c r="A379" s="1"/>
      <c r="B379" s="2"/>
      <c r="C379" s="2"/>
      <c r="D379" s="2"/>
      <c r="E379" s="2"/>
      <c r="F379" s="2"/>
      <c r="G379" s="2"/>
      <c r="H379" s="2"/>
      <c r="I379" s="2"/>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4"/>
      <c r="AM379" s="4"/>
      <c r="AN379" s="4"/>
      <c r="AO379" s="4"/>
      <c r="AP379" s="4"/>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18" customHeight="1">
      <c r="A380" s="1"/>
      <c r="B380" s="2"/>
      <c r="C380" s="2"/>
      <c r="D380" s="2"/>
      <c r="E380" s="2"/>
      <c r="F380" s="2"/>
      <c r="G380" s="2"/>
      <c r="H380" s="2"/>
      <c r="I380" s="2"/>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4"/>
      <c r="AM380" s="4"/>
      <c r="AN380" s="4"/>
      <c r="AO380" s="4"/>
      <c r="AP380" s="4"/>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18" customHeight="1">
      <c r="A381" s="1"/>
      <c r="B381" s="2"/>
      <c r="C381" s="2"/>
      <c r="D381" s="2"/>
      <c r="E381" s="2"/>
      <c r="F381" s="2"/>
      <c r="G381" s="2"/>
      <c r="H381" s="2"/>
      <c r="I381" s="2"/>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4"/>
      <c r="AM381" s="4"/>
      <c r="AN381" s="4"/>
      <c r="AO381" s="4"/>
      <c r="AP381" s="4"/>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18" customHeight="1">
      <c r="A382" s="1"/>
      <c r="B382" s="2"/>
      <c r="C382" s="2"/>
      <c r="D382" s="2"/>
      <c r="E382" s="2"/>
      <c r="F382" s="2"/>
      <c r="G382" s="2"/>
      <c r="H382" s="2"/>
      <c r="I382" s="2"/>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4"/>
      <c r="AM382" s="4"/>
      <c r="AN382" s="4"/>
      <c r="AO382" s="4"/>
      <c r="AP382" s="4"/>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18" customHeight="1">
      <c r="A383" s="1"/>
      <c r="B383" s="2"/>
      <c r="C383" s="2"/>
      <c r="D383" s="2"/>
      <c r="E383" s="2"/>
      <c r="F383" s="2"/>
      <c r="G383" s="2"/>
      <c r="H383" s="2"/>
      <c r="I383" s="2"/>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4"/>
      <c r="AM383" s="4"/>
      <c r="AN383" s="4"/>
      <c r="AO383" s="4"/>
      <c r="AP383" s="4"/>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18" customHeight="1">
      <c r="A384" s="1"/>
      <c r="B384" s="2"/>
      <c r="C384" s="2"/>
      <c r="D384" s="2"/>
      <c r="E384" s="2"/>
      <c r="F384" s="2"/>
      <c r="G384" s="2"/>
      <c r="H384" s="2"/>
      <c r="I384" s="2"/>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4"/>
      <c r="AM384" s="4"/>
      <c r="AN384" s="4"/>
      <c r="AO384" s="4"/>
      <c r="AP384" s="4"/>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18" customHeight="1">
      <c r="A385" s="1"/>
      <c r="B385" s="2"/>
      <c r="C385" s="2"/>
      <c r="D385" s="2"/>
      <c r="E385" s="2"/>
      <c r="F385" s="2"/>
      <c r="G385" s="2"/>
      <c r="H385" s="2"/>
      <c r="I385" s="2"/>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4"/>
      <c r="AM385" s="4"/>
      <c r="AN385" s="4"/>
      <c r="AO385" s="4"/>
      <c r="AP385" s="4"/>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18" customHeight="1">
      <c r="A386" s="1"/>
      <c r="B386" s="2"/>
      <c r="C386" s="2"/>
      <c r="D386" s="2"/>
      <c r="E386" s="2"/>
      <c r="F386" s="2"/>
      <c r="G386" s="2"/>
      <c r="H386" s="2"/>
      <c r="I386" s="2"/>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4"/>
      <c r="AM386" s="4"/>
      <c r="AN386" s="4"/>
      <c r="AO386" s="4"/>
      <c r="AP386" s="4"/>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18" customHeight="1">
      <c r="A387" s="1"/>
      <c r="B387" s="2"/>
      <c r="C387" s="2"/>
      <c r="D387" s="2"/>
      <c r="E387" s="2"/>
      <c r="F387" s="2"/>
      <c r="G387" s="2"/>
      <c r="H387" s="2"/>
      <c r="I387" s="2"/>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4"/>
      <c r="AM387" s="4"/>
      <c r="AN387" s="4"/>
      <c r="AO387" s="4"/>
      <c r="AP387" s="4"/>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18" customHeight="1">
      <c r="A388" s="1"/>
      <c r="B388" s="2"/>
      <c r="C388" s="2"/>
      <c r="D388" s="2"/>
      <c r="E388" s="2"/>
      <c r="F388" s="2"/>
      <c r="G388" s="2"/>
      <c r="H388" s="2"/>
      <c r="I388" s="2"/>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4"/>
      <c r="AM388" s="4"/>
      <c r="AN388" s="4"/>
      <c r="AO388" s="4"/>
      <c r="AP388" s="4"/>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18" customHeight="1">
      <c r="A389" s="1"/>
      <c r="B389" s="2"/>
      <c r="C389" s="2"/>
      <c r="D389" s="2"/>
      <c r="E389" s="2"/>
      <c r="F389" s="2"/>
      <c r="G389" s="2"/>
      <c r="H389" s="2"/>
      <c r="I389" s="2"/>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4"/>
      <c r="AM389" s="4"/>
      <c r="AN389" s="4"/>
      <c r="AO389" s="4"/>
      <c r="AP389" s="4"/>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18" customHeight="1">
      <c r="A390" s="1"/>
      <c r="B390" s="2"/>
      <c r="C390" s="2"/>
      <c r="D390" s="2"/>
      <c r="E390" s="2"/>
      <c r="F390" s="2"/>
      <c r="G390" s="2"/>
      <c r="H390" s="2"/>
      <c r="I390" s="2"/>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4"/>
      <c r="AM390" s="4"/>
      <c r="AN390" s="4"/>
      <c r="AO390" s="4"/>
      <c r="AP390" s="4"/>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18" customHeight="1">
      <c r="A391" s="1"/>
      <c r="B391" s="2"/>
      <c r="C391" s="2"/>
      <c r="D391" s="2"/>
      <c r="E391" s="2"/>
      <c r="F391" s="2"/>
      <c r="G391" s="2"/>
      <c r="H391" s="2"/>
      <c r="I391" s="2"/>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4"/>
      <c r="AM391" s="4"/>
      <c r="AN391" s="4"/>
      <c r="AO391" s="4"/>
      <c r="AP391" s="4"/>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18" customHeight="1">
      <c r="A392" s="1"/>
      <c r="B392" s="2"/>
      <c r="C392" s="2"/>
      <c r="D392" s="2"/>
      <c r="E392" s="2"/>
      <c r="F392" s="2"/>
      <c r="G392" s="2"/>
      <c r="H392" s="2"/>
      <c r="I392" s="2"/>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4"/>
      <c r="AM392" s="4"/>
      <c r="AN392" s="4"/>
      <c r="AO392" s="4"/>
      <c r="AP392" s="4"/>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18" customHeight="1">
      <c r="A393" s="1"/>
      <c r="B393" s="2"/>
      <c r="C393" s="2"/>
      <c r="D393" s="2"/>
      <c r="E393" s="2"/>
      <c r="F393" s="2"/>
      <c r="G393" s="2"/>
      <c r="H393" s="2"/>
      <c r="I393" s="2"/>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4"/>
      <c r="AM393" s="4"/>
      <c r="AN393" s="4"/>
      <c r="AO393" s="4"/>
      <c r="AP393" s="4"/>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18" customHeight="1">
      <c r="A394" s="1"/>
      <c r="B394" s="2"/>
      <c r="C394" s="2"/>
      <c r="D394" s="2"/>
      <c r="E394" s="2"/>
      <c r="F394" s="2"/>
      <c r="G394" s="2"/>
      <c r="H394" s="2"/>
      <c r="I394" s="2"/>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4"/>
      <c r="AM394" s="4"/>
      <c r="AN394" s="4"/>
      <c r="AO394" s="4"/>
      <c r="AP394" s="4"/>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18" customHeight="1">
      <c r="A395" s="1"/>
      <c r="B395" s="2"/>
      <c r="C395" s="2"/>
      <c r="D395" s="2"/>
      <c r="E395" s="2"/>
      <c r="F395" s="2"/>
      <c r="G395" s="2"/>
      <c r="H395" s="2"/>
      <c r="I395" s="2"/>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4"/>
      <c r="AM395" s="4"/>
      <c r="AN395" s="4"/>
      <c r="AO395" s="4"/>
      <c r="AP395" s="4"/>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18" customHeight="1">
      <c r="A396" s="1"/>
      <c r="B396" s="2"/>
      <c r="C396" s="2"/>
      <c r="D396" s="2"/>
      <c r="E396" s="2"/>
      <c r="F396" s="2"/>
      <c r="G396" s="2"/>
      <c r="H396" s="2"/>
      <c r="I396" s="2"/>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4"/>
      <c r="AM396" s="4"/>
      <c r="AN396" s="4"/>
      <c r="AO396" s="4"/>
      <c r="AP396" s="4"/>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18" customHeight="1">
      <c r="A397" s="1"/>
      <c r="B397" s="2"/>
      <c r="C397" s="2"/>
      <c r="D397" s="2"/>
      <c r="E397" s="2"/>
      <c r="F397" s="2"/>
      <c r="G397" s="2"/>
      <c r="H397" s="2"/>
      <c r="I397" s="2"/>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4"/>
      <c r="AM397" s="4"/>
      <c r="AN397" s="4"/>
      <c r="AO397" s="4"/>
      <c r="AP397" s="4"/>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18" customHeight="1">
      <c r="A398" s="1"/>
      <c r="B398" s="2"/>
      <c r="C398" s="2"/>
      <c r="D398" s="2"/>
      <c r="E398" s="2"/>
      <c r="F398" s="2"/>
      <c r="G398" s="2"/>
      <c r="H398" s="2"/>
      <c r="I398" s="2"/>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4"/>
      <c r="AM398" s="4"/>
      <c r="AN398" s="4"/>
      <c r="AO398" s="4"/>
      <c r="AP398" s="4"/>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18" customHeight="1">
      <c r="A399" s="1"/>
      <c r="B399" s="2"/>
      <c r="C399" s="2"/>
      <c r="D399" s="2"/>
      <c r="E399" s="2"/>
      <c r="F399" s="2"/>
      <c r="G399" s="2"/>
      <c r="H399" s="2"/>
      <c r="I399" s="2"/>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4"/>
      <c r="AM399" s="4"/>
      <c r="AN399" s="4"/>
      <c r="AO399" s="4"/>
      <c r="AP399" s="4"/>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18" customHeight="1">
      <c r="A400" s="1"/>
      <c r="B400" s="2"/>
      <c r="C400" s="2"/>
      <c r="D400" s="2"/>
      <c r="E400" s="2"/>
      <c r="F400" s="2"/>
      <c r="G400" s="2"/>
      <c r="H400" s="2"/>
      <c r="I400" s="2"/>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4"/>
      <c r="AM400" s="4"/>
      <c r="AN400" s="4"/>
      <c r="AO400" s="4"/>
      <c r="AP400" s="4"/>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18" customHeight="1">
      <c r="A401" s="1"/>
      <c r="B401" s="2"/>
      <c r="C401" s="2"/>
      <c r="D401" s="2"/>
      <c r="E401" s="2"/>
      <c r="F401" s="2"/>
      <c r="G401" s="2"/>
      <c r="H401" s="2"/>
      <c r="I401" s="2"/>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4"/>
      <c r="AM401" s="4"/>
      <c r="AN401" s="4"/>
      <c r="AO401" s="4"/>
      <c r="AP401" s="4"/>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18" customHeight="1">
      <c r="A402" s="1"/>
      <c r="B402" s="2"/>
      <c r="C402" s="2"/>
      <c r="D402" s="2"/>
      <c r="E402" s="2"/>
      <c r="F402" s="2"/>
      <c r="G402" s="2"/>
      <c r="H402" s="2"/>
      <c r="I402" s="2"/>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4"/>
      <c r="AM402" s="4"/>
      <c r="AN402" s="4"/>
      <c r="AO402" s="4"/>
      <c r="AP402" s="4"/>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18" customHeight="1">
      <c r="A403" s="1"/>
      <c r="B403" s="2"/>
      <c r="C403" s="2"/>
      <c r="D403" s="2"/>
      <c r="E403" s="2"/>
      <c r="F403" s="2"/>
      <c r="G403" s="2"/>
      <c r="H403" s="2"/>
      <c r="I403" s="2"/>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4"/>
      <c r="AM403" s="4"/>
      <c r="AN403" s="4"/>
      <c r="AO403" s="4"/>
      <c r="AP403" s="4"/>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18" customHeight="1">
      <c r="A404" s="1"/>
      <c r="B404" s="2"/>
      <c r="C404" s="2"/>
      <c r="D404" s="2"/>
      <c r="E404" s="2"/>
      <c r="F404" s="2"/>
      <c r="G404" s="2"/>
      <c r="H404" s="2"/>
      <c r="I404" s="2"/>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4"/>
      <c r="AM404" s="4"/>
      <c r="AN404" s="4"/>
      <c r="AO404" s="4"/>
      <c r="AP404" s="4"/>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18" customHeight="1">
      <c r="A405" s="1"/>
      <c r="B405" s="2"/>
      <c r="C405" s="2"/>
      <c r="D405" s="2"/>
      <c r="E405" s="2"/>
      <c r="F405" s="2"/>
      <c r="G405" s="2"/>
      <c r="H405" s="2"/>
      <c r="I405" s="2"/>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4"/>
      <c r="AM405" s="4"/>
      <c r="AN405" s="4"/>
      <c r="AO405" s="4"/>
      <c r="AP405" s="4"/>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18" customHeight="1">
      <c r="A406" s="1"/>
      <c r="B406" s="2"/>
      <c r="C406" s="2"/>
      <c r="D406" s="2"/>
      <c r="E406" s="2"/>
      <c r="F406" s="2"/>
      <c r="G406" s="2"/>
      <c r="H406" s="2"/>
      <c r="I406" s="2"/>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4"/>
      <c r="AM406" s="4"/>
      <c r="AN406" s="4"/>
      <c r="AO406" s="4"/>
      <c r="AP406" s="4"/>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18" customHeight="1">
      <c r="A407" s="1"/>
      <c r="B407" s="2"/>
      <c r="C407" s="2"/>
      <c r="D407" s="2"/>
      <c r="E407" s="2"/>
      <c r="F407" s="2"/>
      <c r="G407" s="2"/>
      <c r="H407" s="2"/>
      <c r="I407" s="2"/>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4"/>
      <c r="AM407" s="4"/>
      <c r="AN407" s="4"/>
      <c r="AO407" s="4"/>
      <c r="AP407" s="4"/>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18" customHeight="1">
      <c r="A408" s="1"/>
      <c r="B408" s="2"/>
      <c r="C408" s="2"/>
      <c r="D408" s="2"/>
      <c r="E408" s="2"/>
      <c r="F408" s="2"/>
      <c r="G408" s="2"/>
      <c r="H408" s="2"/>
      <c r="I408" s="2"/>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4"/>
      <c r="AM408" s="4"/>
      <c r="AN408" s="4"/>
      <c r="AO408" s="4"/>
      <c r="AP408" s="4"/>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18" customHeight="1">
      <c r="A409" s="1"/>
      <c r="B409" s="2"/>
      <c r="C409" s="2"/>
      <c r="D409" s="2"/>
      <c r="E409" s="2"/>
      <c r="F409" s="2"/>
      <c r="G409" s="2"/>
      <c r="H409" s="2"/>
      <c r="I409" s="2"/>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4"/>
      <c r="AM409" s="4"/>
      <c r="AN409" s="4"/>
      <c r="AO409" s="4"/>
      <c r="AP409" s="4"/>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18" customHeight="1">
      <c r="A410" s="1"/>
      <c r="B410" s="2"/>
      <c r="C410" s="2"/>
      <c r="D410" s="2"/>
      <c r="E410" s="2"/>
      <c r="F410" s="2"/>
      <c r="G410" s="2"/>
      <c r="H410" s="2"/>
      <c r="I410" s="2"/>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4"/>
      <c r="AM410" s="4"/>
      <c r="AN410" s="4"/>
      <c r="AO410" s="4"/>
      <c r="AP410" s="4"/>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18" customHeight="1">
      <c r="A411" s="1"/>
      <c r="B411" s="2"/>
      <c r="C411" s="2"/>
      <c r="D411" s="2"/>
      <c r="E411" s="2"/>
      <c r="F411" s="2"/>
      <c r="G411" s="2"/>
      <c r="H411" s="2"/>
      <c r="I411" s="2"/>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4"/>
      <c r="AM411" s="4"/>
      <c r="AN411" s="4"/>
      <c r="AO411" s="4"/>
      <c r="AP411" s="4"/>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18" customHeight="1">
      <c r="A412" s="1"/>
      <c r="B412" s="2"/>
      <c r="C412" s="2"/>
      <c r="D412" s="2"/>
      <c r="E412" s="2"/>
      <c r="F412" s="2"/>
      <c r="G412" s="2"/>
      <c r="H412" s="2"/>
      <c r="I412" s="2"/>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4"/>
      <c r="AM412" s="4"/>
      <c r="AN412" s="4"/>
      <c r="AO412" s="4"/>
      <c r="AP412" s="4"/>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18" customHeight="1">
      <c r="A413" s="1"/>
      <c r="B413" s="2"/>
      <c r="C413" s="2"/>
      <c r="D413" s="2"/>
      <c r="E413" s="2"/>
      <c r="F413" s="2"/>
      <c r="G413" s="2"/>
      <c r="H413" s="2"/>
      <c r="I413" s="2"/>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4"/>
      <c r="AM413" s="4"/>
      <c r="AN413" s="4"/>
      <c r="AO413" s="4"/>
      <c r="AP413" s="4"/>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18" customHeight="1">
      <c r="A414" s="1"/>
      <c r="B414" s="2"/>
      <c r="C414" s="2"/>
      <c r="D414" s="2"/>
      <c r="E414" s="2"/>
      <c r="F414" s="2"/>
      <c r="G414" s="2"/>
      <c r="H414" s="2"/>
      <c r="I414" s="2"/>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4"/>
      <c r="AM414" s="4"/>
      <c r="AN414" s="4"/>
      <c r="AO414" s="4"/>
      <c r="AP414" s="4"/>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18" customHeight="1">
      <c r="A415" s="1"/>
      <c r="B415" s="2"/>
      <c r="C415" s="2"/>
      <c r="D415" s="2"/>
      <c r="E415" s="2"/>
      <c r="F415" s="2"/>
      <c r="G415" s="2"/>
      <c r="H415" s="2"/>
      <c r="I415" s="2"/>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4"/>
      <c r="AM415" s="4"/>
      <c r="AN415" s="4"/>
      <c r="AO415" s="4"/>
      <c r="AP415" s="4"/>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18" customHeight="1">
      <c r="A416" s="1"/>
      <c r="B416" s="2"/>
      <c r="C416" s="2"/>
      <c r="D416" s="2"/>
      <c r="E416" s="2"/>
      <c r="F416" s="2"/>
      <c r="G416" s="2"/>
      <c r="H416" s="2"/>
      <c r="I416" s="2"/>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4"/>
      <c r="AM416" s="4"/>
      <c r="AN416" s="4"/>
      <c r="AO416" s="4"/>
      <c r="AP416" s="4"/>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18" customHeight="1">
      <c r="A417" s="1"/>
      <c r="B417" s="2"/>
      <c r="C417" s="2"/>
      <c r="D417" s="2"/>
      <c r="E417" s="2"/>
      <c r="F417" s="2"/>
      <c r="G417" s="2"/>
      <c r="H417" s="2"/>
      <c r="I417" s="2"/>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4"/>
      <c r="AM417" s="4"/>
      <c r="AN417" s="4"/>
      <c r="AO417" s="4"/>
      <c r="AP417" s="4"/>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row>
    <row r="418" spans="1:67" ht="18" customHeight="1">
      <c r="A418" s="1"/>
      <c r="B418" s="2"/>
      <c r="C418" s="2"/>
      <c r="D418" s="2"/>
      <c r="E418" s="2"/>
      <c r="F418" s="2"/>
      <c r="G418" s="2"/>
      <c r="H418" s="2"/>
      <c r="I418" s="2"/>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4"/>
      <c r="AM418" s="4"/>
      <c r="AN418" s="4"/>
      <c r="AO418" s="4"/>
      <c r="AP418" s="4"/>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row>
    <row r="419" spans="1:67" ht="18" customHeight="1">
      <c r="A419" s="1"/>
      <c r="B419" s="2"/>
      <c r="C419" s="2"/>
      <c r="D419" s="2"/>
      <c r="E419" s="2"/>
      <c r="F419" s="2"/>
      <c r="G419" s="2"/>
      <c r="H419" s="2"/>
      <c r="I419" s="2"/>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4"/>
      <c r="AM419" s="4"/>
      <c r="AN419" s="4"/>
      <c r="AO419" s="4"/>
      <c r="AP419" s="4"/>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row>
    <row r="420" spans="1:67" ht="18" customHeight="1">
      <c r="A420" s="1"/>
      <c r="B420" s="2"/>
      <c r="C420" s="2"/>
      <c r="D420" s="2"/>
      <c r="E420" s="2"/>
      <c r="F420" s="2"/>
      <c r="G420" s="2"/>
      <c r="H420" s="2"/>
      <c r="I420" s="2"/>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4"/>
      <c r="AM420" s="4"/>
      <c r="AN420" s="4"/>
      <c r="AO420" s="4"/>
      <c r="AP420" s="4"/>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row>
    <row r="421" spans="1:67" ht="18" customHeight="1">
      <c r="A421" s="1"/>
      <c r="B421" s="2"/>
      <c r="C421" s="2"/>
      <c r="D421" s="2"/>
      <c r="E421" s="2"/>
      <c r="F421" s="2"/>
      <c r="G421" s="2"/>
      <c r="H421" s="2"/>
      <c r="I421" s="2"/>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4"/>
      <c r="AM421" s="4"/>
      <c r="AN421" s="4"/>
      <c r="AO421" s="4"/>
      <c r="AP421" s="4"/>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row>
    <row r="422" spans="1:67" ht="18" customHeight="1">
      <c r="A422" s="1"/>
      <c r="B422" s="2"/>
      <c r="C422" s="2"/>
      <c r="D422" s="2"/>
      <c r="E422" s="2"/>
      <c r="F422" s="2"/>
      <c r="G422" s="2"/>
      <c r="H422" s="2"/>
      <c r="I422" s="2"/>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4"/>
      <c r="AM422" s="4"/>
      <c r="AN422" s="4"/>
      <c r="AO422" s="4"/>
      <c r="AP422" s="4"/>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row>
    <row r="423" spans="1:67" ht="18" customHeight="1">
      <c r="A423" s="1"/>
      <c r="B423" s="2"/>
      <c r="C423" s="2"/>
      <c r="D423" s="2"/>
      <c r="E423" s="2"/>
      <c r="F423" s="2"/>
      <c r="G423" s="2"/>
      <c r="H423" s="2"/>
      <c r="I423" s="2"/>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4"/>
      <c r="AM423" s="4"/>
      <c r="AN423" s="4"/>
      <c r="AO423" s="4"/>
      <c r="AP423" s="4"/>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row>
    <row r="424" spans="1:67" ht="18" customHeight="1">
      <c r="A424" s="1"/>
      <c r="B424" s="2"/>
      <c r="C424" s="2"/>
      <c r="D424" s="2"/>
      <c r="E424" s="2"/>
      <c r="F424" s="2"/>
      <c r="G424" s="2"/>
      <c r="H424" s="2"/>
      <c r="I424" s="2"/>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4"/>
      <c r="AM424" s="4"/>
      <c r="AN424" s="4"/>
      <c r="AO424" s="4"/>
      <c r="AP424" s="4"/>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row>
    <row r="425" spans="1:67" ht="18" customHeight="1">
      <c r="A425" s="1"/>
      <c r="B425" s="2"/>
      <c r="C425" s="2"/>
      <c r="D425" s="2"/>
      <c r="E425" s="2"/>
      <c r="F425" s="2"/>
      <c r="G425" s="2"/>
      <c r="H425" s="2"/>
      <c r="I425" s="2"/>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4"/>
      <c r="AM425" s="4"/>
      <c r="AN425" s="4"/>
      <c r="AO425" s="4"/>
      <c r="AP425" s="4"/>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row>
    <row r="426" spans="1:67" ht="18" customHeight="1">
      <c r="A426" s="1"/>
      <c r="B426" s="2"/>
      <c r="C426" s="2"/>
      <c r="D426" s="2"/>
      <c r="E426" s="2"/>
      <c r="F426" s="2"/>
      <c r="G426" s="2"/>
      <c r="H426" s="2"/>
      <c r="I426" s="2"/>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4"/>
      <c r="AM426" s="4"/>
      <c r="AN426" s="4"/>
      <c r="AO426" s="4"/>
      <c r="AP426" s="4"/>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row>
    <row r="427" spans="1:67" ht="18" customHeight="1">
      <c r="A427" s="1"/>
      <c r="B427" s="2"/>
      <c r="C427" s="2"/>
      <c r="D427" s="2"/>
      <c r="E427" s="2"/>
      <c r="F427" s="2"/>
      <c r="G427" s="2"/>
      <c r="H427" s="2"/>
      <c r="I427" s="2"/>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4"/>
      <c r="AM427" s="4"/>
      <c r="AN427" s="4"/>
      <c r="AO427" s="4"/>
      <c r="AP427" s="4"/>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row>
    <row r="428" spans="1:67" ht="18" customHeight="1">
      <c r="A428" s="1"/>
      <c r="B428" s="2"/>
      <c r="C428" s="2"/>
      <c r="D428" s="2"/>
      <c r="E428" s="2"/>
      <c r="F428" s="2"/>
      <c r="G428" s="2"/>
      <c r="H428" s="2"/>
      <c r="I428" s="2"/>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4"/>
      <c r="AM428" s="4"/>
      <c r="AN428" s="4"/>
      <c r="AO428" s="4"/>
      <c r="AP428" s="4"/>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row>
    <row r="429" spans="1:67" ht="18" customHeight="1">
      <c r="A429" s="1"/>
      <c r="B429" s="2"/>
      <c r="C429" s="2"/>
      <c r="D429" s="2"/>
      <c r="E429" s="2"/>
      <c r="F429" s="2"/>
      <c r="G429" s="2"/>
      <c r="H429" s="2"/>
      <c r="I429" s="2"/>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4"/>
      <c r="AM429" s="4"/>
      <c r="AN429" s="4"/>
      <c r="AO429" s="4"/>
      <c r="AP429" s="4"/>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row>
    <row r="430" spans="1:67" ht="18" customHeight="1">
      <c r="A430" s="1"/>
      <c r="B430" s="2"/>
      <c r="C430" s="2"/>
      <c r="D430" s="2"/>
      <c r="E430" s="2"/>
      <c r="F430" s="2"/>
      <c r="G430" s="2"/>
      <c r="H430" s="2"/>
      <c r="I430" s="2"/>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4"/>
      <c r="AM430" s="4"/>
      <c r="AN430" s="4"/>
      <c r="AO430" s="4"/>
      <c r="AP430" s="4"/>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row>
    <row r="431" spans="1:67" ht="18" customHeight="1">
      <c r="A431" s="1"/>
      <c r="B431" s="2"/>
      <c r="C431" s="2"/>
      <c r="D431" s="2"/>
      <c r="E431" s="2"/>
      <c r="F431" s="2"/>
      <c r="G431" s="2"/>
      <c r="H431" s="2"/>
      <c r="I431" s="2"/>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4"/>
      <c r="AM431" s="4"/>
      <c r="AN431" s="4"/>
      <c r="AO431" s="4"/>
      <c r="AP431" s="4"/>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row>
    <row r="432" spans="1:67" ht="18" customHeight="1">
      <c r="A432" s="1"/>
      <c r="B432" s="2"/>
      <c r="C432" s="2"/>
      <c r="D432" s="2"/>
      <c r="E432" s="2"/>
      <c r="F432" s="2"/>
      <c r="G432" s="2"/>
      <c r="H432" s="2"/>
      <c r="I432" s="2"/>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4"/>
      <c r="AM432" s="4"/>
      <c r="AN432" s="4"/>
      <c r="AO432" s="4"/>
      <c r="AP432" s="4"/>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row>
    <row r="433" spans="1:67" ht="18" customHeight="1">
      <c r="A433" s="1"/>
      <c r="B433" s="2"/>
      <c r="C433" s="2"/>
      <c r="D433" s="2"/>
      <c r="E433" s="2"/>
      <c r="F433" s="2"/>
      <c r="G433" s="2"/>
      <c r="H433" s="2"/>
      <c r="I433" s="2"/>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4"/>
      <c r="AM433" s="4"/>
      <c r="AN433" s="4"/>
      <c r="AO433" s="4"/>
      <c r="AP433" s="4"/>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row>
    <row r="434" spans="1:67" ht="18" customHeight="1">
      <c r="A434" s="1"/>
      <c r="B434" s="2"/>
      <c r="C434" s="2"/>
      <c r="D434" s="2"/>
      <c r="E434" s="2"/>
      <c r="F434" s="2"/>
      <c r="G434" s="2"/>
      <c r="H434" s="2"/>
      <c r="I434" s="2"/>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4"/>
      <c r="AM434" s="4"/>
      <c r="AN434" s="4"/>
      <c r="AO434" s="4"/>
      <c r="AP434" s="4"/>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row>
    <row r="435" spans="1:67" ht="18" customHeight="1">
      <c r="A435" s="1"/>
      <c r="B435" s="2"/>
      <c r="C435" s="2"/>
      <c r="D435" s="2"/>
      <c r="E435" s="2"/>
      <c r="F435" s="2"/>
      <c r="G435" s="2"/>
      <c r="H435" s="2"/>
      <c r="I435" s="2"/>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4"/>
      <c r="AM435" s="4"/>
      <c r="AN435" s="4"/>
      <c r="AO435" s="4"/>
      <c r="AP435" s="4"/>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row>
    <row r="436" spans="1:67" ht="18" customHeight="1">
      <c r="A436" s="1"/>
      <c r="B436" s="2"/>
      <c r="C436" s="2"/>
      <c r="D436" s="2"/>
      <c r="E436" s="2"/>
      <c r="F436" s="2"/>
      <c r="G436" s="2"/>
      <c r="H436" s="2"/>
      <c r="I436" s="2"/>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4"/>
      <c r="AM436" s="4"/>
      <c r="AN436" s="4"/>
      <c r="AO436" s="4"/>
      <c r="AP436" s="4"/>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row>
    <row r="437" spans="1:67" ht="18" customHeight="1">
      <c r="A437" s="1"/>
      <c r="B437" s="2"/>
      <c r="C437" s="2"/>
      <c r="D437" s="2"/>
      <c r="E437" s="2"/>
      <c r="F437" s="2"/>
      <c r="G437" s="2"/>
      <c r="H437" s="2"/>
      <c r="I437" s="2"/>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4"/>
      <c r="AM437" s="4"/>
      <c r="AN437" s="4"/>
      <c r="AO437" s="4"/>
      <c r="AP437" s="4"/>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row>
    <row r="438" spans="1:67" ht="18" customHeight="1">
      <c r="A438" s="1"/>
      <c r="B438" s="2"/>
      <c r="C438" s="2"/>
      <c r="D438" s="2"/>
      <c r="E438" s="2"/>
      <c r="F438" s="2"/>
      <c r="G438" s="2"/>
      <c r="H438" s="2"/>
      <c r="I438" s="2"/>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4"/>
      <c r="AM438" s="4"/>
      <c r="AN438" s="4"/>
      <c r="AO438" s="4"/>
      <c r="AP438" s="4"/>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row>
    <row r="439" spans="1:67" ht="18" customHeight="1">
      <c r="A439" s="1"/>
      <c r="B439" s="2"/>
      <c r="C439" s="2"/>
      <c r="D439" s="2"/>
      <c r="E439" s="2"/>
      <c r="F439" s="2"/>
      <c r="G439" s="2"/>
      <c r="H439" s="2"/>
      <c r="I439" s="2"/>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4"/>
      <c r="AM439" s="4"/>
      <c r="AN439" s="4"/>
      <c r="AO439" s="4"/>
      <c r="AP439" s="4"/>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row>
    <row r="440" spans="1:67" ht="18" customHeight="1">
      <c r="A440" s="1"/>
      <c r="B440" s="2"/>
      <c r="C440" s="2"/>
      <c r="D440" s="2"/>
      <c r="E440" s="2"/>
      <c r="F440" s="2"/>
      <c r="G440" s="2"/>
      <c r="H440" s="2"/>
      <c r="I440" s="2"/>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4"/>
      <c r="AM440" s="4"/>
      <c r="AN440" s="4"/>
      <c r="AO440" s="4"/>
      <c r="AP440" s="4"/>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row>
    <row r="441" spans="1:67" ht="18" customHeight="1">
      <c r="A441" s="1"/>
      <c r="B441" s="2"/>
      <c r="C441" s="2"/>
      <c r="D441" s="2"/>
      <c r="E441" s="2"/>
      <c r="F441" s="2"/>
      <c r="G441" s="2"/>
      <c r="H441" s="2"/>
      <c r="I441" s="2"/>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4"/>
      <c r="AM441" s="4"/>
      <c r="AN441" s="4"/>
      <c r="AO441" s="4"/>
      <c r="AP441" s="4"/>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row>
    <row r="442" spans="1:67" ht="18" customHeight="1">
      <c r="A442" s="1"/>
      <c r="B442" s="2"/>
      <c r="C442" s="2"/>
      <c r="D442" s="2"/>
      <c r="E442" s="2"/>
      <c r="F442" s="2"/>
      <c r="G442" s="2"/>
      <c r="H442" s="2"/>
      <c r="I442" s="2"/>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4"/>
      <c r="AM442" s="4"/>
      <c r="AN442" s="4"/>
      <c r="AO442" s="4"/>
      <c r="AP442" s="4"/>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row>
    <row r="443" spans="1:67" ht="18" customHeight="1">
      <c r="A443" s="1"/>
      <c r="B443" s="2"/>
      <c r="C443" s="2"/>
      <c r="D443" s="2"/>
      <c r="E443" s="2"/>
      <c r="F443" s="2"/>
      <c r="G443" s="2"/>
      <c r="H443" s="2"/>
      <c r="I443" s="2"/>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4"/>
      <c r="AM443" s="4"/>
      <c r="AN443" s="4"/>
      <c r="AO443" s="4"/>
      <c r="AP443" s="4"/>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row>
    <row r="444" spans="1:67" ht="18" customHeight="1">
      <c r="A444" s="1"/>
      <c r="B444" s="2"/>
      <c r="C444" s="2"/>
      <c r="D444" s="2"/>
      <c r="E444" s="2"/>
      <c r="F444" s="2"/>
      <c r="G444" s="2"/>
      <c r="H444" s="2"/>
      <c r="I444" s="2"/>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4"/>
      <c r="AM444" s="4"/>
      <c r="AN444" s="4"/>
      <c r="AO444" s="4"/>
      <c r="AP444" s="4"/>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row>
    <row r="445" spans="1:67" ht="18" customHeight="1">
      <c r="A445" s="1"/>
      <c r="B445" s="2"/>
      <c r="C445" s="2"/>
      <c r="D445" s="2"/>
      <c r="E445" s="2"/>
      <c r="F445" s="2"/>
      <c r="G445" s="2"/>
      <c r="H445" s="2"/>
      <c r="I445" s="2"/>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4"/>
      <c r="AM445" s="4"/>
      <c r="AN445" s="4"/>
      <c r="AO445" s="4"/>
      <c r="AP445" s="4"/>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row>
    <row r="446" spans="1:67" ht="18" customHeight="1">
      <c r="A446" s="1"/>
      <c r="B446" s="2"/>
      <c r="C446" s="2"/>
      <c r="D446" s="2"/>
      <c r="E446" s="2"/>
      <c r="F446" s="2"/>
      <c r="G446" s="2"/>
      <c r="H446" s="2"/>
      <c r="I446" s="2"/>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4"/>
      <c r="AM446" s="4"/>
      <c r="AN446" s="4"/>
      <c r="AO446" s="4"/>
      <c r="AP446" s="4"/>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row>
    <row r="447" spans="1:67" ht="18" customHeight="1">
      <c r="A447" s="1"/>
      <c r="B447" s="2"/>
      <c r="C447" s="2"/>
      <c r="D447" s="2"/>
      <c r="E447" s="2"/>
      <c r="F447" s="2"/>
      <c r="G447" s="2"/>
      <c r="H447" s="2"/>
      <c r="I447" s="2"/>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4"/>
      <c r="AM447" s="4"/>
      <c r="AN447" s="4"/>
      <c r="AO447" s="4"/>
      <c r="AP447" s="4"/>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row>
    <row r="448" spans="1:67" ht="18" customHeight="1">
      <c r="A448" s="1"/>
      <c r="B448" s="2"/>
      <c r="C448" s="2"/>
      <c r="D448" s="2"/>
      <c r="E448" s="2"/>
      <c r="F448" s="2"/>
      <c r="G448" s="2"/>
      <c r="H448" s="2"/>
      <c r="I448" s="2"/>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4"/>
      <c r="AM448" s="4"/>
      <c r="AN448" s="4"/>
      <c r="AO448" s="4"/>
      <c r="AP448" s="4"/>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row>
    <row r="449" spans="1:67" ht="18" customHeight="1">
      <c r="A449" s="1"/>
      <c r="B449" s="2"/>
      <c r="C449" s="2"/>
      <c r="D449" s="2"/>
      <c r="E449" s="2"/>
      <c r="F449" s="2"/>
      <c r="G449" s="2"/>
      <c r="H449" s="2"/>
      <c r="I449" s="2"/>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4"/>
      <c r="AM449" s="4"/>
      <c r="AN449" s="4"/>
      <c r="AO449" s="4"/>
      <c r="AP449" s="4"/>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row>
    <row r="450" spans="1:67" ht="18" customHeight="1">
      <c r="A450" s="1"/>
      <c r="B450" s="2"/>
      <c r="C450" s="2"/>
      <c r="D450" s="2"/>
      <c r="E450" s="2"/>
      <c r="F450" s="2"/>
      <c r="G450" s="2"/>
      <c r="H450" s="2"/>
      <c r="I450" s="2"/>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4"/>
      <c r="AM450" s="4"/>
      <c r="AN450" s="4"/>
      <c r="AO450" s="4"/>
      <c r="AP450" s="4"/>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row>
    <row r="451" spans="1:67" ht="18" customHeight="1">
      <c r="A451" s="1"/>
      <c r="B451" s="2"/>
      <c r="C451" s="2"/>
      <c r="D451" s="2"/>
      <c r="E451" s="2"/>
      <c r="F451" s="2"/>
      <c r="G451" s="2"/>
      <c r="H451" s="2"/>
      <c r="I451" s="2"/>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4"/>
      <c r="AM451" s="4"/>
      <c r="AN451" s="4"/>
      <c r="AO451" s="4"/>
      <c r="AP451" s="4"/>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row>
    <row r="452" spans="1:67" ht="18" customHeight="1">
      <c r="A452" s="1"/>
      <c r="B452" s="2"/>
      <c r="C452" s="2"/>
      <c r="D452" s="2"/>
      <c r="E452" s="2"/>
      <c r="F452" s="2"/>
      <c r="G452" s="2"/>
      <c r="H452" s="2"/>
      <c r="I452" s="2"/>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4"/>
      <c r="AM452" s="4"/>
      <c r="AN452" s="4"/>
      <c r="AO452" s="4"/>
      <c r="AP452" s="4"/>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row>
    <row r="453" spans="1:67" ht="18" customHeight="1">
      <c r="A453" s="1"/>
      <c r="B453" s="2"/>
      <c r="C453" s="2"/>
      <c r="D453" s="2"/>
      <c r="E453" s="2"/>
      <c r="F453" s="2"/>
      <c r="G453" s="2"/>
      <c r="H453" s="2"/>
      <c r="I453" s="2"/>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4"/>
      <c r="AM453" s="4"/>
      <c r="AN453" s="4"/>
      <c r="AO453" s="4"/>
      <c r="AP453" s="4"/>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row>
    <row r="454" spans="1:67" ht="18" customHeight="1">
      <c r="A454" s="1"/>
      <c r="B454" s="2"/>
      <c r="C454" s="2"/>
      <c r="D454" s="2"/>
      <c r="E454" s="2"/>
      <c r="F454" s="2"/>
      <c r="G454" s="2"/>
      <c r="H454" s="2"/>
      <c r="I454" s="2"/>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4"/>
      <c r="AM454" s="4"/>
      <c r="AN454" s="4"/>
      <c r="AO454" s="4"/>
      <c r="AP454" s="4"/>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row>
    <row r="455" spans="1:67" ht="18" customHeight="1">
      <c r="A455" s="1"/>
      <c r="B455" s="2"/>
      <c r="C455" s="2"/>
      <c r="D455" s="2"/>
      <c r="E455" s="2"/>
      <c r="F455" s="2"/>
      <c r="G455" s="2"/>
      <c r="H455" s="2"/>
      <c r="I455" s="2"/>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4"/>
      <c r="AM455" s="4"/>
      <c r="AN455" s="4"/>
      <c r="AO455" s="4"/>
      <c r="AP455" s="4"/>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row>
    <row r="456" spans="1:67" ht="18" customHeight="1">
      <c r="A456" s="1"/>
      <c r="B456" s="2"/>
      <c r="C456" s="2"/>
      <c r="D456" s="2"/>
      <c r="E456" s="2"/>
      <c r="F456" s="2"/>
      <c r="G456" s="2"/>
      <c r="H456" s="2"/>
      <c r="I456" s="2"/>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4"/>
      <c r="AM456" s="4"/>
      <c r="AN456" s="4"/>
      <c r="AO456" s="4"/>
      <c r="AP456" s="4"/>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row>
    <row r="457" spans="1:67" ht="18" customHeight="1">
      <c r="A457" s="1"/>
      <c r="B457" s="2"/>
      <c r="C457" s="2"/>
      <c r="D457" s="2"/>
      <c r="E457" s="2"/>
      <c r="F457" s="2"/>
      <c r="G457" s="2"/>
      <c r="H457" s="2"/>
      <c r="I457" s="2"/>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4"/>
      <c r="AM457" s="4"/>
      <c r="AN457" s="4"/>
      <c r="AO457" s="4"/>
      <c r="AP457" s="4"/>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row>
    <row r="458" spans="1:67" ht="18" customHeight="1">
      <c r="A458" s="1"/>
      <c r="B458" s="2"/>
      <c r="C458" s="2"/>
      <c r="D458" s="2"/>
      <c r="E458" s="2"/>
      <c r="F458" s="2"/>
      <c r="G458" s="2"/>
      <c r="H458" s="2"/>
      <c r="I458" s="2"/>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4"/>
      <c r="AM458" s="4"/>
      <c r="AN458" s="4"/>
      <c r="AO458" s="4"/>
      <c r="AP458" s="4"/>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row>
    <row r="459" spans="1:67" ht="18" customHeight="1">
      <c r="A459" s="1"/>
      <c r="B459" s="2"/>
      <c r="C459" s="2"/>
      <c r="D459" s="2"/>
      <c r="E459" s="2"/>
      <c r="F459" s="2"/>
      <c r="G459" s="2"/>
      <c r="H459" s="2"/>
      <c r="I459" s="2"/>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4"/>
      <c r="AM459" s="4"/>
      <c r="AN459" s="4"/>
      <c r="AO459" s="4"/>
      <c r="AP459" s="4"/>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row>
    <row r="460" spans="1:67" ht="18" customHeight="1">
      <c r="A460" s="1"/>
      <c r="B460" s="2"/>
      <c r="C460" s="2"/>
      <c r="D460" s="2"/>
      <c r="E460" s="2"/>
      <c r="F460" s="2"/>
      <c r="G460" s="2"/>
      <c r="H460" s="2"/>
      <c r="I460" s="2"/>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4"/>
      <c r="AM460" s="4"/>
      <c r="AN460" s="4"/>
      <c r="AO460" s="4"/>
      <c r="AP460" s="4"/>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row>
    <row r="461" spans="1:67" ht="18" customHeight="1">
      <c r="A461" s="1"/>
      <c r="B461" s="2"/>
      <c r="C461" s="2"/>
      <c r="D461" s="2"/>
      <c r="E461" s="2"/>
      <c r="F461" s="2"/>
      <c r="G461" s="2"/>
      <c r="H461" s="2"/>
      <c r="I461" s="2"/>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4"/>
      <c r="AM461" s="4"/>
      <c r="AN461" s="4"/>
      <c r="AO461" s="4"/>
      <c r="AP461" s="4"/>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18" customHeight="1">
      <c r="A462" s="1"/>
      <c r="B462" s="2"/>
      <c r="C462" s="2"/>
      <c r="D462" s="2"/>
      <c r="E462" s="2"/>
      <c r="F462" s="2"/>
      <c r="G462" s="2"/>
      <c r="H462" s="2"/>
      <c r="I462" s="2"/>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4"/>
      <c r="AM462" s="4"/>
      <c r="AN462" s="4"/>
      <c r="AO462" s="4"/>
      <c r="AP462" s="4"/>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row>
    <row r="463" spans="1:67" ht="18" customHeight="1">
      <c r="A463" s="1"/>
      <c r="B463" s="2"/>
      <c r="C463" s="2"/>
      <c r="D463" s="2"/>
      <c r="E463" s="2"/>
      <c r="F463" s="2"/>
      <c r="G463" s="2"/>
      <c r="H463" s="2"/>
      <c r="I463" s="2"/>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4"/>
      <c r="AM463" s="4"/>
      <c r="AN463" s="4"/>
      <c r="AO463" s="4"/>
      <c r="AP463" s="4"/>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row>
    <row r="464" spans="1:67" ht="18" customHeight="1">
      <c r="A464" s="1"/>
      <c r="B464" s="2"/>
      <c r="C464" s="2"/>
      <c r="D464" s="2"/>
      <c r="E464" s="2"/>
      <c r="F464" s="2"/>
      <c r="G464" s="2"/>
      <c r="H464" s="2"/>
      <c r="I464" s="2"/>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4"/>
      <c r="AM464" s="4"/>
      <c r="AN464" s="4"/>
      <c r="AO464" s="4"/>
      <c r="AP464" s="4"/>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row>
    <row r="465" spans="1:67" ht="18" customHeight="1">
      <c r="A465" s="1"/>
      <c r="B465" s="2"/>
      <c r="C465" s="2"/>
      <c r="D465" s="2"/>
      <c r="E465" s="2"/>
      <c r="F465" s="2"/>
      <c r="G465" s="2"/>
      <c r="H465" s="2"/>
      <c r="I465" s="2"/>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4"/>
      <c r="AM465" s="4"/>
      <c r="AN465" s="4"/>
      <c r="AO465" s="4"/>
      <c r="AP465" s="4"/>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row>
    <row r="466" spans="1:67" ht="18" customHeight="1">
      <c r="A466" s="1"/>
      <c r="B466" s="2"/>
      <c r="C466" s="2"/>
      <c r="D466" s="2"/>
      <c r="E466" s="2"/>
      <c r="F466" s="2"/>
      <c r="G466" s="2"/>
      <c r="H466" s="2"/>
      <c r="I466" s="2"/>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4"/>
      <c r="AM466" s="4"/>
      <c r="AN466" s="4"/>
      <c r="AO466" s="4"/>
      <c r="AP466" s="4"/>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row>
    <row r="467" spans="1:67" ht="18" customHeight="1">
      <c r="A467" s="1"/>
      <c r="B467" s="2"/>
      <c r="C467" s="2"/>
      <c r="D467" s="2"/>
      <c r="E467" s="2"/>
      <c r="F467" s="2"/>
      <c r="G467" s="2"/>
      <c r="H467" s="2"/>
      <c r="I467" s="2"/>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4"/>
      <c r="AM467" s="4"/>
      <c r="AN467" s="4"/>
      <c r="AO467" s="4"/>
      <c r="AP467" s="4"/>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row>
    <row r="468" spans="1:67" ht="18" customHeight="1">
      <c r="A468" s="1"/>
      <c r="B468" s="2"/>
      <c r="C468" s="2"/>
      <c r="D468" s="2"/>
      <c r="E468" s="2"/>
      <c r="F468" s="2"/>
      <c r="G468" s="2"/>
      <c r="H468" s="2"/>
      <c r="I468" s="2"/>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4"/>
      <c r="AM468" s="4"/>
      <c r="AN468" s="4"/>
      <c r="AO468" s="4"/>
      <c r="AP468" s="4"/>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row>
    <row r="469" spans="1:67" ht="18" customHeight="1">
      <c r="A469" s="1"/>
      <c r="B469" s="2"/>
      <c r="C469" s="2"/>
      <c r="D469" s="2"/>
      <c r="E469" s="2"/>
      <c r="F469" s="2"/>
      <c r="G469" s="2"/>
      <c r="H469" s="2"/>
      <c r="I469" s="2"/>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4"/>
      <c r="AM469" s="4"/>
      <c r="AN469" s="4"/>
      <c r="AO469" s="4"/>
      <c r="AP469" s="4"/>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row>
    <row r="470" spans="1:67" ht="18" customHeight="1">
      <c r="A470" s="1"/>
      <c r="B470" s="2"/>
      <c r="C470" s="2"/>
      <c r="D470" s="2"/>
      <c r="E470" s="2"/>
      <c r="F470" s="2"/>
      <c r="G470" s="2"/>
      <c r="H470" s="2"/>
      <c r="I470" s="2"/>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4"/>
      <c r="AM470" s="4"/>
      <c r="AN470" s="4"/>
      <c r="AO470" s="4"/>
      <c r="AP470" s="4"/>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row>
    <row r="471" spans="1:67" ht="18" customHeight="1">
      <c r="A471" s="1"/>
      <c r="B471" s="2"/>
      <c r="C471" s="2"/>
      <c r="D471" s="2"/>
      <c r="E471" s="2"/>
      <c r="F471" s="2"/>
      <c r="G471" s="2"/>
      <c r="H471" s="2"/>
      <c r="I471" s="2"/>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4"/>
      <c r="AM471" s="4"/>
      <c r="AN471" s="4"/>
      <c r="AO471" s="4"/>
      <c r="AP471" s="4"/>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row>
    <row r="472" spans="1:67" ht="18" customHeight="1">
      <c r="A472" s="1"/>
      <c r="B472" s="2"/>
      <c r="C472" s="2"/>
      <c r="D472" s="2"/>
      <c r="E472" s="2"/>
      <c r="F472" s="2"/>
      <c r="G472" s="2"/>
      <c r="H472" s="2"/>
      <c r="I472" s="2"/>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4"/>
      <c r="AM472" s="4"/>
      <c r="AN472" s="4"/>
      <c r="AO472" s="4"/>
      <c r="AP472" s="4"/>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row>
    <row r="473" spans="1:67" ht="18" customHeight="1">
      <c r="A473" s="1"/>
      <c r="B473" s="2"/>
      <c r="C473" s="2"/>
      <c r="D473" s="2"/>
      <c r="E473" s="2"/>
      <c r="F473" s="2"/>
      <c r="G473" s="2"/>
      <c r="H473" s="2"/>
      <c r="I473" s="2"/>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4"/>
      <c r="AM473" s="4"/>
      <c r="AN473" s="4"/>
      <c r="AO473" s="4"/>
      <c r="AP473" s="4"/>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row>
    <row r="474" spans="1:67" ht="18" customHeight="1">
      <c r="A474" s="1"/>
      <c r="B474" s="2"/>
      <c r="C474" s="2"/>
      <c r="D474" s="2"/>
      <c r="E474" s="2"/>
      <c r="F474" s="2"/>
      <c r="G474" s="2"/>
      <c r="H474" s="2"/>
      <c r="I474" s="2"/>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4"/>
      <c r="AM474" s="4"/>
      <c r="AN474" s="4"/>
      <c r="AO474" s="4"/>
      <c r="AP474" s="4"/>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row>
    <row r="475" spans="1:67" ht="18" customHeight="1">
      <c r="A475" s="1"/>
      <c r="B475" s="2"/>
      <c r="C475" s="2"/>
      <c r="D475" s="2"/>
      <c r="E475" s="2"/>
      <c r="F475" s="2"/>
      <c r="G475" s="2"/>
      <c r="H475" s="2"/>
      <c r="I475" s="2"/>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4"/>
      <c r="AM475" s="4"/>
      <c r="AN475" s="4"/>
      <c r="AO475" s="4"/>
      <c r="AP475" s="4"/>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row>
    <row r="476" spans="1:67" ht="18" customHeight="1">
      <c r="A476" s="1"/>
      <c r="B476" s="2"/>
      <c r="C476" s="2"/>
      <c r="D476" s="2"/>
      <c r="E476" s="2"/>
      <c r="F476" s="2"/>
      <c r="G476" s="2"/>
      <c r="H476" s="2"/>
      <c r="I476" s="2"/>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4"/>
      <c r="AM476" s="4"/>
      <c r="AN476" s="4"/>
      <c r="AO476" s="4"/>
      <c r="AP476" s="4"/>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row>
    <row r="477" spans="1:67" ht="18" customHeight="1">
      <c r="A477" s="1"/>
      <c r="B477" s="2"/>
      <c r="C477" s="2"/>
      <c r="D477" s="2"/>
      <c r="E477" s="2"/>
      <c r="F477" s="2"/>
      <c r="G477" s="2"/>
      <c r="H477" s="2"/>
      <c r="I477" s="2"/>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4"/>
      <c r="AM477" s="4"/>
      <c r="AN477" s="4"/>
      <c r="AO477" s="4"/>
      <c r="AP477" s="4"/>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row>
    <row r="478" spans="1:67" ht="18" customHeight="1">
      <c r="A478" s="1"/>
      <c r="B478" s="2"/>
      <c r="C478" s="2"/>
      <c r="D478" s="2"/>
      <c r="E478" s="2"/>
      <c r="F478" s="2"/>
      <c r="G478" s="2"/>
      <c r="H478" s="2"/>
      <c r="I478" s="2"/>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4"/>
      <c r="AM478" s="4"/>
      <c r="AN478" s="4"/>
      <c r="AO478" s="4"/>
      <c r="AP478" s="4"/>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row>
    <row r="479" spans="1:67" ht="18" customHeight="1">
      <c r="A479" s="1"/>
      <c r="B479" s="2"/>
      <c r="C479" s="2"/>
      <c r="D479" s="2"/>
      <c r="E479" s="2"/>
      <c r="F479" s="2"/>
      <c r="G479" s="2"/>
      <c r="H479" s="2"/>
      <c r="I479" s="2"/>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4"/>
      <c r="AM479" s="4"/>
      <c r="AN479" s="4"/>
      <c r="AO479" s="4"/>
      <c r="AP479" s="4"/>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row>
    <row r="480" spans="1:67" ht="18" customHeight="1">
      <c r="A480" s="1"/>
      <c r="B480" s="2"/>
      <c r="C480" s="2"/>
      <c r="D480" s="2"/>
      <c r="E480" s="2"/>
      <c r="F480" s="2"/>
      <c r="G480" s="2"/>
      <c r="H480" s="2"/>
      <c r="I480" s="2"/>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4"/>
      <c r="AM480" s="4"/>
      <c r="AN480" s="4"/>
      <c r="AO480" s="4"/>
      <c r="AP480" s="4"/>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row>
    <row r="481" spans="1:67" ht="18" customHeight="1">
      <c r="A481" s="1"/>
      <c r="B481" s="2"/>
      <c r="C481" s="2"/>
      <c r="D481" s="2"/>
      <c r="E481" s="2"/>
      <c r="F481" s="2"/>
      <c r="G481" s="2"/>
      <c r="H481" s="2"/>
      <c r="I481" s="2"/>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4"/>
      <c r="AM481" s="4"/>
      <c r="AN481" s="4"/>
      <c r="AO481" s="4"/>
      <c r="AP481" s="4"/>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row>
    <row r="482" spans="1:67" ht="18" customHeight="1">
      <c r="A482" s="1"/>
      <c r="B482" s="2"/>
      <c r="C482" s="2"/>
      <c r="D482" s="2"/>
      <c r="E482" s="2"/>
      <c r="F482" s="2"/>
      <c r="G482" s="2"/>
      <c r="H482" s="2"/>
      <c r="I482" s="2"/>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4"/>
      <c r="AM482" s="4"/>
      <c r="AN482" s="4"/>
      <c r="AO482" s="4"/>
      <c r="AP482" s="4"/>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row>
    <row r="483" spans="1:67" ht="18" customHeight="1">
      <c r="A483" s="1"/>
      <c r="B483" s="2"/>
      <c r="C483" s="2"/>
      <c r="D483" s="2"/>
      <c r="E483" s="2"/>
      <c r="F483" s="2"/>
      <c r="G483" s="2"/>
      <c r="H483" s="2"/>
      <c r="I483" s="2"/>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4"/>
      <c r="AM483" s="4"/>
      <c r="AN483" s="4"/>
      <c r="AO483" s="4"/>
      <c r="AP483" s="4"/>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row>
    <row r="484" spans="1:67" ht="18" customHeight="1">
      <c r="A484" s="1"/>
      <c r="B484" s="2"/>
      <c r="C484" s="2"/>
      <c r="D484" s="2"/>
      <c r="E484" s="2"/>
      <c r="F484" s="2"/>
      <c r="G484" s="2"/>
      <c r="H484" s="2"/>
      <c r="I484" s="2"/>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4"/>
      <c r="AM484" s="4"/>
      <c r="AN484" s="4"/>
      <c r="AO484" s="4"/>
      <c r="AP484" s="4"/>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row>
    <row r="485" spans="1:67" ht="18" customHeight="1">
      <c r="A485" s="1"/>
      <c r="B485" s="2"/>
      <c r="C485" s="2"/>
      <c r="D485" s="2"/>
      <c r="E485" s="2"/>
      <c r="F485" s="2"/>
      <c r="G485" s="2"/>
      <c r="H485" s="2"/>
      <c r="I485" s="2"/>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4"/>
      <c r="AM485" s="4"/>
      <c r="AN485" s="4"/>
      <c r="AO485" s="4"/>
      <c r="AP485" s="4"/>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row>
    <row r="486" spans="1:67" ht="18" customHeight="1">
      <c r="A486" s="1"/>
      <c r="B486" s="2"/>
      <c r="C486" s="2"/>
      <c r="D486" s="2"/>
      <c r="E486" s="2"/>
      <c r="F486" s="2"/>
      <c r="G486" s="2"/>
      <c r="H486" s="2"/>
      <c r="I486" s="2"/>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4"/>
      <c r="AM486" s="4"/>
      <c r="AN486" s="4"/>
      <c r="AO486" s="4"/>
      <c r="AP486" s="4"/>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row>
    <row r="487" spans="1:67" ht="18" customHeight="1">
      <c r="A487" s="1"/>
      <c r="B487" s="2"/>
      <c r="C487" s="2"/>
      <c r="D487" s="2"/>
      <c r="E487" s="2"/>
      <c r="F487" s="2"/>
      <c r="G487" s="2"/>
      <c r="H487" s="2"/>
      <c r="I487" s="2"/>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4"/>
      <c r="AM487" s="4"/>
      <c r="AN487" s="4"/>
      <c r="AO487" s="4"/>
      <c r="AP487" s="4"/>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row>
    <row r="488" spans="1:67" ht="18" customHeight="1">
      <c r="A488" s="1"/>
      <c r="B488" s="2"/>
      <c r="C488" s="2"/>
      <c r="D488" s="2"/>
      <c r="E488" s="2"/>
      <c r="F488" s="2"/>
      <c r="G488" s="2"/>
      <c r="H488" s="2"/>
      <c r="I488" s="2"/>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4"/>
      <c r="AM488" s="4"/>
      <c r="AN488" s="4"/>
      <c r="AO488" s="4"/>
      <c r="AP488" s="4"/>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row>
    <row r="489" spans="1:67" ht="18" customHeight="1">
      <c r="A489" s="1"/>
      <c r="B489" s="2"/>
      <c r="C489" s="2"/>
      <c r="D489" s="2"/>
      <c r="E489" s="2"/>
      <c r="F489" s="2"/>
      <c r="G489" s="2"/>
      <c r="H489" s="2"/>
      <c r="I489" s="2"/>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4"/>
      <c r="AM489" s="4"/>
      <c r="AN489" s="4"/>
      <c r="AO489" s="4"/>
      <c r="AP489" s="4"/>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row>
    <row r="490" spans="1:67" ht="18" customHeight="1">
      <c r="A490" s="1"/>
      <c r="B490" s="2"/>
      <c r="C490" s="2"/>
      <c r="D490" s="2"/>
      <c r="E490" s="2"/>
      <c r="F490" s="2"/>
      <c r="G490" s="2"/>
      <c r="H490" s="2"/>
      <c r="I490" s="2"/>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4"/>
      <c r="AM490" s="4"/>
      <c r="AN490" s="4"/>
      <c r="AO490" s="4"/>
      <c r="AP490" s="4"/>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row>
    <row r="491" spans="1:67" ht="18" customHeight="1">
      <c r="A491" s="1"/>
      <c r="B491" s="2"/>
      <c r="C491" s="2"/>
      <c r="D491" s="2"/>
      <c r="E491" s="2"/>
      <c r="F491" s="2"/>
      <c r="G491" s="2"/>
      <c r="H491" s="2"/>
      <c r="I491" s="2"/>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4"/>
      <c r="AM491" s="4"/>
      <c r="AN491" s="4"/>
      <c r="AO491" s="4"/>
      <c r="AP491" s="4"/>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row>
    <row r="492" spans="1:67" ht="18" customHeight="1">
      <c r="A492" s="1"/>
      <c r="B492" s="2"/>
      <c r="C492" s="2"/>
      <c r="D492" s="2"/>
      <c r="E492" s="2"/>
      <c r="F492" s="2"/>
      <c r="G492" s="2"/>
      <c r="H492" s="2"/>
      <c r="I492" s="2"/>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4"/>
      <c r="AM492" s="4"/>
      <c r="AN492" s="4"/>
      <c r="AO492" s="4"/>
      <c r="AP492" s="4"/>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row>
    <row r="493" spans="1:67" ht="18" customHeight="1">
      <c r="A493" s="1"/>
      <c r="B493" s="2"/>
      <c r="C493" s="2"/>
      <c r="D493" s="2"/>
      <c r="E493" s="2"/>
      <c r="F493" s="2"/>
      <c r="G493" s="2"/>
      <c r="H493" s="2"/>
      <c r="I493" s="2"/>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4"/>
      <c r="AM493" s="4"/>
      <c r="AN493" s="4"/>
      <c r="AO493" s="4"/>
      <c r="AP493" s="4"/>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row>
    <row r="494" spans="1:67" ht="18" customHeight="1">
      <c r="A494" s="1"/>
      <c r="B494" s="2"/>
      <c r="C494" s="2"/>
      <c r="D494" s="2"/>
      <c r="E494" s="2"/>
      <c r="F494" s="2"/>
      <c r="G494" s="2"/>
      <c r="H494" s="2"/>
      <c r="I494" s="2"/>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4"/>
      <c r="AM494" s="4"/>
      <c r="AN494" s="4"/>
      <c r="AO494" s="4"/>
      <c r="AP494" s="4"/>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row>
    <row r="495" spans="1:67" ht="18" customHeight="1">
      <c r="A495" s="1"/>
      <c r="B495" s="2"/>
      <c r="C495" s="2"/>
      <c r="D495" s="2"/>
      <c r="E495" s="2"/>
      <c r="F495" s="2"/>
      <c r="G495" s="2"/>
      <c r="H495" s="2"/>
      <c r="I495" s="2"/>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4"/>
      <c r="AM495" s="4"/>
      <c r="AN495" s="4"/>
      <c r="AO495" s="4"/>
      <c r="AP495" s="4"/>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row>
    <row r="496" spans="1:67" ht="18" customHeight="1">
      <c r="A496" s="1"/>
      <c r="B496" s="2"/>
      <c r="C496" s="2"/>
      <c r="D496" s="2"/>
      <c r="E496" s="2"/>
      <c r="F496" s="2"/>
      <c r="G496" s="2"/>
      <c r="H496" s="2"/>
      <c r="I496" s="2"/>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4"/>
      <c r="AM496" s="4"/>
      <c r="AN496" s="4"/>
      <c r="AO496" s="4"/>
      <c r="AP496" s="4"/>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row>
    <row r="497" spans="1:67" ht="18" customHeight="1">
      <c r="A497" s="1"/>
      <c r="B497" s="2"/>
      <c r="C497" s="2"/>
      <c r="D497" s="2"/>
      <c r="E497" s="2"/>
      <c r="F497" s="2"/>
      <c r="G497" s="2"/>
      <c r="H497" s="2"/>
      <c r="I497" s="2"/>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4"/>
      <c r="AM497" s="4"/>
      <c r="AN497" s="4"/>
      <c r="AO497" s="4"/>
      <c r="AP497" s="4"/>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row>
    <row r="498" spans="1:67" ht="18" customHeight="1">
      <c r="A498" s="1"/>
      <c r="B498" s="2"/>
      <c r="C498" s="2"/>
      <c r="D498" s="2"/>
      <c r="E498" s="2"/>
      <c r="F498" s="2"/>
      <c r="G498" s="2"/>
      <c r="H498" s="2"/>
      <c r="I498" s="2"/>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4"/>
      <c r="AM498" s="4"/>
      <c r="AN498" s="4"/>
      <c r="AO498" s="4"/>
      <c r="AP498" s="4"/>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row>
    <row r="499" spans="1:67" ht="18" customHeight="1">
      <c r="A499" s="1"/>
      <c r="B499" s="2"/>
      <c r="C499" s="2"/>
      <c r="D499" s="2"/>
      <c r="E499" s="2"/>
      <c r="F499" s="2"/>
      <c r="G499" s="2"/>
      <c r="H499" s="2"/>
      <c r="I499" s="2"/>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4"/>
      <c r="AM499" s="4"/>
      <c r="AN499" s="4"/>
      <c r="AO499" s="4"/>
      <c r="AP499" s="4"/>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row>
    <row r="500" spans="1:67" ht="18" customHeight="1">
      <c r="A500" s="1"/>
      <c r="B500" s="2"/>
      <c r="C500" s="2"/>
      <c r="D500" s="2"/>
      <c r="E500" s="2"/>
      <c r="F500" s="2"/>
      <c r="G500" s="2"/>
      <c r="H500" s="2"/>
      <c r="I500" s="2"/>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4"/>
      <c r="AM500" s="4"/>
      <c r="AN500" s="4"/>
      <c r="AO500" s="4"/>
      <c r="AP500" s="4"/>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18" customHeight="1">
      <c r="A501" s="1"/>
      <c r="B501" s="2"/>
      <c r="C501" s="2"/>
      <c r="D501" s="2"/>
      <c r="E501" s="2"/>
      <c r="F501" s="2"/>
      <c r="G501" s="2"/>
      <c r="H501" s="2"/>
      <c r="I501" s="2"/>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4"/>
      <c r="AM501" s="4"/>
      <c r="AN501" s="4"/>
      <c r="AO501" s="4"/>
      <c r="AP501" s="4"/>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18" customHeight="1">
      <c r="A502" s="1"/>
      <c r="B502" s="2"/>
      <c r="C502" s="2"/>
      <c r="D502" s="2"/>
      <c r="E502" s="2"/>
      <c r="F502" s="2"/>
      <c r="G502" s="2"/>
      <c r="H502" s="2"/>
      <c r="I502" s="2"/>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4"/>
      <c r="AM502" s="4"/>
      <c r="AN502" s="4"/>
      <c r="AO502" s="4"/>
      <c r="AP502" s="4"/>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18" customHeight="1">
      <c r="A503" s="1"/>
      <c r="B503" s="2"/>
      <c r="C503" s="2"/>
      <c r="D503" s="2"/>
      <c r="E503" s="2"/>
      <c r="F503" s="2"/>
      <c r="G503" s="2"/>
      <c r="H503" s="2"/>
      <c r="I503" s="2"/>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4"/>
      <c r="AM503" s="4"/>
      <c r="AN503" s="4"/>
      <c r="AO503" s="4"/>
      <c r="AP503" s="4"/>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18" customHeight="1">
      <c r="A504" s="1"/>
      <c r="B504" s="2"/>
      <c r="C504" s="2"/>
      <c r="D504" s="2"/>
      <c r="E504" s="2"/>
      <c r="F504" s="2"/>
      <c r="G504" s="2"/>
      <c r="H504" s="2"/>
      <c r="I504" s="2"/>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4"/>
      <c r="AM504" s="4"/>
      <c r="AN504" s="4"/>
      <c r="AO504" s="4"/>
      <c r="AP504" s="4"/>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18" customHeight="1">
      <c r="A505" s="1"/>
      <c r="B505" s="2"/>
      <c r="C505" s="2"/>
      <c r="D505" s="2"/>
      <c r="E505" s="2"/>
      <c r="F505" s="2"/>
      <c r="G505" s="2"/>
      <c r="H505" s="2"/>
      <c r="I505" s="2"/>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4"/>
      <c r="AM505" s="4"/>
      <c r="AN505" s="4"/>
      <c r="AO505" s="4"/>
      <c r="AP505" s="4"/>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18" customHeight="1">
      <c r="A506" s="1"/>
      <c r="B506" s="2"/>
      <c r="C506" s="2"/>
      <c r="D506" s="2"/>
      <c r="E506" s="2"/>
      <c r="F506" s="2"/>
      <c r="G506" s="2"/>
      <c r="H506" s="2"/>
      <c r="I506" s="2"/>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4"/>
      <c r="AM506" s="4"/>
      <c r="AN506" s="4"/>
      <c r="AO506" s="4"/>
      <c r="AP506" s="4"/>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18" customHeight="1">
      <c r="A507" s="1"/>
      <c r="B507" s="2"/>
      <c r="C507" s="2"/>
      <c r="D507" s="2"/>
      <c r="E507" s="2"/>
      <c r="F507" s="2"/>
      <c r="G507" s="2"/>
      <c r="H507" s="2"/>
      <c r="I507" s="2"/>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4"/>
      <c r="AM507" s="4"/>
      <c r="AN507" s="4"/>
      <c r="AO507" s="4"/>
      <c r="AP507" s="4"/>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18" customHeight="1">
      <c r="A508" s="1"/>
      <c r="B508" s="2"/>
      <c r="C508" s="2"/>
      <c r="D508" s="2"/>
      <c r="E508" s="2"/>
      <c r="F508" s="2"/>
      <c r="G508" s="2"/>
      <c r="H508" s="2"/>
      <c r="I508" s="2"/>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4"/>
      <c r="AM508" s="4"/>
      <c r="AN508" s="4"/>
      <c r="AO508" s="4"/>
      <c r="AP508" s="4"/>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18" customHeight="1">
      <c r="A509" s="1"/>
      <c r="B509" s="2"/>
      <c r="C509" s="2"/>
      <c r="D509" s="2"/>
      <c r="E509" s="2"/>
      <c r="F509" s="2"/>
      <c r="G509" s="2"/>
      <c r="H509" s="2"/>
      <c r="I509" s="2"/>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4"/>
      <c r="AM509" s="4"/>
      <c r="AN509" s="4"/>
      <c r="AO509" s="4"/>
      <c r="AP509" s="4"/>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18" customHeight="1">
      <c r="A510" s="1"/>
      <c r="B510" s="2"/>
      <c r="C510" s="2"/>
      <c r="D510" s="2"/>
      <c r="E510" s="2"/>
      <c r="F510" s="2"/>
      <c r="G510" s="2"/>
      <c r="H510" s="2"/>
      <c r="I510" s="2"/>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4"/>
      <c r="AM510" s="4"/>
      <c r="AN510" s="4"/>
      <c r="AO510" s="4"/>
      <c r="AP510" s="4"/>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18" customHeight="1">
      <c r="A511" s="1"/>
      <c r="B511" s="2"/>
      <c r="C511" s="2"/>
      <c r="D511" s="2"/>
      <c r="E511" s="2"/>
      <c r="F511" s="2"/>
      <c r="G511" s="2"/>
      <c r="H511" s="2"/>
      <c r="I511" s="2"/>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4"/>
      <c r="AM511" s="4"/>
      <c r="AN511" s="4"/>
      <c r="AO511" s="4"/>
      <c r="AP511" s="4"/>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18" customHeight="1">
      <c r="A512" s="1"/>
      <c r="B512" s="2"/>
      <c r="C512" s="2"/>
      <c r="D512" s="2"/>
      <c r="E512" s="2"/>
      <c r="F512" s="2"/>
      <c r="G512" s="2"/>
      <c r="H512" s="2"/>
      <c r="I512" s="2"/>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4"/>
      <c r="AM512" s="4"/>
      <c r="AN512" s="4"/>
      <c r="AO512" s="4"/>
      <c r="AP512" s="4"/>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18" customHeight="1">
      <c r="A513" s="1"/>
      <c r="B513" s="2"/>
      <c r="C513" s="2"/>
      <c r="D513" s="2"/>
      <c r="E513" s="2"/>
      <c r="F513" s="2"/>
      <c r="G513" s="2"/>
      <c r="H513" s="2"/>
      <c r="I513" s="2"/>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4"/>
      <c r="AM513" s="4"/>
      <c r="AN513" s="4"/>
      <c r="AO513" s="4"/>
      <c r="AP513" s="4"/>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18" customHeight="1">
      <c r="A514" s="1"/>
      <c r="B514" s="2"/>
      <c r="C514" s="2"/>
      <c r="D514" s="2"/>
      <c r="E514" s="2"/>
      <c r="F514" s="2"/>
      <c r="G514" s="2"/>
      <c r="H514" s="2"/>
      <c r="I514" s="2"/>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4"/>
      <c r="AM514" s="4"/>
      <c r="AN514" s="4"/>
      <c r="AO514" s="4"/>
      <c r="AP514" s="4"/>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18" customHeight="1">
      <c r="A515" s="1"/>
      <c r="B515" s="2"/>
      <c r="C515" s="2"/>
      <c r="D515" s="2"/>
      <c r="E515" s="2"/>
      <c r="F515" s="2"/>
      <c r="G515" s="2"/>
      <c r="H515" s="2"/>
      <c r="I515" s="2"/>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4"/>
      <c r="AM515" s="4"/>
      <c r="AN515" s="4"/>
      <c r="AO515" s="4"/>
      <c r="AP515" s="4"/>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18" customHeight="1">
      <c r="A516" s="1"/>
      <c r="B516" s="2"/>
      <c r="C516" s="2"/>
      <c r="D516" s="2"/>
      <c r="E516" s="2"/>
      <c r="F516" s="2"/>
      <c r="G516" s="2"/>
      <c r="H516" s="2"/>
      <c r="I516" s="2"/>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4"/>
      <c r="AM516" s="4"/>
      <c r="AN516" s="4"/>
      <c r="AO516" s="4"/>
      <c r="AP516" s="4"/>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18" customHeight="1">
      <c r="A517" s="1"/>
      <c r="B517" s="2"/>
      <c r="C517" s="2"/>
      <c r="D517" s="2"/>
      <c r="E517" s="2"/>
      <c r="F517" s="2"/>
      <c r="G517" s="2"/>
      <c r="H517" s="2"/>
      <c r="I517" s="2"/>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4"/>
      <c r="AM517" s="4"/>
      <c r="AN517" s="4"/>
      <c r="AO517" s="4"/>
      <c r="AP517" s="4"/>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18" customHeight="1">
      <c r="A518" s="1"/>
      <c r="B518" s="2"/>
      <c r="C518" s="2"/>
      <c r="D518" s="2"/>
      <c r="E518" s="2"/>
      <c r="F518" s="2"/>
      <c r="G518" s="2"/>
      <c r="H518" s="2"/>
      <c r="I518" s="2"/>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4"/>
      <c r="AM518" s="4"/>
      <c r="AN518" s="4"/>
      <c r="AO518" s="4"/>
      <c r="AP518" s="4"/>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18" customHeight="1">
      <c r="A519" s="1"/>
      <c r="B519" s="2"/>
      <c r="C519" s="2"/>
      <c r="D519" s="2"/>
      <c r="E519" s="2"/>
      <c r="F519" s="2"/>
      <c r="G519" s="2"/>
      <c r="H519" s="2"/>
      <c r="I519" s="2"/>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4"/>
      <c r="AM519" s="4"/>
      <c r="AN519" s="4"/>
      <c r="AO519" s="4"/>
      <c r="AP519" s="4"/>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18" customHeight="1">
      <c r="A520" s="1"/>
      <c r="B520" s="2"/>
      <c r="C520" s="2"/>
      <c r="D520" s="2"/>
      <c r="E520" s="2"/>
      <c r="F520" s="2"/>
      <c r="G520" s="2"/>
      <c r="H520" s="2"/>
      <c r="I520" s="2"/>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4"/>
      <c r="AM520" s="4"/>
      <c r="AN520" s="4"/>
      <c r="AO520" s="4"/>
      <c r="AP520" s="4"/>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18" customHeight="1">
      <c r="A521" s="1"/>
      <c r="B521" s="2"/>
      <c r="C521" s="2"/>
      <c r="D521" s="2"/>
      <c r="E521" s="2"/>
      <c r="F521" s="2"/>
      <c r="G521" s="2"/>
      <c r="H521" s="2"/>
      <c r="I521" s="2"/>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4"/>
      <c r="AM521" s="4"/>
      <c r="AN521" s="4"/>
      <c r="AO521" s="4"/>
      <c r="AP521" s="4"/>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18" customHeight="1">
      <c r="A522" s="1"/>
      <c r="B522" s="2"/>
      <c r="C522" s="2"/>
      <c r="D522" s="2"/>
      <c r="E522" s="2"/>
      <c r="F522" s="2"/>
      <c r="G522" s="2"/>
      <c r="H522" s="2"/>
      <c r="I522" s="2"/>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4"/>
      <c r="AM522" s="4"/>
      <c r="AN522" s="4"/>
      <c r="AO522" s="4"/>
      <c r="AP522" s="4"/>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18" customHeight="1">
      <c r="A523" s="1"/>
      <c r="B523" s="2"/>
      <c r="C523" s="2"/>
      <c r="D523" s="2"/>
      <c r="E523" s="2"/>
      <c r="F523" s="2"/>
      <c r="G523" s="2"/>
      <c r="H523" s="2"/>
      <c r="I523" s="2"/>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4"/>
      <c r="AM523" s="4"/>
      <c r="AN523" s="4"/>
      <c r="AO523" s="4"/>
      <c r="AP523" s="4"/>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18" customHeight="1">
      <c r="A524" s="1"/>
      <c r="B524" s="2"/>
      <c r="C524" s="2"/>
      <c r="D524" s="2"/>
      <c r="E524" s="2"/>
      <c r="F524" s="2"/>
      <c r="G524" s="2"/>
      <c r="H524" s="2"/>
      <c r="I524" s="2"/>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4"/>
      <c r="AM524" s="4"/>
      <c r="AN524" s="4"/>
      <c r="AO524" s="4"/>
      <c r="AP524" s="4"/>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18" customHeight="1">
      <c r="A525" s="1"/>
      <c r="B525" s="2"/>
      <c r="C525" s="2"/>
      <c r="D525" s="2"/>
      <c r="E525" s="2"/>
      <c r="F525" s="2"/>
      <c r="G525" s="2"/>
      <c r="H525" s="2"/>
      <c r="I525" s="2"/>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4"/>
      <c r="AM525" s="4"/>
      <c r="AN525" s="4"/>
      <c r="AO525" s="4"/>
      <c r="AP525" s="4"/>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18" customHeight="1">
      <c r="A526" s="1"/>
      <c r="B526" s="2"/>
      <c r="C526" s="2"/>
      <c r="D526" s="2"/>
      <c r="E526" s="2"/>
      <c r="F526" s="2"/>
      <c r="G526" s="2"/>
      <c r="H526" s="2"/>
      <c r="I526" s="2"/>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4"/>
      <c r="AM526" s="4"/>
      <c r="AN526" s="4"/>
      <c r="AO526" s="4"/>
      <c r="AP526" s="4"/>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18" customHeight="1">
      <c r="A527" s="1"/>
      <c r="B527" s="2"/>
      <c r="C527" s="2"/>
      <c r="D527" s="2"/>
      <c r="E527" s="2"/>
      <c r="F527" s="2"/>
      <c r="G527" s="2"/>
      <c r="H527" s="2"/>
      <c r="I527" s="2"/>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4"/>
      <c r="AM527" s="4"/>
      <c r="AN527" s="4"/>
      <c r="AO527" s="4"/>
      <c r="AP527" s="4"/>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18" customHeight="1">
      <c r="A528" s="1"/>
      <c r="B528" s="2"/>
      <c r="C528" s="2"/>
      <c r="D528" s="2"/>
      <c r="E528" s="2"/>
      <c r="F528" s="2"/>
      <c r="G528" s="2"/>
      <c r="H528" s="2"/>
      <c r="I528" s="2"/>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4"/>
      <c r="AM528" s="4"/>
      <c r="AN528" s="4"/>
      <c r="AO528" s="4"/>
      <c r="AP528" s="4"/>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18" customHeight="1">
      <c r="A529" s="1"/>
      <c r="B529" s="2"/>
      <c r="C529" s="2"/>
      <c r="D529" s="2"/>
      <c r="E529" s="2"/>
      <c r="F529" s="2"/>
      <c r="G529" s="2"/>
      <c r="H529" s="2"/>
      <c r="I529" s="2"/>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4"/>
      <c r="AM529" s="4"/>
      <c r="AN529" s="4"/>
      <c r="AO529" s="4"/>
      <c r="AP529" s="4"/>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18" customHeight="1">
      <c r="A530" s="1"/>
      <c r="B530" s="2"/>
      <c r="C530" s="2"/>
      <c r="D530" s="2"/>
      <c r="E530" s="2"/>
      <c r="F530" s="2"/>
      <c r="G530" s="2"/>
      <c r="H530" s="2"/>
      <c r="I530" s="2"/>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4"/>
      <c r="AM530" s="4"/>
      <c r="AN530" s="4"/>
      <c r="AO530" s="4"/>
      <c r="AP530" s="4"/>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18" customHeight="1">
      <c r="A531" s="1"/>
      <c r="B531" s="2"/>
      <c r="C531" s="2"/>
      <c r="D531" s="2"/>
      <c r="E531" s="2"/>
      <c r="F531" s="2"/>
      <c r="G531" s="2"/>
      <c r="H531" s="2"/>
      <c r="I531" s="2"/>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4"/>
      <c r="AM531" s="4"/>
      <c r="AN531" s="4"/>
      <c r="AO531" s="4"/>
      <c r="AP531" s="4"/>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18" customHeight="1">
      <c r="A532" s="1"/>
      <c r="B532" s="2"/>
      <c r="C532" s="2"/>
      <c r="D532" s="2"/>
      <c r="E532" s="2"/>
      <c r="F532" s="2"/>
      <c r="G532" s="2"/>
      <c r="H532" s="2"/>
      <c r="I532" s="2"/>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4"/>
      <c r="AM532" s="4"/>
      <c r="AN532" s="4"/>
      <c r="AO532" s="4"/>
      <c r="AP532" s="4"/>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18" customHeight="1">
      <c r="A533" s="1"/>
      <c r="B533" s="2"/>
      <c r="C533" s="2"/>
      <c r="D533" s="2"/>
      <c r="E533" s="2"/>
      <c r="F533" s="2"/>
      <c r="G533" s="2"/>
      <c r="H533" s="2"/>
      <c r="I533" s="2"/>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4"/>
      <c r="AM533" s="4"/>
      <c r="AN533" s="4"/>
      <c r="AO533" s="4"/>
      <c r="AP533" s="4"/>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18" customHeight="1">
      <c r="A534" s="1"/>
      <c r="B534" s="2"/>
      <c r="C534" s="2"/>
      <c r="D534" s="2"/>
      <c r="E534" s="2"/>
      <c r="F534" s="2"/>
      <c r="G534" s="2"/>
      <c r="H534" s="2"/>
      <c r="I534" s="2"/>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4"/>
      <c r="AM534" s="4"/>
      <c r="AN534" s="4"/>
      <c r="AO534" s="4"/>
      <c r="AP534" s="4"/>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18" customHeight="1">
      <c r="A535" s="1"/>
      <c r="B535" s="2"/>
      <c r="C535" s="2"/>
      <c r="D535" s="2"/>
      <c r="E535" s="2"/>
      <c r="F535" s="2"/>
      <c r="G535" s="2"/>
      <c r="H535" s="2"/>
      <c r="I535" s="2"/>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4"/>
      <c r="AM535" s="4"/>
      <c r="AN535" s="4"/>
      <c r="AO535" s="4"/>
      <c r="AP535" s="4"/>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18" customHeight="1">
      <c r="A536" s="1"/>
      <c r="B536" s="2"/>
      <c r="C536" s="2"/>
      <c r="D536" s="2"/>
      <c r="E536" s="2"/>
      <c r="F536" s="2"/>
      <c r="G536" s="2"/>
      <c r="H536" s="2"/>
      <c r="I536" s="2"/>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4"/>
      <c r="AM536" s="4"/>
      <c r="AN536" s="4"/>
      <c r="AO536" s="4"/>
      <c r="AP536" s="4"/>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18" customHeight="1">
      <c r="A537" s="1"/>
      <c r="B537" s="2"/>
      <c r="C537" s="2"/>
      <c r="D537" s="2"/>
      <c r="E537" s="2"/>
      <c r="F537" s="2"/>
      <c r="G537" s="2"/>
      <c r="H537" s="2"/>
      <c r="I537" s="2"/>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4"/>
      <c r="AM537" s="4"/>
      <c r="AN537" s="4"/>
      <c r="AO537" s="4"/>
      <c r="AP537" s="4"/>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18" customHeight="1">
      <c r="A538" s="1"/>
      <c r="B538" s="2"/>
      <c r="C538" s="2"/>
      <c r="D538" s="2"/>
      <c r="E538" s="2"/>
      <c r="F538" s="2"/>
      <c r="G538" s="2"/>
      <c r="H538" s="2"/>
      <c r="I538" s="2"/>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4"/>
      <c r="AM538" s="4"/>
      <c r="AN538" s="4"/>
      <c r="AO538" s="4"/>
      <c r="AP538" s="4"/>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18" customHeight="1">
      <c r="A539" s="1"/>
      <c r="B539" s="2"/>
      <c r="C539" s="2"/>
      <c r="D539" s="2"/>
      <c r="E539" s="2"/>
      <c r="F539" s="2"/>
      <c r="G539" s="2"/>
      <c r="H539" s="2"/>
      <c r="I539" s="2"/>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4"/>
      <c r="AM539" s="4"/>
      <c r="AN539" s="4"/>
      <c r="AO539" s="4"/>
      <c r="AP539" s="4"/>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18" customHeight="1">
      <c r="A540" s="1"/>
      <c r="B540" s="2"/>
      <c r="C540" s="2"/>
      <c r="D540" s="2"/>
      <c r="E540" s="2"/>
      <c r="F540" s="2"/>
      <c r="G540" s="2"/>
      <c r="H540" s="2"/>
      <c r="I540" s="2"/>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4"/>
      <c r="AM540" s="4"/>
      <c r="AN540" s="4"/>
      <c r="AO540" s="4"/>
      <c r="AP540" s="4"/>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18" customHeight="1">
      <c r="A541" s="1"/>
      <c r="B541" s="2"/>
      <c r="C541" s="2"/>
      <c r="D541" s="2"/>
      <c r="E541" s="2"/>
      <c r="F541" s="2"/>
      <c r="G541" s="2"/>
      <c r="H541" s="2"/>
      <c r="I541" s="2"/>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4"/>
      <c r="AM541" s="4"/>
      <c r="AN541" s="4"/>
      <c r="AO541" s="4"/>
      <c r="AP541" s="4"/>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18" customHeight="1">
      <c r="A542" s="1"/>
      <c r="B542" s="2"/>
      <c r="C542" s="2"/>
      <c r="D542" s="2"/>
      <c r="E542" s="2"/>
      <c r="F542" s="2"/>
      <c r="G542" s="2"/>
      <c r="H542" s="2"/>
      <c r="I542" s="2"/>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4"/>
      <c r="AM542" s="4"/>
      <c r="AN542" s="4"/>
      <c r="AO542" s="4"/>
      <c r="AP542" s="4"/>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18" customHeight="1">
      <c r="A543" s="1"/>
      <c r="B543" s="2"/>
      <c r="C543" s="2"/>
      <c r="D543" s="2"/>
      <c r="E543" s="2"/>
      <c r="F543" s="2"/>
      <c r="G543" s="2"/>
      <c r="H543" s="2"/>
      <c r="I543" s="2"/>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4"/>
      <c r="AM543" s="4"/>
      <c r="AN543" s="4"/>
      <c r="AO543" s="4"/>
      <c r="AP543" s="4"/>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18" customHeight="1">
      <c r="A544" s="1"/>
      <c r="B544" s="2"/>
      <c r="C544" s="2"/>
      <c r="D544" s="2"/>
      <c r="E544" s="2"/>
      <c r="F544" s="2"/>
      <c r="G544" s="2"/>
      <c r="H544" s="2"/>
      <c r="I544" s="2"/>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4"/>
      <c r="AM544" s="4"/>
      <c r="AN544" s="4"/>
      <c r="AO544" s="4"/>
      <c r="AP544" s="4"/>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18" customHeight="1">
      <c r="A545" s="1"/>
      <c r="B545" s="2"/>
      <c r="C545" s="2"/>
      <c r="D545" s="2"/>
      <c r="E545" s="2"/>
      <c r="F545" s="2"/>
      <c r="G545" s="2"/>
      <c r="H545" s="2"/>
      <c r="I545" s="2"/>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4"/>
      <c r="AM545" s="4"/>
      <c r="AN545" s="4"/>
      <c r="AO545" s="4"/>
      <c r="AP545" s="4"/>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18" customHeight="1">
      <c r="A546" s="1"/>
      <c r="B546" s="2"/>
      <c r="C546" s="2"/>
      <c r="D546" s="2"/>
      <c r="E546" s="2"/>
      <c r="F546" s="2"/>
      <c r="G546" s="2"/>
      <c r="H546" s="2"/>
      <c r="I546" s="2"/>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4"/>
      <c r="AM546" s="4"/>
      <c r="AN546" s="4"/>
      <c r="AO546" s="4"/>
      <c r="AP546" s="4"/>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18" customHeight="1">
      <c r="A547" s="1"/>
      <c r="B547" s="2"/>
      <c r="C547" s="2"/>
      <c r="D547" s="2"/>
      <c r="E547" s="2"/>
      <c r="F547" s="2"/>
      <c r="G547" s="2"/>
      <c r="H547" s="2"/>
      <c r="I547" s="2"/>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4"/>
      <c r="AM547" s="4"/>
      <c r="AN547" s="4"/>
      <c r="AO547" s="4"/>
      <c r="AP547" s="4"/>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18" customHeight="1">
      <c r="A548" s="1"/>
      <c r="B548" s="2"/>
      <c r="C548" s="2"/>
      <c r="D548" s="2"/>
      <c r="E548" s="2"/>
      <c r="F548" s="2"/>
      <c r="G548" s="2"/>
      <c r="H548" s="2"/>
      <c r="I548" s="2"/>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4"/>
      <c r="AM548" s="4"/>
      <c r="AN548" s="4"/>
      <c r="AO548" s="4"/>
      <c r="AP548" s="4"/>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18" customHeight="1">
      <c r="A549" s="1"/>
      <c r="B549" s="2"/>
      <c r="C549" s="2"/>
      <c r="D549" s="2"/>
      <c r="E549" s="2"/>
      <c r="F549" s="2"/>
      <c r="G549" s="2"/>
      <c r="H549" s="2"/>
      <c r="I549" s="2"/>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4"/>
      <c r="AM549" s="4"/>
      <c r="AN549" s="4"/>
      <c r="AO549" s="4"/>
      <c r="AP549" s="4"/>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18" customHeight="1">
      <c r="A550" s="1"/>
      <c r="B550" s="2"/>
      <c r="C550" s="2"/>
      <c r="D550" s="2"/>
      <c r="E550" s="2"/>
      <c r="F550" s="2"/>
      <c r="G550" s="2"/>
      <c r="H550" s="2"/>
      <c r="I550" s="2"/>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4"/>
      <c r="AM550" s="4"/>
      <c r="AN550" s="4"/>
      <c r="AO550" s="4"/>
      <c r="AP550" s="4"/>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18" customHeight="1">
      <c r="A551" s="1"/>
      <c r="B551" s="2"/>
      <c r="C551" s="2"/>
      <c r="D551" s="2"/>
      <c r="E551" s="2"/>
      <c r="F551" s="2"/>
      <c r="G551" s="2"/>
      <c r="H551" s="2"/>
      <c r="I551" s="2"/>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4"/>
      <c r="AM551" s="4"/>
      <c r="AN551" s="4"/>
      <c r="AO551" s="4"/>
      <c r="AP551" s="4"/>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18" customHeight="1">
      <c r="A552" s="1"/>
      <c r="B552" s="2"/>
      <c r="C552" s="2"/>
      <c r="D552" s="2"/>
      <c r="E552" s="2"/>
      <c r="F552" s="2"/>
      <c r="G552" s="2"/>
      <c r="H552" s="2"/>
      <c r="I552" s="2"/>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4"/>
      <c r="AM552" s="4"/>
      <c r="AN552" s="4"/>
      <c r="AO552" s="4"/>
      <c r="AP552" s="4"/>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18" customHeight="1">
      <c r="A553" s="1"/>
      <c r="B553" s="2"/>
      <c r="C553" s="2"/>
      <c r="D553" s="2"/>
      <c r="E553" s="2"/>
      <c r="F553" s="2"/>
      <c r="G553" s="2"/>
      <c r="H553" s="2"/>
      <c r="I553" s="2"/>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4"/>
      <c r="AM553" s="4"/>
      <c r="AN553" s="4"/>
      <c r="AO553" s="4"/>
      <c r="AP553" s="4"/>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18" customHeight="1">
      <c r="A554" s="1"/>
      <c r="B554" s="2"/>
      <c r="C554" s="2"/>
      <c r="D554" s="2"/>
      <c r="E554" s="2"/>
      <c r="F554" s="2"/>
      <c r="G554" s="2"/>
      <c r="H554" s="2"/>
      <c r="I554" s="2"/>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4"/>
      <c r="AM554" s="4"/>
      <c r="AN554" s="4"/>
      <c r="AO554" s="4"/>
      <c r="AP554" s="4"/>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18" customHeight="1">
      <c r="A555" s="1"/>
      <c r="B555" s="2"/>
      <c r="C555" s="2"/>
      <c r="D555" s="2"/>
      <c r="E555" s="2"/>
      <c r="F555" s="2"/>
      <c r="G555" s="2"/>
      <c r="H555" s="2"/>
      <c r="I555" s="2"/>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4"/>
      <c r="AM555" s="4"/>
      <c r="AN555" s="4"/>
      <c r="AO555" s="4"/>
      <c r="AP555" s="4"/>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18" customHeight="1">
      <c r="A556" s="1"/>
      <c r="B556" s="2"/>
      <c r="C556" s="2"/>
      <c r="D556" s="2"/>
      <c r="E556" s="2"/>
      <c r="F556" s="2"/>
      <c r="G556" s="2"/>
      <c r="H556" s="2"/>
      <c r="I556" s="2"/>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4"/>
      <c r="AM556" s="4"/>
      <c r="AN556" s="4"/>
      <c r="AO556" s="4"/>
      <c r="AP556" s="4"/>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18" customHeight="1">
      <c r="A557" s="1"/>
      <c r="B557" s="2"/>
      <c r="C557" s="2"/>
      <c r="D557" s="2"/>
      <c r="E557" s="2"/>
      <c r="F557" s="2"/>
      <c r="G557" s="2"/>
      <c r="H557" s="2"/>
      <c r="I557" s="2"/>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4"/>
      <c r="AM557" s="4"/>
      <c r="AN557" s="4"/>
      <c r="AO557" s="4"/>
      <c r="AP557" s="4"/>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18" customHeight="1">
      <c r="A558" s="1"/>
      <c r="B558" s="2"/>
      <c r="C558" s="2"/>
      <c r="D558" s="2"/>
      <c r="E558" s="2"/>
      <c r="F558" s="2"/>
      <c r="G558" s="2"/>
      <c r="H558" s="2"/>
      <c r="I558" s="2"/>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4"/>
      <c r="AM558" s="4"/>
      <c r="AN558" s="4"/>
      <c r="AO558" s="4"/>
      <c r="AP558" s="4"/>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18" customHeight="1">
      <c r="A559" s="1"/>
      <c r="B559" s="2"/>
      <c r="C559" s="2"/>
      <c r="D559" s="2"/>
      <c r="E559" s="2"/>
      <c r="F559" s="2"/>
      <c r="G559" s="2"/>
      <c r="H559" s="2"/>
      <c r="I559" s="2"/>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4"/>
      <c r="AM559" s="4"/>
      <c r="AN559" s="4"/>
      <c r="AO559" s="4"/>
      <c r="AP559" s="4"/>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18" customHeight="1">
      <c r="A560" s="1"/>
      <c r="B560" s="2"/>
      <c r="C560" s="2"/>
      <c r="D560" s="2"/>
      <c r="E560" s="2"/>
      <c r="F560" s="2"/>
      <c r="G560" s="2"/>
      <c r="H560" s="2"/>
      <c r="I560" s="2"/>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4"/>
      <c r="AM560" s="4"/>
      <c r="AN560" s="4"/>
      <c r="AO560" s="4"/>
      <c r="AP560" s="4"/>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18" customHeight="1">
      <c r="A561" s="1"/>
      <c r="B561" s="2"/>
      <c r="C561" s="2"/>
      <c r="D561" s="2"/>
      <c r="E561" s="2"/>
      <c r="F561" s="2"/>
      <c r="G561" s="2"/>
      <c r="H561" s="2"/>
      <c r="I561" s="2"/>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4"/>
      <c r="AM561" s="4"/>
      <c r="AN561" s="4"/>
      <c r="AO561" s="4"/>
      <c r="AP561" s="4"/>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18" customHeight="1">
      <c r="A562" s="1"/>
      <c r="B562" s="2"/>
      <c r="C562" s="2"/>
      <c r="D562" s="2"/>
      <c r="E562" s="2"/>
      <c r="F562" s="2"/>
      <c r="G562" s="2"/>
      <c r="H562" s="2"/>
      <c r="I562" s="2"/>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4"/>
      <c r="AM562" s="4"/>
      <c r="AN562" s="4"/>
      <c r="AO562" s="4"/>
      <c r="AP562" s="4"/>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18" customHeight="1">
      <c r="A563" s="1"/>
      <c r="B563" s="2"/>
      <c r="C563" s="2"/>
      <c r="D563" s="2"/>
      <c r="E563" s="2"/>
      <c r="F563" s="2"/>
      <c r="G563" s="2"/>
      <c r="H563" s="2"/>
      <c r="I563" s="2"/>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4"/>
      <c r="AM563" s="4"/>
      <c r="AN563" s="4"/>
      <c r="AO563" s="4"/>
      <c r="AP563" s="4"/>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18" customHeight="1">
      <c r="A564" s="1"/>
      <c r="B564" s="2"/>
      <c r="C564" s="2"/>
      <c r="D564" s="2"/>
      <c r="E564" s="2"/>
      <c r="F564" s="2"/>
      <c r="G564" s="2"/>
      <c r="H564" s="2"/>
      <c r="I564" s="2"/>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4"/>
      <c r="AM564" s="4"/>
      <c r="AN564" s="4"/>
      <c r="AO564" s="4"/>
      <c r="AP564" s="4"/>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18" customHeight="1">
      <c r="A565" s="1"/>
      <c r="B565" s="2"/>
      <c r="C565" s="2"/>
      <c r="D565" s="2"/>
      <c r="E565" s="2"/>
      <c r="F565" s="2"/>
      <c r="G565" s="2"/>
      <c r="H565" s="2"/>
      <c r="I565" s="2"/>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4"/>
      <c r="AM565" s="4"/>
      <c r="AN565" s="4"/>
      <c r="AO565" s="4"/>
      <c r="AP565" s="4"/>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18" customHeight="1">
      <c r="A566" s="1"/>
      <c r="B566" s="2"/>
      <c r="C566" s="2"/>
      <c r="D566" s="2"/>
      <c r="E566" s="2"/>
      <c r="F566" s="2"/>
      <c r="G566" s="2"/>
      <c r="H566" s="2"/>
      <c r="I566" s="2"/>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4"/>
      <c r="AM566" s="4"/>
      <c r="AN566" s="4"/>
      <c r="AO566" s="4"/>
      <c r="AP566" s="4"/>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18" customHeight="1">
      <c r="A567" s="1"/>
      <c r="B567" s="2"/>
      <c r="C567" s="2"/>
      <c r="D567" s="2"/>
      <c r="E567" s="2"/>
      <c r="F567" s="2"/>
      <c r="G567" s="2"/>
      <c r="H567" s="2"/>
      <c r="I567" s="2"/>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4"/>
      <c r="AM567" s="4"/>
      <c r="AN567" s="4"/>
      <c r="AO567" s="4"/>
      <c r="AP567" s="4"/>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18" customHeight="1">
      <c r="A568" s="1"/>
      <c r="B568" s="2"/>
      <c r="C568" s="2"/>
      <c r="D568" s="2"/>
      <c r="E568" s="2"/>
      <c r="F568" s="2"/>
      <c r="G568" s="2"/>
      <c r="H568" s="2"/>
      <c r="I568" s="2"/>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4"/>
      <c r="AM568" s="4"/>
      <c r="AN568" s="4"/>
      <c r="AO568" s="4"/>
      <c r="AP568" s="4"/>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18" customHeight="1">
      <c r="A569" s="1"/>
      <c r="B569" s="2"/>
      <c r="C569" s="2"/>
      <c r="D569" s="2"/>
      <c r="E569" s="2"/>
      <c r="F569" s="2"/>
      <c r="G569" s="2"/>
      <c r="H569" s="2"/>
      <c r="I569" s="2"/>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4"/>
      <c r="AM569" s="4"/>
      <c r="AN569" s="4"/>
      <c r="AO569" s="4"/>
      <c r="AP569" s="4"/>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18" customHeight="1">
      <c r="A570" s="1"/>
      <c r="B570" s="2"/>
      <c r="C570" s="2"/>
      <c r="D570" s="2"/>
      <c r="E570" s="2"/>
      <c r="F570" s="2"/>
      <c r="G570" s="2"/>
      <c r="H570" s="2"/>
      <c r="I570" s="2"/>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4"/>
      <c r="AM570" s="4"/>
      <c r="AN570" s="4"/>
      <c r="AO570" s="4"/>
      <c r="AP570" s="4"/>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18" customHeight="1">
      <c r="A571" s="1"/>
      <c r="B571" s="2"/>
      <c r="C571" s="2"/>
      <c r="D571" s="2"/>
      <c r="E571" s="2"/>
      <c r="F571" s="2"/>
      <c r="G571" s="2"/>
      <c r="H571" s="2"/>
      <c r="I571" s="2"/>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4"/>
      <c r="AM571" s="4"/>
      <c r="AN571" s="4"/>
      <c r="AO571" s="4"/>
      <c r="AP571" s="4"/>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18" customHeight="1">
      <c r="A572" s="1"/>
      <c r="B572" s="2"/>
      <c r="C572" s="2"/>
      <c r="D572" s="2"/>
      <c r="E572" s="2"/>
      <c r="F572" s="2"/>
      <c r="G572" s="2"/>
      <c r="H572" s="2"/>
      <c r="I572" s="2"/>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4"/>
      <c r="AM572" s="4"/>
      <c r="AN572" s="4"/>
      <c r="AO572" s="4"/>
      <c r="AP572" s="4"/>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18" customHeight="1">
      <c r="A573" s="1"/>
      <c r="B573" s="2"/>
      <c r="C573" s="2"/>
      <c r="D573" s="2"/>
      <c r="E573" s="2"/>
      <c r="F573" s="2"/>
      <c r="G573" s="2"/>
      <c r="H573" s="2"/>
      <c r="I573" s="2"/>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4"/>
      <c r="AM573" s="4"/>
      <c r="AN573" s="4"/>
      <c r="AO573" s="4"/>
      <c r="AP573" s="4"/>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18" customHeight="1">
      <c r="A574" s="1"/>
      <c r="B574" s="2"/>
      <c r="C574" s="2"/>
      <c r="D574" s="2"/>
      <c r="E574" s="2"/>
      <c r="F574" s="2"/>
      <c r="G574" s="2"/>
      <c r="H574" s="2"/>
      <c r="I574" s="2"/>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4"/>
      <c r="AM574" s="4"/>
      <c r="AN574" s="4"/>
      <c r="AO574" s="4"/>
      <c r="AP574" s="4"/>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18" customHeight="1">
      <c r="A575" s="1"/>
      <c r="B575" s="2"/>
      <c r="C575" s="2"/>
      <c r="D575" s="2"/>
      <c r="E575" s="2"/>
      <c r="F575" s="2"/>
      <c r="G575" s="2"/>
      <c r="H575" s="2"/>
      <c r="I575" s="2"/>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4"/>
      <c r="AM575" s="4"/>
      <c r="AN575" s="4"/>
      <c r="AO575" s="4"/>
      <c r="AP575" s="4"/>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18" customHeight="1">
      <c r="A576" s="1"/>
      <c r="B576" s="2"/>
      <c r="C576" s="2"/>
      <c r="D576" s="2"/>
      <c r="E576" s="2"/>
      <c r="F576" s="2"/>
      <c r="G576" s="2"/>
      <c r="H576" s="2"/>
      <c r="I576" s="2"/>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4"/>
      <c r="AM576" s="4"/>
      <c r="AN576" s="4"/>
      <c r="AO576" s="4"/>
      <c r="AP576" s="4"/>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18" customHeight="1">
      <c r="A577" s="1"/>
      <c r="B577" s="2"/>
      <c r="C577" s="2"/>
      <c r="D577" s="2"/>
      <c r="E577" s="2"/>
      <c r="F577" s="2"/>
      <c r="G577" s="2"/>
      <c r="H577" s="2"/>
      <c r="I577" s="2"/>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4"/>
      <c r="AM577" s="4"/>
      <c r="AN577" s="4"/>
      <c r="AO577" s="4"/>
      <c r="AP577" s="4"/>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18" customHeight="1">
      <c r="A578" s="1"/>
      <c r="B578" s="2"/>
      <c r="C578" s="2"/>
      <c r="D578" s="2"/>
      <c r="E578" s="2"/>
      <c r="F578" s="2"/>
      <c r="G578" s="2"/>
      <c r="H578" s="2"/>
      <c r="I578" s="2"/>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4"/>
      <c r="AM578" s="4"/>
      <c r="AN578" s="4"/>
      <c r="AO578" s="4"/>
      <c r="AP578" s="4"/>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18" customHeight="1">
      <c r="A579" s="1"/>
      <c r="B579" s="2"/>
      <c r="C579" s="2"/>
      <c r="D579" s="2"/>
      <c r="E579" s="2"/>
      <c r="F579" s="2"/>
      <c r="G579" s="2"/>
      <c r="H579" s="2"/>
      <c r="I579" s="2"/>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4"/>
      <c r="AM579" s="4"/>
      <c r="AN579" s="4"/>
      <c r="AO579" s="4"/>
      <c r="AP579" s="4"/>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18" customHeight="1">
      <c r="A580" s="1"/>
      <c r="B580" s="2"/>
      <c r="C580" s="2"/>
      <c r="D580" s="2"/>
      <c r="E580" s="2"/>
      <c r="F580" s="2"/>
      <c r="G580" s="2"/>
      <c r="H580" s="2"/>
      <c r="I580" s="2"/>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4"/>
      <c r="AM580" s="4"/>
      <c r="AN580" s="4"/>
      <c r="AO580" s="4"/>
      <c r="AP580" s="4"/>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18" customHeight="1">
      <c r="A581" s="1"/>
      <c r="B581" s="2"/>
      <c r="C581" s="2"/>
      <c r="D581" s="2"/>
      <c r="E581" s="2"/>
      <c r="F581" s="2"/>
      <c r="G581" s="2"/>
      <c r="H581" s="2"/>
      <c r="I581" s="2"/>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4"/>
      <c r="AM581" s="4"/>
      <c r="AN581" s="4"/>
      <c r="AO581" s="4"/>
      <c r="AP581" s="4"/>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18" customHeight="1">
      <c r="A582" s="1"/>
      <c r="B582" s="2"/>
      <c r="C582" s="2"/>
      <c r="D582" s="2"/>
      <c r="E582" s="2"/>
      <c r="F582" s="2"/>
      <c r="G582" s="2"/>
      <c r="H582" s="2"/>
      <c r="I582" s="2"/>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4"/>
      <c r="AM582" s="4"/>
      <c r="AN582" s="4"/>
      <c r="AO582" s="4"/>
      <c r="AP582" s="4"/>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18" customHeight="1">
      <c r="A583" s="1"/>
      <c r="B583" s="2"/>
      <c r="C583" s="2"/>
      <c r="D583" s="2"/>
      <c r="E583" s="2"/>
      <c r="F583" s="2"/>
      <c r="G583" s="2"/>
      <c r="H583" s="2"/>
      <c r="I583" s="2"/>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4"/>
      <c r="AM583" s="4"/>
      <c r="AN583" s="4"/>
      <c r="AO583" s="4"/>
      <c r="AP583" s="4"/>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row>
    <row r="584" spans="1:67" ht="18" customHeight="1">
      <c r="A584" s="1"/>
      <c r="B584" s="2"/>
      <c r="C584" s="2"/>
      <c r="D584" s="2"/>
      <c r="E584" s="2"/>
      <c r="F584" s="2"/>
      <c r="G584" s="2"/>
      <c r="H584" s="2"/>
      <c r="I584" s="2"/>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4"/>
      <c r="AM584" s="4"/>
      <c r="AN584" s="4"/>
      <c r="AO584" s="4"/>
      <c r="AP584" s="4"/>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row>
    <row r="585" spans="1:67" ht="18" customHeight="1">
      <c r="A585" s="1"/>
      <c r="B585" s="2"/>
      <c r="C585" s="2"/>
      <c r="D585" s="2"/>
      <c r="E585" s="2"/>
      <c r="F585" s="2"/>
      <c r="G585" s="2"/>
      <c r="H585" s="2"/>
      <c r="I585" s="2"/>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4"/>
      <c r="AM585" s="4"/>
      <c r="AN585" s="4"/>
      <c r="AO585" s="4"/>
      <c r="AP585" s="4"/>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row>
    <row r="586" spans="1:67" ht="18" customHeight="1">
      <c r="A586" s="1"/>
      <c r="B586" s="2"/>
      <c r="C586" s="2"/>
      <c r="D586" s="2"/>
      <c r="E586" s="2"/>
      <c r="F586" s="2"/>
      <c r="G586" s="2"/>
      <c r="H586" s="2"/>
      <c r="I586" s="2"/>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4"/>
      <c r="AM586" s="4"/>
      <c r="AN586" s="4"/>
      <c r="AO586" s="4"/>
      <c r="AP586" s="4"/>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row>
    <row r="587" spans="1:67" ht="18" customHeight="1">
      <c r="A587" s="1"/>
      <c r="B587" s="2"/>
      <c r="C587" s="2"/>
      <c r="D587" s="2"/>
      <c r="E587" s="2"/>
      <c r="F587" s="2"/>
      <c r="G587" s="2"/>
      <c r="H587" s="2"/>
      <c r="I587" s="2"/>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4"/>
      <c r="AM587" s="4"/>
      <c r="AN587" s="4"/>
      <c r="AO587" s="4"/>
      <c r="AP587" s="4"/>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row>
    <row r="588" spans="1:67" ht="18" customHeight="1">
      <c r="A588" s="1"/>
      <c r="B588" s="2"/>
      <c r="C588" s="2"/>
      <c r="D588" s="2"/>
      <c r="E588" s="2"/>
      <c r="F588" s="2"/>
      <c r="G588" s="2"/>
      <c r="H588" s="2"/>
      <c r="I588" s="2"/>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4"/>
      <c r="AM588" s="4"/>
      <c r="AN588" s="4"/>
      <c r="AO588" s="4"/>
      <c r="AP588" s="4"/>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row>
    <row r="589" spans="1:67" ht="18" customHeight="1">
      <c r="A589" s="1"/>
      <c r="B589" s="2"/>
      <c r="C589" s="2"/>
      <c r="D589" s="2"/>
      <c r="E589" s="2"/>
      <c r="F589" s="2"/>
      <c r="G589" s="2"/>
      <c r="H589" s="2"/>
      <c r="I589" s="2"/>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4"/>
      <c r="AM589" s="4"/>
      <c r="AN589" s="4"/>
      <c r="AO589" s="4"/>
      <c r="AP589" s="4"/>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row>
    <row r="590" spans="1:67" ht="18" customHeight="1">
      <c r="A590" s="1"/>
      <c r="B590" s="2"/>
      <c r="C590" s="2"/>
      <c r="D590" s="2"/>
      <c r="E590" s="2"/>
      <c r="F590" s="2"/>
      <c r="G590" s="2"/>
      <c r="H590" s="2"/>
      <c r="I590" s="2"/>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4"/>
      <c r="AM590" s="4"/>
      <c r="AN590" s="4"/>
      <c r="AO590" s="4"/>
      <c r="AP590" s="4"/>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row>
    <row r="591" spans="1:67" ht="18" customHeight="1">
      <c r="A591" s="1"/>
      <c r="B591" s="2"/>
      <c r="C591" s="2"/>
      <c r="D591" s="2"/>
      <c r="E591" s="2"/>
      <c r="F591" s="2"/>
      <c r="G591" s="2"/>
      <c r="H591" s="2"/>
      <c r="I591" s="2"/>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4"/>
      <c r="AM591" s="4"/>
      <c r="AN591" s="4"/>
      <c r="AO591" s="4"/>
      <c r="AP591" s="4"/>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row>
    <row r="592" spans="1:67" ht="18" customHeight="1">
      <c r="A592" s="1"/>
      <c r="B592" s="2"/>
      <c r="C592" s="2"/>
      <c r="D592" s="2"/>
      <c r="E592" s="2"/>
      <c r="F592" s="2"/>
      <c r="G592" s="2"/>
      <c r="H592" s="2"/>
      <c r="I592" s="2"/>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4"/>
      <c r="AM592" s="4"/>
      <c r="AN592" s="4"/>
      <c r="AO592" s="4"/>
      <c r="AP592" s="4"/>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row>
    <row r="593" spans="1:67" ht="18" customHeight="1">
      <c r="A593" s="1"/>
      <c r="B593" s="2"/>
      <c r="C593" s="2"/>
      <c r="D593" s="2"/>
      <c r="E593" s="2"/>
      <c r="F593" s="2"/>
      <c r="G593" s="2"/>
      <c r="H593" s="2"/>
      <c r="I593" s="2"/>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4"/>
      <c r="AM593" s="4"/>
      <c r="AN593" s="4"/>
      <c r="AO593" s="4"/>
      <c r="AP593" s="4"/>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row>
    <row r="594" spans="1:67" ht="18" customHeight="1">
      <c r="A594" s="1"/>
      <c r="B594" s="2"/>
      <c r="C594" s="2"/>
      <c r="D594" s="2"/>
      <c r="E594" s="2"/>
      <c r="F594" s="2"/>
      <c r="G594" s="2"/>
      <c r="H594" s="2"/>
      <c r="I594" s="2"/>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4"/>
      <c r="AM594" s="4"/>
      <c r="AN594" s="4"/>
      <c r="AO594" s="4"/>
      <c r="AP594" s="4"/>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row>
    <row r="595" spans="1:67" ht="18" customHeight="1">
      <c r="A595" s="1"/>
      <c r="B595" s="2"/>
      <c r="C595" s="2"/>
      <c r="D595" s="2"/>
      <c r="E595" s="2"/>
      <c r="F595" s="2"/>
      <c r="G595" s="2"/>
      <c r="H595" s="2"/>
      <c r="I595" s="2"/>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4"/>
      <c r="AM595" s="4"/>
      <c r="AN595" s="4"/>
      <c r="AO595" s="4"/>
      <c r="AP595" s="4"/>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row>
    <row r="596" spans="1:67" ht="18" customHeight="1">
      <c r="A596" s="1"/>
      <c r="B596" s="2"/>
      <c r="C596" s="2"/>
      <c r="D596" s="2"/>
      <c r="E596" s="2"/>
      <c r="F596" s="2"/>
      <c r="G596" s="2"/>
      <c r="H596" s="2"/>
      <c r="I596" s="2"/>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4"/>
      <c r="AM596" s="4"/>
      <c r="AN596" s="4"/>
      <c r="AO596" s="4"/>
      <c r="AP596" s="4"/>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row>
    <row r="597" spans="1:67" ht="18" customHeight="1">
      <c r="A597" s="1"/>
      <c r="B597" s="2"/>
      <c r="C597" s="2"/>
      <c r="D597" s="2"/>
      <c r="E597" s="2"/>
      <c r="F597" s="2"/>
      <c r="G597" s="2"/>
      <c r="H597" s="2"/>
      <c r="I597" s="2"/>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4"/>
      <c r="AM597" s="4"/>
      <c r="AN597" s="4"/>
      <c r="AO597" s="4"/>
      <c r="AP597" s="4"/>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row>
    <row r="598" spans="1:67" ht="18" customHeight="1">
      <c r="A598" s="1"/>
      <c r="B598" s="2"/>
      <c r="C598" s="2"/>
      <c r="D598" s="2"/>
      <c r="E598" s="2"/>
      <c r="F598" s="2"/>
      <c r="G598" s="2"/>
      <c r="H598" s="2"/>
      <c r="I598" s="2"/>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4"/>
      <c r="AM598" s="4"/>
      <c r="AN598" s="4"/>
      <c r="AO598" s="4"/>
      <c r="AP598" s="4"/>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row>
    <row r="599" spans="1:67" ht="18" customHeight="1">
      <c r="A599" s="1"/>
      <c r="B599" s="2"/>
      <c r="C599" s="2"/>
      <c r="D599" s="2"/>
      <c r="E599" s="2"/>
      <c r="F599" s="2"/>
      <c r="G599" s="2"/>
      <c r="H599" s="2"/>
      <c r="I599" s="2"/>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4"/>
      <c r="AM599" s="4"/>
      <c r="AN599" s="4"/>
      <c r="AO599" s="4"/>
      <c r="AP599" s="4"/>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row>
    <row r="600" spans="1:67" ht="18" customHeight="1">
      <c r="A600" s="1"/>
      <c r="B600" s="2"/>
      <c r="C600" s="2"/>
      <c r="D600" s="2"/>
      <c r="E600" s="2"/>
      <c r="F600" s="2"/>
      <c r="G600" s="2"/>
      <c r="H600" s="2"/>
      <c r="I600" s="2"/>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4"/>
      <c r="AM600" s="4"/>
      <c r="AN600" s="4"/>
      <c r="AO600" s="4"/>
      <c r="AP600" s="4"/>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row>
    <row r="601" spans="1:67" ht="18" customHeight="1">
      <c r="A601" s="1"/>
      <c r="B601" s="2"/>
      <c r="C601" s="2"/>
      <c r="D601" s="2"/>
      <c r="E601" s="2"/>
      <c r="F601" s="2"/>
      <c r="G601" s="2"/>
      <c r="H601" s="2"/>
      <c r="I601" s="2"/>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4"/>
      <c r="AM601" s="4"/>
      <c r="AN601" s="4"/>
      <c r="AO601" s="4"/>
      <c r="AP601" s="4"/>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row>
    <row r="602" spans="1:67" ht="18" customHeight="1">
      <c r="A602" s="1"/>
      <c r="B602" s="2"/>
      <c r="C602" s="2"/>
      <c r="D602" s="2"/>
      <c r="E602" s="2"/>
      <c r="F602" s="2"/>
      <c r="G602" s="2"/>
      <c r="H602" s="2"/>
      <c r="I602" s="2"/>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4"/>
      <c r="AM602" s="4"/>
      <c r="AN602" s="4"/>
      <c r="AO602" s="4"/>
      <c r="AP602" s="4"/>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row>
    <row r="603" spans="1:67" ht="18" customHeight="1">
      <c r="A603" s="1"/>
      <c r="B603" s="2"/>
      <c r="C603" s="2"/>
      <c r="D603" s="2"/>
      <c r="E603" s="2"/>
      <c r="F603" s="2"/>
      <c r="G603" s="2"/>
      <c r="H603" s="2"/>
      <c r="I603" s="2"/>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4"/>
      <c r="AM603" s="4"/>
      <c r="AN603" s="4"/>
      <c r="AO603" s="4"/>
      <c r="AP603" s="4"/>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row>
    <row r="604" spans="1:67" ht="18" customHeight="1">
      <c r="A604" s="1"/>
      <c r="B604" s="2"/>
      <c r="C604" s="2"/>
      <c r="D604" s="2"/>
      <c r="E604" s="2"/>
      <c r="F604" s="2"/>
      <c r="G604" s="2"/>
      <c r="H604" s="2"/>
      <c r="I604" s="2"/>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4"/>
      <c r="AM604" s="4"/>
      <c r="AN604" s="4"/>
      <c r="AO604" s="4"/>
      <c r="AP604" s="4"/>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row>
    <row r="605" spans="1:67" ht="18" customHeight="1">
      <c r="A605" s="1"/>
      <c r="B605" s="2"/>
      <c r="C605" s="2"/>
      <c r="D605" s="2"/>
      <c r="E605" s="2"/>
      <c r="F605" s="2"/>
      <c r="G605" s="2"/>
      <c r="H605" s="2"/>
      <c r="I605" s="2"/>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4"/>
      <c r="AM605" s="4"/>
      <c r="AN605" s="4"/>
      <c r="AO605" s="4"/>
      <c r="AP605" s="4"/>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row>
    <row r="606" spans="1:67" ht="18" customHeight="1">
      <c r="A606" s="1"/>
      <c r="B606" s="2"/>
      <c r="C606" s="2"/>
      <c r="D606" s="2"/>
      <c r="E606" s="2"/>
      <c r="F606" s="2"/>
      <c r="G606" s="2"/>
      <c r="H606" s="2"/>
      <c r="I606" s="2"/>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4"/>
      <c r="AM606" s="4"/>
      <c r="AN606" s="4"/>
      <c r="AO606" s="4"/>
      <c r="AP606" s="4"/>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row>
    <row r="607" spans="1:67" ht="18" customHeight="1">
      <c r="A607" s="1"/>
      <c r="B607" s="2"/>
      <c r="C607" s="2"/>
      <c r="D607" s="2"/>
      <c r="E607" s="2"/>
      <c r="F607" s="2"/>
      <c r="G607" s="2"/>
      <c r="H607" s="2"/>
      <c r="I607" s="2"/>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4"/>
      <c r="AM607" s="4"/>
      <c r="AN607" s="4"/>
      <c r="AO607" s="4"/>
      <c r="AP607" s="4"/>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row>
    <row r="608" spans="1:67" ht="18" customHeight="1">
      <c r="A608" s="1"/>
      <c r="B608" s="2"/>
      <c r="C608" s="2"/>
      <c r="D608" s="2"/>
      <c r="E608" s="2"/>
      <c r="F608" s="2"/>
      <c r="G608" s="2"/>
      <c r="H608" s="2"/>
      <c r="I608" s="2"/>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4"/>
      <c r="AM608" s="4"/>
      <c r="AN608" s="4"/>
      <c r="AO608" s="4"/>
      <c r="AP608" s="4"/>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row>
    <row r="609" spans="1:67" ht="18" customHeight="1">
      <c r="A609" s="1"/>
      <c r="B609" s="2"/>
      <c r="C609" s="2"/>
      <c r="D609" s="2"/>
      <c r="E609" s="2"/>
      <c r="F609" s="2"/>
      <c r="G609" s="2"/>
      <c r="H609" s="2"/>
      <c r="I609" s="2"/>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4"/>
      <c r="AM609" s="4"/>
      <c r="AN609" s="4"/>
      <c r="AO609" s="4"/>
      <c r="AP609" s="4"/>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row>
    <row r="610" spans="1:67" ht="18" customHeight="1">
      <c r="A610" s="1"/>
      <c r="B610" s="2"/>
      <c r="C610" s="2"/>
      <c r="D610" s="2"/>
      <c r="E610" s="2"/>
      <c r="F610" s="2"/>
      <c r="G610" s="2"/>
      <c r="H610" s="2"/>
      <c r="I610" s="2"/>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4"/>
      <c r="AM610" s="4"/>
      <c r="AN610" s="4"/>
      <c r="AO610" s="4"/>
      <c r="AP610" s="4"/>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row>
    <row r="611" spans="1:67" ht="18" customHeight="1">
      <c r="A611" s="1"/>
      <c r="B611" s="2"/>
      <c r="C611" s="2"/>
      <c r="D611" s="2"/>
      <c r="E611" s="2"/>
      <c r="F611" s="2"/>
      <c r="G611" s="2"/>
      <c r="H611" s="2"/>
      <c r="I611" s="2"/>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4"/>
      <c r="AM611" s="4"/>
      <c r="AN611" s="4"/>
      <c r="AO611" s="4"/>
      <c r="AP611" s="4"/>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row>
    <row r="612" spans="1:67" ht="18" customHeight="1">
      <c r="A612" s="1"/>
      <c r="B612" s="2"/>
      <c r="C612" s="2"/>
      <c r="D612" s="2"/>
      <c r="E612" s="2"/>
      <c r="F612" s="2"/>
      <c r="G612" s="2"/>
      <c r="H612" s="2"/>
      <c r="I612" s="2"/>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4"/>
      <c r="AM612" s="4"/>
      <c r="AN612" s="4"/>
      <c r="AO612" s="4"/>
      <c r="AP612" s="4"/>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row>
    <row r="613" spans="1:67" ht="18" customHeight="1">
      <c r="A613" s="1"/>
      <c r="B613" s="2"/>
      <c r="C613" s="2"/>
      <c r="D613" s="2"/>
      <c r="E613" s="2"/>
      <c r="F613" s="2"/>
      <c r="G613" s="2"/>
      <c r="H613" s="2"/>
      <c r="I613" s="2"/>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4"/>
      <c r="AM613" s="4"/>
      <c r="AN613" s="4"/>
      <c r="AO613" s="4"/>
      <c r="AP613" s="4"/>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row>
    <row r="614" spans="1:67" ht="18" customHeight="1">
      <c r="A614" s="1"/>
      <c r="B614" s="2"/>
      <c r="C614" s="2"/>
      <c r="D614" s="2"/>
      <c r="E614" s="2"/>
      <c r="F614" s="2"/>
      <c r="G614" s="2"/>
      <c r="H614" s="2"/>
      <c r="I614" s="2"/>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4"/>
      <c r="AM614" s="4"/>
      <c r="AN614" s="4"/>
      <c r="AO614" s="4"/>
      <c r="AP614" s="4"/>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row>
    <row r="615" spans="1:67" ht="18" customHeight="1">
      <c r="A615" s="1"/>
      <c r="B615" s="2"/>
      <c r="C615" s="2"/>
      <c r="D615" s="2"/>
      <c r="E615" s="2"/>
      <c r="F615" s="2"/>
      <c r="G615" s="2"/>
      <c r="H615" s="2"/>
      <c r="I615" s="2"/>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4"/>
      <c r="AM615" s="4"/>
      <c r="AN615" s="4"/>
      <c r="AO615" s="4"/>
      <c r="AP615" s="4"/>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row>
    <row r="616" spans="1:67" ht="18" customHeight="1">
      <c r="A616" s="1"/>
      <c r="B616" s="2"/>
      <c r="C616" s="2"/>
      <c r="D616" s="2"/>
      <c r="E616" s="2"/>
      <c r="F616" s="2"/>
      <c r="G616" s="2"/>
      <c r="H616" s="2"/>
      <c r="I616" s="2"/>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4"/>
      <c r="AM616" s="4"/>
      <c r="AN616" s="4"/>
      <c r="AO616" s="4"/>
      <c r="AP616" s="4"/>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row>
    <row r="617" spans="1:67" ht="18" customHeight="1">
      <c r="A617" s="1"/>
      <c r="B617" s="2"/>
      <c r="C617" s="2"/>
      <c r="D617" s="2"/>
      <c r="E617" s="2"/>
      <c r="F617" s="2"/>
      <c r="G617" s="2"/>
      <c r="H617" s="2"/>
      <c r="I617" s="2"/>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4"/>
      <c r="AM617" s="4"/>
      <c r="AN617" s="4"/>
      <c r="AO617" s="4"/>
      <c r="AP617" s="4"/>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row>
    <row r="618" spans="1:67" ht="18" customHeight="1">
      <c r="A618" s="1"/>
      <c r="B618" s="2"/>
      <c r="C618" s="2"/>
      <c r="D618" s="2"/>
      <c r="E618" s="2"/>
      <c r="F618" s="2"/>
      <c r="G618" s="2"/>
      <c r="H618" s="2"/>
      <c r="I618" s="2"/>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4"/>
      <c r="AM618" s="4"/>
      <c r="AN618" s="4"/>
      <c r="AO618" s="4"/>
      <c r="AP618" s="4"/>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row>
    <row r="619" spans="1:67" ht="18" customHeight="1">
      <c r="A619" s="1"/>
      <c r="B619" s="2"/>
      <c r="C619" s="2"/>
      <c r="D619" s="2"/>
      <c r="E619" s="2"/>
      <c r="F619" s="2"/>
      <c r="G619" s="2"/>
      <c r="H619" s="2"/>
      <c r="I619" s="2"/>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4"/>
      <c r="AM619" s="4"/>
      <c r="AN619" s="4"/>
      <c r="AO619" s="4"/>
      <c r="AP619" s="4"/>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row>
    <row r="620" spans="1:67" ht="18" customHeight="1">
      <c r="A620" s="1"/>
      <c r="B620" s="2"/>
      <c r="C620" s="2"/>
      <c r="D620" s="2"/>
      <c r="E620" s="2"/>
      <c r="F620" s="2"/>
      <c r="G620" s="2"/>
      <c r="H620" s="2"/>
      <c r="I620" s="2"/>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4"/>
      <c r="AM620" s="4"/>
      <c r="AN620" s="4"/>
      <c r="AO620" s="4"/>
      <c r="AP620" s="4"/>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row>
    <row r="621" spans="1:67" ht="18" customHeight="1">
      <c r="A621" s="1"/>
      <c r="B621" s="2"/>
      <c r="C621" s="2"/>
      <c r="D621" s="2"/>
      <c r="E621" s="2"/>
      <c r="F621" s="2"/>
      <c r="G621" s="2"/>
      <c r="H621" s="2"/>
      <c r="I621" s="2"/>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4"/>
      <c r="AM621" s="4"/>
      <c r="AN621" s="4"/>
      <c r="AO621" s="4"/>
      <c r="AP621" s="4"/>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row>
    <row r="622" spans="1:67" ht="18" customHeight="1">
      <c r="A622" s="1"/>
      <c r="B622" s="2"/>
      <c r="C622" s="2"/>
      <c r="D622" s="2"/>
      <c r="E622" s="2"/>
      <c r="F622" s="2"/>
      <c r="G622" s="2"/>
      <c r="H622" s="2"/>
      <c r="I622" s="2"/>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4"/>
      <c r="AM622" s="4"/>
      <c r="AN622" s="4"/>
      <c r="AO622" s="4"/>
      <c r="AP622" s="4"/>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row>
    <row r="623" spans="1:67" ht="18" customHeight="1">
      <c r="A623" s="1"/>
      <c r="B623" s="2"/>
      <c r="C623" s="2"/>
      <c r="D623" s="2"/>
      <c r="E623" s="2"/>
      <c r="F623" s="2"/>
      <c r="G623" s="2"/>
      <c r="H623" s="2"/>
      <c r="I623" s="2"/>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4"/>
      <c r="AM623" s="4"/>
      <c r="AN623" s="4"/>
      <c r="AO623" s="4"/>
      <c r="AP623" s="4"/>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row>
    <row r="624" spans="1:67" ht="18" customHeight="1">
      <c r="A624" s="1"/>
      <c r="B624" s="2"/>
      <c r="C624" s="2"/>
      <c r="D624" s="2"/>
      <c r="E624" s="2"/>
      <c r="F624" s="2"/>
      <c r="G624" s="2"/>
      <c r="H624" s="2"/>
      <c r="I624" s="2"/>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4"/>
      <c r="AM624" s="4"/>
      <c r="AN624" s="4"/>
      <c r="AO624" s="4"/>
      <c r="AP624" s="4"/>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row>
    <row r="625" spans="1:67" ht="18" customHeight="1">
      <c r="A625" s="1"/>
      <c r="B625" s="2"/>
      <c r="C625" s="2"/>
      <c r="D625" s="2"/>
      <c r="E625" s="2"/>
      <c r="F625" s="2"/>
      <c r="G625" s="2"/>
      <c r="H625" s="2"/>
      <c r="I625" s="2"/>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4"/>
      <c r="AM625" s="4"/>
      <c r="AN625" s="4"/>
      <c r="AO625" s="4"/>
      <c r="AP625" s="4"/>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row>
    <row r="626" spans="1:67" ht="18" customHeight="1">
      <c r="A626" s="1"/>
      <c r="B626" s="2"/>
      <c r="C626" s="2"/>
      <c r="D626" s="2"/>
      <c r="E626" s="2"/>
      <c r="F626" s="2"/>
      <c r="G626" s="2"/>
      <c r="H626" s="2"/>
      <c r="I626" s="2"/>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4"/>
      <c r="AM626" s="4"/>
      <c r="AN626" s="4"/>
      <c r="AO626" s="4"/>
      <c r="AP626" s="4"/>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row>
    <row r="627" spans="1:67" ht="18" customHeight="1">
      <c r="A627" s="1"/>
      <c r="B627" s="2"/>
      <c r="C627" s="2"/>
      <c r="D627" s="2"/>
      <c r="E627" s="2"/>
      <c r="F627" s="2"/>
      <c r="G627" s="2"/>
      <c r="H627" s="2"/>
      <c r="I627" s="2"/>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4"/>
      <c r="AM627" s="4"/>
      <c r="AN627" s="4"/>
      <c r="AO627" s="4"/>
      <c r="AP627" s="4"/>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row>
    <row r="628" spans="1:67" ht="18" customHeight="1">
      <c r="A628" s="1"/>
      <c r="B628" s="2"/>
      <c r="C628" s="2"/>
      <c r="D628" s="2"/>
      <c r="E628" s="2"/>
      <c r="F628" s="2"/>
      <c r="G628" s="2"/>
      <c r="H628" s="2"/>
      <c r="I628" s="2"/>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4"/>
      <c r="AM628" s="4"/>
      <c r="AN628" s="4"/>
      <c r="AO628" s="4"/>
      <c r="AP628" s="4"/>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row>
    <row r="629" spans="1:67" ht="18" customHeight="1">
      <c r="A629" s="1"/>
      <c r="B629" s="2"/>
      <c r="C629" s="2"/>
      <c r="D629" s="2"/>
      <c r="E629" s="2"/>
      <c r="F629" s="2"/>
      <c r="G629" s="2"/>
      <c r="H629" s="2"/>
      <c r="I629" s="2"/>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4"/>
      <c r="AM629" s="4"/>
      <c r="AN629" s="4"/>
      <c r="AO629" s="4"/>
      <c r="AP629" s="4"/>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row>
    <row r="630" spans="1:67" ht="18" customHeight="1">
      <c r="A630" s="1"/>
      <c r="B630" s="2"/>
      <c r="C630" s="2"/>
      <c r="D630" s="2"/>
      <c r="E630" s="2"/>
      <c r="F630" s="2"/>
      <c r="G630" s="2"/>
      <c r="H630" s="2"/>
      <c r="I630" s="2"/>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4"/>
      <c r="AM630" s="4"/>
      <c r="AN630" s="4"/>
      <c r="AO630" s="4"/>
      <c r="AP630" s="4"/>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row>
    <row r="631" spans="1:67" ht="18" customHeight="1">
      <c r="A631" s="1"/>
      <c r="B631" s="2"/>
      <c r="C631" s="2"/>
      <c r="D631" s="2"/>
      <c r="E631" s="2"/>
      <c r="F631" s="2"/>
      <c r="G631" s="2"/>
      <c r="H631" s="2"/>
      <c r="I631" s="2"/>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4"/>
      <c r="AM631" s="4"/>
      <c r="AN631" s="4"/>
      <c r="AO631" s="4"/>
      <c r="AP631" s="4"/>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row>
    <row r="632" spans="1:67" ht="18" customHeight="1">
      <c r="A632" s="1"/>
      <c r="B632" s="2"/>
      <c r="C632" s="2"/>
      <c r="D632" s="2"/>
      <c r="E632" s="2"/>
      <c r="F632" s="2"/>
      <c r="G632" s="2"/>
      <c r="H632" s="2"/>
      <c r="I632" s="2"/>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4"/>
      <c r="AM632" s="4"/>
      <c r="AN632" s="4"/>
      <c r="AO632" s="4"/>
      <c r="AP632" s="4"/>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row>
    <row r="633" spans="1:67" ht="18" customHeight="1">
      <c r="A633" s="1"/>
      <c r="B633" s="2"/>
      <c r="C633" s="2"/>
      <c r="D633" s="2"/>
      <c r="E633" s="2"/>
      <c r="F633" s="2"/>
      <c r="G633" s="2"/>
      <c r="H633" s="2"/>
      <c r="I633" s="2"/>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4"/>
      <c r="AM633" s="4"/>
      <c r="AN633" s="4"/>
      <c r="AO633" s="4"/>
      <c r="AP633" s="4"/>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row>
    <row r="634" spans="1:67" ht="18" customHeight="1">
      <c r="A634" s="1"/>
      <c r="B634" s="2"/>
      <c r="C634" s="2"/>
      <c r="D634" s="2"/>
      <c r="E634" s="2"/>
      <c r="F634" s="2"/>
      <c r="G634" s="2"/>
      <c r="H634" s="2"/>
      <c r="I634" s="2"/>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4"/>
      <c r="AM634" s="4"/>
      <c r="AN634" s="4"/>
      <c r="AO634" s="4"/>
      <c r="AP634" s="4"/>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row>
    <row r="635" spans="1:67" ht="18" customHeight="1">
      <c r="A635" s="1"/>
      <c r="B635" s="2"/>
      <c r="C635" s="2"/>
      <c r="D635" s="2"/>
      <c r="E635" s="2"/>
      <c r="F635" s="2"/>
      <c r="G635" s="2"/>
      <c r="H635" s="2"/>
      <c r="I635" s="2"/>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4"/>
      <c r="AM635" s="4"/>
      <c r="AN635" s="4"/>
      <c r="AO635" s="4"/>
      <c r="AP635" s="4"/>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row>
    <row r="636" spans="1:67" ht="18" customHeight="1">
      <c r="A636" s="1"/>
      <c r="B636" s="2"/>
      <c r="C636" s="2"/>
      <c r="D636" s="2"/>
      <c r="E636" s="2"/>
      <c r="F636" s="2"/>
      <c r="G636" s="2"/>
      <c r="H636" s="2"/>
      <c r="I636" s="2"/>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4"/>
      <c r="AM636" s="4"/>
      <c r="AN636" s="4"/>
      <c r="AO636" s="4"/>
      <c r="AP636" s="4"/>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row>
    <row r="637" spans="1:67" ht="18" customHeight="1">
      <c r="A637" s="1"/>
      <c r="B637" s="2"/>
      <c r="C637" s="2"/>
      <c r="D637" s="2"/>
      <c r="E637" s="2"/>
      <c r="F637" s="2"/>
      <c r="G637" s="2"/>
      <c r="H637" s="2"/>
      <c r="I637" s="2"/>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4"/>
      <c r="AM637" s="4"/>
      <c r="AN637" s="4"/>
      <c r="AO637" s="4"/>
      <c r="AP637" s="4"/>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row>
    <row r="638" spans="1:67" ht="18" customHeight="1">
      <c r="A638" s="1"/>
      <c r="B638" s="2"/>
      <c r="C638" s="2"/>
      <c r="D638" s="2"/>
      <c r="E638" s="2"/>
      <c r="F638" s="2"/>
      <c r="G638" s="2"/>
      <c r="H638" s="2"/>
      <c r="I638" s="2"/>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4"/>
      <c r="AM638" s="4"/>
      <c r="AN638" s="4"/>
      <c r="AO638" s="4"/>
      <c r="AP638" s="4"/>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row>
    <row r="639" spans="1:67" ht="18" customHeight="1">
      <c r="A639" s="1"/>
      <c r="B639" s="2"/>
      <c r="C639" s="2"/>
      <c r="D639" s="2"/>
      <c r="E639" s="2"/>
      <c r="F639" s="2"/>
      <c r="G639" s="2"/>
      <c r="H639" s="2"/>
      <c r="I639" s="2"/>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4"/>
      <c r="AM639" s="4"/>
      <c r="AN639" s="4"/>
      <c r="AO639" s="4"/>
      <c r="AP639" s="4"/>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row>
    <row r="640" spans="1:67" ht="18" customHeight="1">
      <c r="A640" s="1"/>
      <c r="B640" s="2"/>
      <c r="C640" s="2"/>
      <c r="D640" s="2"/>
      <c r="E640" s="2"/>
      <c r="F640" s="2"/>
      <c r="G640" s="2"/>
      <c r="H640" s="2"/>
      <c r="I640" s="2"/>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4"/>
      <c r="AM640" s="4"/>
      <c r="AN640" s="4"/>
      <c r="AO640" s="4"/>
      <c r="AP640" s="4"/>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row>
    <row r="641" spans="1:67" ht="18" customHeight="1">
      <c r="A641" s="1"/>
      <c r="B641" s="2"/>
      <c r="C641" s="2"/>
      <c r="D641" s="2"/>
      <c r="E641" s="2"/>
      <c r="F641" s="2"/>
      <c r="G641" s="2"/>
      <c r="H641" s="2"/>
      <c r="I641" s="2"/>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4"/>
      <c r="AM641" s="4"/>
      <c r="AN641" s="4"/>
      <c r="AO641" s="4"/>
      <c r="AP641" s="4"/>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row>
    <row r="642" spans="1:67" ht="18" customHeight="1">
      <c r="A642" s="1"/>
      <c r="B642" s="2"/>
      <c r="C642" s="2"/>
      <c r="D642" s="2"/>
      <c r="E642" s="2"/>
      <c r="F642" s="2"/>
      <c r="G642" s="2"/>
      <c r="H642" s="2"/>
      <c r="I642" s="2"/>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4"/>
      <c r="AM642" s="4"/>
      <c r="AN642" s="4"/>
      <c r="AO642" s="4"/>
      <c r="AP642" s="4"/>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row>
    <row r="643" spans="1:67" ht="18" customHeight="1">
      <c r="A643" s="1"/>
      <c r="B643" s="2"/>
      <c r="C643" s="2"/>
      <c r="D643" s="2"/>
      <c r="E643" s="2"/>
      <c r="F643" s="2"/>
      <c r="G643" s="2"/>
      <c r="H643" s="2"/>
      <c r="I643" s="2"/>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4"/>
      <c r="AM643" s="4"/>
      <c r="AN643" s="4"/>
      <c r="AO643" s="4"/>
      <c r="AP643" s="4"/>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row>
    <row r="644" spans="1:67" ht="18" customHeight="1">
      <c r="A644" s="1"/>
      <c r="B644" s="2"/>
      <c r="C644" s="2"/>
      <c r="D644" s="2"/>
      <c r="E644" s="2"/>
      <c r="F644" s="2"/>
      <c r="G644" s="2"/>
      <c r="H644" s="2"/>
      <c r="I644" s="2"/>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4"/>
      <c r="AM644" s="4"/>
      <c r="AN644" s="4"/>
      <c r="AO644" s="4"/>
      <c r="AP644" s="4"/>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row>
    <row r="645" spans="1:67" ht="18" customHeight="1">
      <c r="A645" s="1"/>
      <c r="B645" s="2"/>
      <c r="C645" s="2"/>
      <c r="D645" s="2"/>
      <c r="E645" s="2"/>
      <c r="F645" s="2"/>
      <c r="G645" s="2"/>
      <c r="H645" s="2"/>
      <c r="I645" s="2"/>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4"/>
      <c r="AM645" s="4"/>
      <c r="AN645" s="4"/>
      <c r="AO645" s="4"/>
      <c r="AP645" s="4"/>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row>
    <row r="646" spans="1:67" ht="18" customHeight="1">
      <c r="A646" s="1"/>
      <c r="B646" s="2"/>
      <c r="C646" s="2"/>
      <c r="D646" s="2"/>
      <c r="E646" s="2"/>
      <c r="F646" s="2"/>
      <c r="G646" s="2"/>
      <c r="H646" s="2"/>
      <c r="I646" s="2"/>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4"/>
      <c r="AM646" s="4"/>
      <c r="AN646" s="4"/>
      <c r="AO646" s="4"/>
      <c r="AP646" s="4"/>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row>
    <row r="647" spans="1:67" ht="18" customHeight="1">
      <c r="A647" s="1"/>
      <c r="B647" s="2"/>
      <c r="C647" s="2"/>
      <c r="D647" s="2"/>
      <c r="E647" s="2"/>
      <c r="F647" s="2"/>
      <c r="G647" s="2"/>
      <c r="H647" s="2"/>
      <c r="I647" s="2"/>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4"/>
      <c r="AM647" s="4"/>
      <c r="AN647" s="4"/>
      <c r="AO647" s="4"/>
      <c r="AP647" s="4"/>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row>
    <row r="648" spans="1:67" ht="18" customHeight="1">
      <c r="A648" s="1"/>
      <c r="B648" s="2"/>
      <c r="C648" s="2"/>
      <c r="D648" s="2"/>
      <c r="E648" s="2"/>
      <c r="F648" s="2"/>
      <c r="G648" s="2"/>
      <c r="H648" s="2"/>
      <c r="I648" s="2"/>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4"/>
      <c r="AM648" s="4"/>
      <c r="AN648" s="4"/>
      <c r="AO648" s="4"/>
      <c r="AP648" s="4"/>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row>
    <row r="649" spans="1:67" ht="18" customHeight="1">
      <c r="A649" s="1"/>
      <c r="B649" s="2"/>
      <c r="C649" s="2"/>
      <c r="D649" s="2"/>
      <c r="E649" s="2"/>
      <c r="F649" s="2"/>
      <c r="G649" s="2"/>
      <c r="H649" s="2"/>
      <c r="I649" s="2"/>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4"/>
      <c r="AM649" s="4"/>
      <c r="AN649" s="4"/>
      <c r="AO649" s="4"/>
      <c r="AP649" s="4"/>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row>
    <row r="650" spans="1:67" ht="18" customHeight="1">
      <c r="A650" s="1"/>
      <c r="B650" s="2"/>
      <c r="C650" s="2"/>
      <c r="D650" s="2"/>
      <c r="E650" s="2"/>
      <c r="F650" s="2"/>
      <c r="G650" s="2"/>
      <c r="H650" s="2"/>
      <c r="I650" s="2"/>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4"/>
      <c r="AM650" s="4"/>
      <c r="AN650" s="4"/>
      <c r="AO650" s="4"/>
      <c r="AP650" s="4"/>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row>
    <row r="651" spans="1:67" ht="18" customHeight="1">
      <c r="A651" s="1"/>
      <c r="B651" s="2"/>
      <c r="C651" s="2"/>
      <c r="D651" s="2"/>
      <c r="E651" s="2"/>
      <c r="F651" s="2"/>
      <c r="G651" s="2"/>
      <c r="H651" s="2"/>
      <c r="I651" s="2"/>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4"/>
      <c r="AM651" s="4"/>
      <c r="AN651" s="4"/>
      <c r="AO651" s="4"/>
      <c r="AP651" s="4"/>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row>
    <row r="652" spans="1:67" ht="18" customHeight="1">
      <c r="A652" s="1"/>
      <c r="B652" s="2"/>
      <c r="C652" s="2"/>
      <c r="D652" s="2"/>
      <c r="E652" s="2"/>
      <c r="F652" s="2"/>
      <c r="G652" s="2"/>
      <c r="H652" s="2"/>
      <c r="I652" s="2"/>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4"/>
      <c r="AM652" s="4"/>
      <c r="AN652" s="4"/>
      <c r="AO652" s="4"/>
      <c r="AP652" s="4"/>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row>
    <row r="653" spans="1:67" ht="18" customHeight="1">
      <c r="A653" s="1"/>
      <c r="B653" s="2"/>
      <c r="C653" s="2"/>
      <c r="D653" s="2"/>
      <c r="E653" s="2"/>
      <c r="F653" s="2"/>
      <c r="G653" s="2"/>
      <c r="H653" s="2"/>
      <c r="I653" s="2"/>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4"/>
      <c r="AM653" s="4"/>
      <c r="AN653" s="4"/>
      <c r="AO653" s="4"/>
      <c r="AP653" s="4"/>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row>
    <row r="654" spans="1:67" ht="18" customHeight="1">
      <c r="A654" s="1"/>
      <c r="B654" s="2"/>
      <c r="C654" s="2"/>
      <c r="D654" s="2"/>
      <c r="E654" s="2"/>
      <c r="F654" s="2"/>
      <c r="G654" s="2"/>
      <c r="H654" s="2"/>
      <c r="I654" s="2"/>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4"/>
      <c r="AM654" s="4"/>
      <c r="AN654" s="4"/>
      <c r="AO654" s="4"/>
      <c r="AP654" s="4"/>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row>
    <row r="655" spans="1:67" ht="18" customHeight="1">
      <c r="A655" s="1"/>
      <c r="B655" s="2"/>
      <c r="C655" s="2"/>
      <c r="D655" s="2"/>
      <c r="E655" s="2"/>
      <c r="F655" s="2"/>
      <c r="G655" s="2"/>
      <c r="H655" s="2"/>
      <c r="I655" s="2"/>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4"/>
      <c r="AM655" s="4"/>
      <c r="AN655" s="4"/>
      <c r="AO655" s="4"/>
      <c r="AP655" s="4"/>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row>
    <row r="656" spans="1:67" ht="18" customHeight="1">
      <c r="A656" s="1"/>
      <c r="B656" s="2"/>
      <c r="C656" s="2"/>
      <c r="D656" s="2"/>
      <c r="E656" s="2"/>
      <c r="F656" s="2"/>
      <c r="G656" s="2"/>
      <c r="H656" s="2"/>
      <c r="I656" s="2"/>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4"/>
      <c r="AM656" s="4"/>
      <c r="AN656" s="4"/>
      <c r="AO656" s="4"/>
      <c r="AP656" s="4"/>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row>
    <row r="657" spans="1:67" ht="18" customHeight="1">
      <c r="A657" s="1"/>
      <c r="B657" s="2"/>
      <c r="C657" s="2"/>
      <c r="D657" s="2"/>
      <c r="E657" s="2"/>
      <c r="F657" s="2"/>
      <c r="G657" s="2"/>
      <c r="H657" s="2"/>
      <c r="I657" s="2"/>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4"/>
      <c r="AM657" s="4"/>
      <c r="AN657" s="4"/>
      <c r="AO657" s="4"/>
      <c r="AP657" s="4"/>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row>
    <row r="658" spans="1:67" ht="18" customHeight="1">
      <c r="A658" s="1"/>
      <c r="B658" s="2"/>
      <c r="C658" s="2"/>
      <c r="D658" s="2"/>
      <c r="E658" s="2"/>
      <c r="F658" s="2"/>
      <c r="G658" s="2"/>
      <c r="H658" s="2"/>
      <c r="I658" s="2"/>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4"/>
      <c r="AM658" s="4"/>
      <c r="AN658" s="4"/>
      <c r="AO658" s="4"/>
      <c r="AP658" s="4"/>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row>
    <row r="659" spans="1:67" ht="18" customHeight="1">
      <c r="A659" s="1"/>
      <c r="B659" s="2"/>
      <c r="C659" s="2"/>
      <c r="D659" s="2"/>
      <c r="E659" s="2"/>
      <c r="F659" s="2"/>
      <c r="G659" s="2"/>
      <c r="H659" s="2"/>
      <c r="I659" s="2"/>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4"/>
      <c r="AM659" s="4"/>
      <c r="AN659" s="4"/>
      <c r="AO659" s="4"/>
      <c r="AP659" s="4"/>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row>
    <row r="660" spans="1:67" ht="18" customHeight="1">
      <c r="A660" s="1"/>
      <c r="B660" s="2"/>
      <c r="C660" s="2"/>
      <c r="D660" s="2"/>
      <c r="E660" s="2"/>
      <c r="F660" s="2"/>
      <c r="G660" s="2"/>
      <c r="H660" s="2"/>
      <c r="I660" s="2"/>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4"/>
      <c r="AM660" s="4"/>
      <c r="AN660" s="4"/>
      <c r="AO660" s="4"/>
      <c r="AP660" s="4"/>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row>
    <row r="661" spans="1:67" ht="18" customHeight="1">
      <c r="A661" s="1"/>
      <c r="B661" s="2"/>
      <c r="C661" s="2"/>
      <c r="D661" s="2"/>
      <c r="E661" s="2"/>
      <c r="F661" s="2"/>
      <c r="G661" s="2"/>
      <c r="H661" s="2"/>
      <c r="I661" s="2"/>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4"/>
      <c r="AM661" s="4"/>
      <c r="AN661" s="4"/>
      <c r="AO661" s="4"/>
      <c r="AP661" s="4"/>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row>
    <row r="662" spans="1:67" ht="18" customHeight="1">
      <c r="A662" s="1"/>
      <c r="B662" s="2"/>
      <c r="C662" s="2"/>
      <c r="D662" s="2"/>
      <c r="E662" s="2"/>
      <c r="F662" s="2"/>
      <c r="G662" s="2"/>
      <c r="H662" s="2"/>
      <c r="I662" s="2"/>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4"/>
      <c r="AM662" s="4"/>
      <c r="AN662" s="4"/>
      <c r="AO662" s="4"/>
      <c r="AP662" s="4"/>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row>
    <row r="663" spans="1:67" ht="18" customHeight="1">
      <c r="A663" s="1"/>
      <c r="B663" s="2"/>
      <c r="C663" s="2"/>
      <c r="D663" s="2"/>
      <c r="E663" s="2"/>
      <c r="F663" s="2"/>
      <c r="G663" s="2"/>
      <c r="H663" s="2"/>
      <c r="I663" s="2"/>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4"/>
      <c r="AM663" s="4"/>
      <c r="AN663" s="4"/>
      <c r="AO663" s="4"/>
      <c r="AP663" s="4"/>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row>
    <row r="664" spans="1:67" ht="18" customHeight="1">
      <c r="A664" s="1"/>
      <c r="B664" s="2"/>
      <c r="C664" s="2"/>
      <c r="D664" s="2"/>
      <c r="E664" s="2"/>
      <c r="F664" s="2"/>
      <c r="G664" s="2"/>
      <c r="H664" s="2"/>
      <c r="I664" s="2"/>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4"/>
      <c r="AM664" s="4"/>
      <c r="AN664" s="4"/>
      <c r="AO664" s="4"/>
      <c r="AP664" s="4"/>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row>
    <row r="665" spans="1:67" ht="18" customHeight="1">
      <c r="A665" s="1"/>
      <c r="B665" s="2"/>
      <c r="C665" s="2"/>
      <c r="D665" s="2"/>
      <c r="E665" s="2"/>
      <c r="F665" s="2"/>
      <c r="G665" s="2"/>
      <c r="H665" s="2"/>
      <c r="I665" s="2"/>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4"/>
      <c r="AM665" s="4"/>
      <c r="AN665" s="4"/>
      <c r="AO665" s="4"/>
      <c r="AP665" s="4"/>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row>
    <row r="666" spans="1:67" ht="18" customHeight="1">
      <c r="A666" s="1"/>
      <c r="B666" s="2"/>
      <c r="C666" s="2"/>
      <c r="D666" s="2"/>
      <c r="E666" s="2"/>
      <c r="F666" s="2"/>
      <c r="G666" s="2"/>
      <c r="H666" s="2"/>
      <c r="I666" s="2"/>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4"/>
      <c r="AM666" s="4"/>
      <c r="AN666" s="4"/>
      <c r="AO666" s="4"/>
      <c r="AP666" s="4"/>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18" customHeight="1">
      <c r="A667" s="1"/>
      <c r="B667" s="2"/>
      <c r="C667" s="2"/>
      <c r="D667" s="2"/>
      <c r="E667" s="2"/>
      <c r="F667" s="2"/>
      <c r="G667" s="2"/>
      <c r="H667" s="2"/>
      <c r="I667" s="2"/>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4"/>
      <c r="AM667" s="4"/>
      <c r="AN667" s="4"/>
      <c r="AO667" s="4"/>
      <c r="AP667" s="4"/>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18" customHeight="1">
      <c r="A668" s="1"/>
      <c r="B668" s="2"/>
      <c r="C668" s="2"/>
      <c r="D668" s="2"/>
      <c r="E668" s="2"/>
      <c r="F668" s="2"/>
      <c r="G668" s="2"/>
      <c r="H668" s="2"/>
      <c r="I668" s="2"/>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4"/>
      <c r="AM668" s="4"/>
      <c r="AN668" s="4"/>
      <c r="AO668" s="4"/>
      <c r="AP668" s="4"/>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18" customHeight="1">
      <c r="A669" s="1"/>
      <c r="B669" s="2"/>
      <c r="C669" s="2"/>
      <c r="D669" s="2"/>
      <c r="E669" s="2"/>
      <c r="F669" s="2"/>
      <c r="G669" s="2"/>
      <c r="H669" s="2"/>
      <c r="I669" s="2"/>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4"/>
      <c r="AM669" s="4"/>
      <c r="AN669" s="4"/>
      <c r="AO669" s="4"/>
      <c r="AP669" s="4"/>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18" customHeight="1">
      <c r="A670" s="1"/>
      <c r="B670" s="2"/>
      <c r="C670" s="2"/>
      <c r="D670" s="2"/>
      <c r="E670" s="2"/>
      <c r="F670" s="2"/>
      <c r="G670" s="2"/>
      <c r="H670" s="2"/>
      <c r="I670" s="2"/>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4"/>
      <c r="AM670" s="4"/>
      <c r="AN670" s="4"/>
      <c r="AO670" s="4"/>
      <c r="AP670" s="4"/>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18" customHeight="1">
      <c r="A671" s="1"/>
      <c r="B671" s="2"/>
      <c r="C671" s="2"/>
      <c r="D671" s="2"/>
      <c r="E671" s="2"/>
      <c r="F671" s="2"/>
      <c r="G671" s="2"/>
      <c r="H671" s="2"/>
      <c r="I671" s="2"/>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4"/>
      <c r="AM671" s="4"/>
      <c r="AN671" s="4"/>
      <c r="AO671" s="4"/>
      <c r="AP671" s="4"/>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18" customHeight="1">
      <c r="A672" s="1"/>
      <c r="B672" s="2"/>
      <c r="C672" s="2"/>
      <c r="D672" s="2"/>
      <c r="E672" s="2"/>
      <c r="F672" s="2"/>
      <c r="G672" s="2"/>
      <c r="H672" s="2"/>
      <c r="I672" s="2"/>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4"/>
      <c r="AM672" s="4"/>
      <c r="AN672" s="4"/>
      <c r="AO672" s="4"/>
      <c r="AP672" s="4"/>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18" customHeight="1">
      <c r="A673" s="1"/>
      <c r="B673" s="2"/>
      <c r="C673" s="2"/>
      <c r="D673" s="2"/>
      <c r="E673" s="2"/>
      <c r="F673" s="2"/>
      <c r="G673" s="2"/>
      <c r="H673" s="2"/>
      <c r="I673" s="2"/>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4"/>
      <c r="AM673" s="4"/>
      <c r="AN673" s="4"/>
      <c r="AO673" s="4"/>
      <c r="AP673" s="4"/>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18" customHeight="1">
      <c r="A674" s="1"/>
      <c r="B674" s="2"/>
      <c r="C674" s="2"/>
      <c r="D674" s="2"/>
      <c r="E674" s="2"/>
      <c r="F674" s="2"/>
      <c r="G674" s="2"/>
      <c r="H674" s="2"/>
      <c r="I674" s="2"/>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4"/>
      <c r="AM674" s="4"/>
      <c r="AN674" s="4"/>
      <c r="AO674" s="4"/>
      <c r="AP674" s="4"/>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18" customHeight="1">
      <c r="A675" s="1"/>
      <c r="B675" s="2"/>
      <c r="C675" s="2"/>
      <c r="D675" s="2"/>
      <c r="E675" s="2"/>
      <c r="F675" s="2"/>
      <c r="G675" s="2"/>
      <c r="H675" s="2"/>
      <c r="I675" s="2"/>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4"/>
      <c r="AM675" s="4"/>
      <c r="AN675" s="4"/>
      <c r="AO675" s="4"/>
      <c r="AP675" s="4"/>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18" customHeight="1">
      <c r="A676" s="1"/>
      <c r="B676" s="2"/>
      <c r="C676" s="2"/>
      <c r="D676" s="2"/>
      <c r="E676" s="2"/>
      <c r="F676" s="2"/>
      <c r="G676" s="2"/>
      <c r="H676" s="2"/>
      <c r="I676" s="2"/>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4"/>
      <c r="AM676" s="4"/>
      <c r="AN676" s="4"/>
      <c r="AO676" s="4"/>
      <c r="AP676" s="4"/>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18" customHeight="1">
      <c r="A677" s="1"/>
      <c r="B677" s="2"/>
      <c r="C677" s="2"/>
      <c r="D677" s="2"/>
      <c r="E677" s="2"/>
      <c r="F677" s="2"/>
      <c r="G677" s="2"/>
      <c r="H677" s="2"/>
      <c r="I677" s="2"/>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4"/>
      <c r="AM677" s="4"/>
      <c r="AN677" s="4"/>
      <c r="AO677" s="4"/>
      <c r="AP677" s="4"/>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18" customHeight="1">
      <c r="A678" s="1"/>
      <c r="B678" s="2"/>
      <c r="C678" s="2"/>
      <c r="D678" s="2"/>
      <c r="E678" s="2"/>
      <c r="F678" s="2"/>
      <c r="G678" s="2"/>
      <c r="H678" s="2"/>
      <c r="I678" s="2"/>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4"/>
      <c r="AM678" s="4"/>
      <c r="AN678" s="4"/>
      <c r="AO678" s="4"/>
      <c r="AP678" s="4"/>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18" customHeight="1">
      <c r="A679" s="1"/>
      <c r="B679" s="2"/>
      <c r="C679" s="2"/>
      <c r="D679" s="2"/>
      <c r="E679" s="2"/>
      <c r="F679" s="2"/>
      <c r="G679" s="2"/>
      <c r="H679" s="2"/>
      <c r="I679" s="2"/>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4"/>
      <c r="AM679" s="4"/>
      <c r="AN679" s="4"/>
      <c r="AO679" s="4"/>
      <c r="AP679" s="4"/>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18" customHeight="1">
      <c r="A680" s="1"/>
      <c r="B680" s="2"/>
      <c r="C680" s="2"/>
      <c r="D680" s="2"/>
      <c r="E680" s="2"/>
      <c r="F680" s="2"/>
      <c r="G680" s="2"/>
      <c r="H680" s="2"/>
      <c r="I680" s="2"/>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4"/>
      <c r="AM680" s="4"/>
      <c r="AN680" s="4"/>
      <c r="AO680" s="4"/>
      <c r="AP680" s="4"/>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18" customHeight="1">
      <c r="A681" s="1"/>
      <c r="B681" s="2"/>
      <c r="C681" s="2"/>
      <c r="D681" s="2"/>
      <c r="E681" s="2"/>
      <c r="F681" s="2"/>
      <c r="G681" s="2"/>
      <c r="H681" s="2"/>
      <c r="I681" s="2"/>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4"/>
      <c r="AM681" s="4"/>
      <c r="AN681" s="4"/>
      <c r="AO681" s="4"/>
      <c r="AP681" s="4"/>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18" customHeight="1">
      <c r="A682" s="1"/>
      <c r="B682" s="2"/>
      <c r="C682" s="2"/>
      <c r="D682" s="2"/>
      <c r="E682" s="2"/>
      <c r="F682" s="2"/>
      <c r="G682" s="2"/>
      <c r="H682" s="2"/>
      <c r="I682" s="2"/>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4"/>
      <c r="AM682" s="4"/>
      <c r="AN682" s="4"/>
      <c r="AO682" s="4"/>
      <c r="AP682" s="4"/>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18" customHeight="1">
      <c r="A683" s="1"/>
      <c r="B683" s="2"/>
      <c r="C683" s="2"/>
      <c r="D683" s="2"/>
      <c r="E683" s="2"/>
      <c r="F683" s="2"/>
      <c r="G683" s="2"/>
      <c r="H683" s="2"/>
      <c r="I683" s="2"/>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4"/>
      <c r="AM683" s="4"/>
      <c r="AN683" s="4"/>
      <c r="AO683" s="4"/>
      <c r="AP683" s="4"/>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18" customHeight="1">
      <c r="A684" s="1"/>
      <c r="B684" s="2"/>
      <c r="C684" s="2"/>
      <c r="D684" s="2"/>
      <c r="E684" s="2"/>
      <c r="F684" s="2"/>
      <c r="G684" s="2"/>
      <c r="H684" s="2"/>
      <c r="I684" s="2"/>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4"/>
      <c r="AM684" s="4"/>
      <c r="AN684" s="4"/>
      <c r="AO684" s="4"/>
      <c r="AP684" s="4"/>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18" customHeight="1">
      <c r="A685" s="1"/>
      <c r="B685" s="2"/>
      <c r="C685" s="2"/>
      <c r="D685" s="2"/>
      <c r="E685" s="2"/>
      <c r="F685" s="2"/>
      <c r="G685" s="2"/>
      <c r="H685" s="2"/>
      <c r="I685" s="2"/>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4"/>
      <c r="AM685" s="4"/>
      <c r="AN685" s="4"/>
      <c r="AO685" s="4"/>
      <c r="AP685" s="4"/>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18" customHeight="1">
      <c r="A686" s="1"/>
      <c r="B686" s="2"/>
      <c r="C686" s="2"/>
      <c r="D686" s="2"/>
      <c r="E686" s="2"/>
      <c r="F686" s="2"/>
      <c r="G686" s="2"/>
      <c r="H686" s="2"/>
      <c r="I686" s="2"/>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4"/>
      <c r="AM686" s="4"/>
      <c r="AN686" s="4"/>
      <c r="AO686" s="4"/>
      <c r="AP686" s="4"/>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18" customHeight="1">
      <c r="A687" s="1"/>
      <c r="B687" s="2"/>
      <c r="C687" s="2"/>
      <c r="D687" s="2"/>
      <c r="E687" s="2"/>
      <c r="F687" s="2"/>
      <c r="G687" s="2"/>
      <c r="H687" s="2"/>
      <c r="I687" s="2"/>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4"/>
      <c r="AM687" s="4"/>
      <c r="AN687" s="4"/>
      <c r="AO687" s="4"/>
      <c r="AP687" s="4"/>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18" customHeight="1">
      <c r="A688" s="1"/>
      <c r="B688" s="2"/>
      <c r="C688" s="2"/>
      <c r="D688" s="2"/>
      <c r="E688" s="2"/>
      <c r="F688" s="2"/>
      <c r="G688" s="2"/>
      <c r="H688" s="2"/>
      <c r="I688" s="2"/>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4"/>
      <c r="AM688" s="4"/>
      <c r="AN688" s="4"/>
      <c r="AO688" s="4"/>
      <c r="AP688" s="4"/>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18" customHeight="1">
      <c r="A689" s="1"/>
      <c r="B689" s="2"/>
      <c r="C689" s="2"/>
      <c r="D689" s="2"/>
      <c r="E689" s="2"/>
      <c r="F689" s="2"/>
      <c r="G689" s="2"/>
      <c r="H689" s="2"/>
      <c r="I689" s="2"/>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4"/>
      <c r="AM689" s="4"/>
      <c r="AN689" s="4"/>
      <c r="AO689" s="4"/>
      <c r="AP689" s="4"/>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18" customHeight="1">
      <c r="A690" s="1"/>
      <c r="B690" s="2"/>
      <c r="C690" s="2"/>
      <c r="D690" s="2"/>
      <c r="E690" s="2"/>
      <c r="F690" s="2"/>
      <c r="G690" s="2"/>
      <c r="H690" s="2"/>
      <c r="I690" s="2"/>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4"/>
      <c r="AM690" s="4"/>
      <c r="AN690" s="4"/>
      <c r="AO690" s="4"/>
      <c r="AP690" s="4"/>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18" customHeight="1">
      <c r="A691" s="1"/>
      <c r="B691" s="2"/>
      <c r="C691" s="2"/>
      <c r="D691" s="2"/>
      <c r="E691" s="2"/>
      <c r="F691" s="2"/>
      <c r="G691" s="2"/>
      <c r="H691" s="2"/>
      <c r="I691" s="2"/>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4"/>
      <c r="AM691" s="4"/>
      <c r="AN691" s="4"/>
      <c r="AO691" s="4"/>
      <c r="AP691" s="4"/>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18" customHeight="1">
      <c r="A692" s="1"/>
      <c r="B692" s="2"/>
      <c r="C692" s="2"/>
      <c r="D692" s="2"/>
      <c r="E692" s="2"/>
      <c r="F692" s="2"/>
      <c r="G692" s="2"/>
      <c r="H692" s="2"/>
      <c r="I692" s="2"/>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4"/>
      <c r="AM692" s="4"/>
      <c r="AN692" s="4"/>
      <c r="AO692" s="4"/>
      <c r="AP692" s="4"/>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18" customHeight="1">
      <c r="A693" s="1"/>
      <c r="B693" s="2"/>
      <c r="C693" s="2"/>
      <c r="D693" s="2"/>
      <c r="E693" s="2"/>
      <c r="F693" s="2"/>
      <c r="G693" s="2"/>
      <c r="H693" s="2"/>
      <c r="I693" s="2"/>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4"/>
      <c r="AM693" s="4"/>
      <c r="AN693" s="4"/>
      <c r="AO693" s="4"/>
      <c r="AP693" s="4"/>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18" customHeight="1">
      <c r="A694" s="1"/>
      <c r="B694" s="2"/>
      <c r="C694" s="2"/>
      <c r="D694" s="2"/>
      <c r="E694" s="2"/>
      <c r="F694" s="2"/>
      <c r="G694" s="2"/>
      <c r="H694" s="2"/>
      <c r="I694" s="2"/>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4"/>
      <c r="AM694" s="4"/>
      <c r="AN694" s="4"/>
      <c r="AO694" s="4"/>
      <c r="AP694" s="4"/>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18" customHeight="1">
      <c r="A695" s="1"/>
      <c r="B695" s="2"/>
      <c r="C695" s="2"/>
      <c r="D695" s="2"/>
      <c r="E695" s="2"/>
      <c r="F695" s="2"/>
      <c r="G695" s="2"/>
      <c r="H695" s="2"/>
      <c r="I695" s="2"/>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4"/>
      <c r="AM695" s="4"/>
      <c r="AN695" s="4"/>
      <c r="AO695" s="4"/>
      <c r="AP695" s="4"/>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18" customHeight="1">
      <c r="A696" s="1"/>
      <c r="B696" s="2"/>
      <c r="C696" s="2"/>
      <c r="D696" s="2"/>
      <c r="E696" s="2"/>
      <c r="F696" s="2"/>
      <c r="G696" s="2"/>
      <c r="H696" s="2"/>
      <c r="I696" s="2"/>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4"/>
      <c r="AM696" s="4"/>
      <c r="AN696" s="4"/>
      <c r="AO696" s="4"/>
      <c r="AP696" s="4"/>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18" customHeight="1">
      <c r="A697" s="1"/>
      <c r="B697" s="2"/>
      <c r="C697" s="2"/>
      <c r="D697" s="2"/>
      <c r="E697" s="2"/>
      <c r="F697" s="2"/>
      <c r="G697" s="2"/>
      <c r="H697" s="2"/>
      <c r="I697" s="2"/>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4"/>
      <c r="AM697" s="4"/>
      <c r="AN697" s="4"/>
      <c r="AO697" s="4"/>
      <c r="AP697" s="4"/>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18" customHeight="1">
      <c r="A698" s="1"/>
      <c r="B698" s="2"/>
      <c r="C698" s="2"/>
      <c r="D698" s="2"/>
      <c r="E698" s="2"/>
      <c r="F698" s="2"/>
      <c r="G698" s="2"/>
      <c r="H698" s="2"/>
      <c r="I698" s="2"/>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4"/>
      <c r="AM698" s="4"/>
      <c r="AN698" s="4"/>
      <c r="AO698" s="4"/>
      <c r="AP698" s="4"/>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18" customHeight="1">
      <c r="A699" s="1"/>
      <c r="B699" s="2"/>
      <c r="C699" s="2"/>
      <c r="D699" s="2"/>
      <c r="E699" s="2"/>
      <c r="F699" s="2"/>
      <c r="G699" s="2"/>
      <c r="H699" s="2"/>
      <c r="I699" s="2"/>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4"/>
      <c r="AM699" s="4"/>
      <c r="AN699" s="4"/>
      <c r="AO699" s="4"/>
      <c r="AP699" s="4"/>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18" customHeight="1">
      <c r="A700" s="1"/>
      <c r="B700" s="2"/>
      <c r="C700" s="2"/>
      <c r="D700" s="2"/>
      <c r="E700" s="2"/>
      <c r="F700" s="2"/>
      <c r="G700" s="2"/>
      <c r="H700" s="2"/>
      <c r="I700" s="2"/>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4"/>
      <c r="AM700" s="4"/>
      <c r="AN700" s="4"/>
      <c r="AO700" s="4"/>
      <c r="AP700" s="4"/>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18" customHeight="1">
      <c r="A701" s="1"/>
      <c r="B701" s="2"/>
      <c r="C701" s="2"/>
      <c r="D701" s="2"/>
      <c r="E701" s="2"/>
      <c r="F701" s="2"/>
      <c r="G701" s="2"/>
      <c r="H701" s="2"/>
      <c r="I701" s="2"/>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4"/>
      <c r="AM701" s="4"/>
      <c r="AN701" s="4"/>
      <c r="AO701" s="4"/>
      <c r="AP701" s="4"/>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18" customHeight="1">
      <c r="A702" s="1"/>
      <c r="B702" s="2"/>
      <c r="C702" s="2"/>
      <c r="D702" s="2"/>
      <c r="E702" s="2"/>
      <c r="F702" s="2"/>
      <c r="G702" s="2"/>
      <c r="H702" s="2"/>
      <c r="I702" s="2"/>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4"/>
      <c r="AM702" s="4"/>
      <c r="AN702" s="4"/>
      <c r="AO702" s="4"/>
      <c r="AP702" s="4"/>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18" customHeight="1">
      <c r="A703" s="1"/>
      <c r="B703" s="2"/>
      <c r="C703" s="2"/>
      <c r="D703" s="2"/>
      <c r="E703" s="2"/>
      <c r="F703" s="2"/>
      <c r="G703" s="2"/>
      <c r="H703" s="2"/>
      <c r="I703" s="2"/>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4"/>
      <c r="AM703" s="4"/>
      <c r="AN703" s="4"/>
      <c r="AO703" s="4"/>
      <c r="AP703" s="4"/>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18" customHeight="1">
      <c r="A704" s="1"/>
      <c r="B704" s="2"/>
      <c r="C704" s="2"/>
      <c r="D704" s="2"/>
      <c r="E704" s="2"/>
      <c r="F704" s="2"/>
      <c r="G704" s="2"/>
      <c r="H704" s="2"/>
      <c r="I704" s="2"/>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4"/>
      <c r="AM704" s="4"/>
      <c r="AN704" s="4"/>
      <c r="AO704" s="4"/>
      <c r="AP704" s="4"/>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18" customHeight="1">
      <c r="A705" s="1"/>
      <c r="B705" s="2"/>
      <c r="C705" s="2"/>
      <c r="D705" s="2"/>
      <c r="E705" s="2"/>
      <c r="F705" s="2"/>
      <c r="G705" s="2"/>
      <c r="H705" s="2"/>
      <c r="I705" s="2"/>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4"/>
      <c r="AM705" s="4"/>
      <c r="AN705" s="4"/>
      <c r="AO705" s="4"/>
      <c r="AP705" s="4"/>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18" customHeight="1">
      <c r="A706" s="1"/>
      <c r="B706" s="2"/>
      <c r="C706" s="2"/>
      <c r="D706" s="2"/>
      <c r="E706" s="2"/>
      <c r="F706" s="2"/>
      <c r="G706" s="2"/>
      <c r="H706" s="2"/>
      <c r="I706" s="2"/>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4"/>
      <c r="AM706" s="4"/>
      <c r="AN706" s="4"/>
      <c r="AO706" s="4"/>
      <c r="AP706" s="4"/>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18" customHeight="1">
      <c r="A707" s="1"/>
      <c r="B707" s="2"/>
      <c r="C707" s="2"/>
      <c r="D707" s="2"/>
      <c r="E707" s="2"/>
      <c r="F707" s="2"/>
      <c r="G707" s="2"/>
      <c r="H707" s="2"/>
      <c r="I707" s="2"/>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4"/>
      <c r="AM707" s="4"/>
      <c r="AN707" s="4"/>
      <c r="AO707" s="4"/>
      <c r="AP707" s="4"/>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18" customHeight="1">
      <c r="A708" s="1"/>
      <c r="B708" s="2"/>
      <c r="C708" s="2"/>
      <c r="D708" s="2"/>
      <c r="E708" s="2"/>
      <c r="F708" s="2"/>
      <c r="G708" s="2"/>
      <c r="H708" s="2"/>
      <c r="I708" s="2"/>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4"/>
      <c r="AM708" s="4"/>
      <c r="AN708" s="4"/>
      <c r="AO708" s="4"/>
      <c r="AP708" s="4"/>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18" customHeight="1">
      <c r="A709" s="1"/>
      <c r="B709" s="2"/>
      <c r="C709" s="2"/>
      <c r="D709" s="2"/>
      <c r="E709" s="2"/>
      <c r="F709" s="2"/>
      <c r="G709" s="2"/>
      <c r="H709" s="2"/>
      <c r="I709" s="2"/>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4"/>
      <c r="AM709" s="4"/>
      <c r="AN709" s="4"/>
      <c r="AO709" s="4"/>
      <c r="AP709" s="4"/>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18" customHeight="1">
      <c r="A710" s="1"/>
      <c r="B710" s="2"/>
      <c r="C710" s="2"/>
      <c r="D710" s="2"/>
      <c r="E710" s="2"/>
      <c r="F710" s="2"/>
      <c r="G710" s="2"/>
      <c r="H710" s="2"/>
      <c r="I710" s="2"/>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4"/>
      <c r="AM710" s="4"/>
      <c r="AN710" s="4"/>
      <c r="AO710" s="4"/>
      <c r="AP710" s="4"/>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18" customHeight="1">
      <c r="A711" s="1"/>
      <c r="B711" s="2"/>
      <c r="C711" s="2"/>
      <c r="D711" s="2"/>
      <c r="E711" s="2"/>
      <c r="F711" s="2"/>
      <c r="G711" s="2"/>
      <c r="H711" s="2"/>
      <c r="I711" s="2"/>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4"/>
      <c r="AM711" s="4"/>
      <c r="AN711" s="4"/>
      <c r="AO711" s="4"/>
      <c r="AP711" s="4"/>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18" customHeight="1">
      <c r="A712" s="1"/>
      <c r="B712" s="2"/>
      <c r="C712" s="2"/>
      <c r="D712" s="2"/>
      <c r="E712" s="2"/>
      <c r="F712" s="2"/>
      <c r="G712" s="2"/>
      <c r="H712" s="2"/>
      <c r="I712" s="2"/>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4"/>
      <c r="AM712" s="4"/>
      <c r="AN712" s="4"/>
      <c r="AO712" s="4"/>
      <c r="AP712" s="4"/>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18" customHeight="1">
      <c r="A713" s="1"/>
      <c r="B713" s="2"/>
      <c r="C713" s="2"/>
      <c r="D713" s="2"/>
      <c r="E713" s="2"/>
      <c r="F713" s="2"/>
      <c r="G713" s="2"/>
      <c r="H713" s="2"/>
      <c r="I713" s="2"/>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4"/>
      <c r="AM713" s="4"/>
      <c r="AN713" s="4"/>
      <c r="AO713" s="4"/>
      <c r="AP713" s="4"/>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18" customHeight="1">
      <c r="A714" s="1"/>
      <c r="B714" s="2"/>
      <c r="C714" s="2"/>
      <c r="D714" s="2"/>
      <c r="E714" s="2"/>
      <c r="F714" s="2"/>
      <c r="G714" s="2"/>
      <c r="H714" s="2"/>
      <c r="I714" s="2"/>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4"/>
      <c r="AM714" s="4"/>
      <c r="AN714" s="4"/>
      <c r="AO714" s="4"/>
      <c r="AP714" s="4"/>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18" customHeight="1">
      <c r="A715" s="1"/>
      <c r="B715" s="2"/>
      <c r="C715" s="2"/>
      <c r="D715" s="2"/>
      <c r="E715" s="2"/>
      <c r="F715" s="2"/>
      <c r="G715" s="2"/>
      <c r="H715" s="2"/>
      <c r="I715" s="2"/>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4"/>
      <c r="AM715" s="4"/>
      <c r="AN715" s="4"/>
      <c r="AO715" s="4"/>
      <c r="AP715" s="4"/>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18" customHeight="1">
      <c r="A716" s="1"/>
      <c r="B716" s="2"/>
      <c r="C716" s="2"/>
      <c r="D716" s="2"/>
      <c r="E716" s="2"/>
      <c r="F716" s="2"/>
      <c r="G716" s="2"/>
      <c r="H716" s="2"/>
      <c r="I716" s="2"/>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4"/>
      <c r="AM716" s="4"/>
      <c r="AN716" s="4"/>
      <c r="AO716" s="4"/>
      <c r="AP716" s="4"/>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18" customHeight="1">
      <c r="A717" s="1"/>
      <c r="B717" s="2"/>
      <c r="C717" s="2"/>
      <c r="D717" s="2"/>
      <c r="E717" s="2"/>
      <c r="F717" s="2"/>
      <c r="G717" s="2"/>
      <c r="H717" s="2"/>
      <c r="I717" s="2"/>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4"/>
      <c r="AM717" s="4"/>
      <c r="AN717" s="4"/>
      <c r="AO717" s="4"/>
      <c r="AP717" s="4"/>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18" customHeight="1">
      <c r="A718" s="1"/>
      <c r="B718" s="2"/>
      <c r="C718" s="2"/>
      <c r="D718" s="2"/>
      <c r="E718" s="2"/>
      <c r="F718" s="2"/>
      <c r="G718" s="2"/>
      <c r="H718" s="2"/>
      <c r="I718" s="2"/>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4"/>
      <c r="AM718" s="4"/>
      <c r="AN718" s="4"/>
      <c r="AO718" s="4"/>
      <c r="AP718" s="4"/>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18" customHeight="1">
      <c r="A719" s="1"/>
      <c r="B719" s="2"/>
      <c r="C719" s="2"/>
      <c r="D719" s="2"/>
      <c r="E719" s="2"/>
      <c r="F719" s="2"/>
      <c r="G719" s="2"/>
      <c r="H719" s="2"/>
      <c r="I719" s="2"/>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4"/>
      <c r="AM719" s="4"/>
      <c r="AN719" s="4"/>
      <c r="AO719" s="4"/>
      <c r="AP719" s="4"/>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18" customHeight="1">
      <c r="A720" s="1"/>
      <c r="B720" s="2"/>
      <c r="C720" s="2"/>
      <c r="D720" s="2"/>
      <c r="E720" s="2"/>
      <c r="F720" s="2"/>
      <c r="G720" s="2"/>
      <c r="H720" s="2"/>
      <c r="I720" s="2"/>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4"/>
      <c r="AM720" s="4"/>
      <c r="AN720" s="4"/>
      <c r="AO720" s="4"/>
      <c r="AP720" s="4"/>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18" customHeight="1">
      <c r="A721" s="1"/>
      <c r="B721" s="2"/>
      <c r="C721" s="2"/>
      <c r="D721" s="2"/>
      <c r="E721" s="2"/>
      <c r="F721" s="2"/>
      <c r="G721" s="2"/>
      <c r="H721" s="2"/>
      <c r="I721" s="2"/>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4"/>
      <c r="AM721" s="4"/>
      <c r="AN721" s="4"/>
      <c r="AO721" s="4"/>
      <c r="AP721" s="4"/>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18" customHeight="1">
      <c r="A722" s="1"/>
      <c r="B722" s="2"/>
      <c r="C722" s="2"/>
      <c r="D722" s="2"/>
      <c r="E722" s="2"/>
      <c r="F722" s="2"/>
      <c r="G722" s="2"/>
      <c r="H722" s="2"/>
      <c r="I722" s="2"/>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4"/>
      <c r="AM722" s="4"/>
      <c r="AN722" s="4"/>
      <c r="AO722" s="4"/>
      <c r="AP722" s="4"/>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18" customHeight="1">
      <c r="A723" s="1"/>
      <c r="B723" s="2"/>
      <c r="C723" s="2"/>
      <c r="D723" s="2"/>
      <c r="E723" s="2"/>
      <c r="F723" s="2"/>
      <c r="G723" s="2"/>
      <c r="H723" s="2"/>
      <c r="I723" s="2"/>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4"/>
      <c r="AM723" s="4"/>
      <c r="AN723" s="4"/>
      <c r="AO723" s="4"/>
      <c r="AP723" s="4"/>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18" customHeight="1">
      <c r="A724" s="1"/>
      <c r="B724" s="2"/>
      <c r="C724" s="2"/>
      <c r="D724" s="2"/>
      <c r="E724" s="2"/>
      <c r="F724" s="2"/>
      <c r="G724" s="2"/>
      <c r="H724" s="2"/>
      <c r="I724" s="2"/>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4"/>
      <c r="AM724" s="4"/>
      <c r="AN724" s="4"/>
      <c r="AO724" s="4"/>
      <c r="AP724" s="4"/>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18" customHeight="1">
      <c r="A725" s="1"/>
      <c r="B725" s="2"/>
      <c r="C725" s="2"/>
      <c r="D725" s="2"/>
      <c r="E725" s="2"/>
      <c r="F725" s="2"/>
      <c r="G725" s="2"/>
      <c r="H725" s="2"/>
      <c r="I725" s="2"/>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4"/>
      <c r="AM725" s="4"/>
      <c r="AN725" s="4"/>
      <c r="AO725" s="4"/>
      <c r="AP725" s="4"/>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18" customHeight="1">
      <c r="A726" s="1"/>
      <c r="B726" s="2"/>
      <c r="C726" s="2"/>
      <c r="D726" s="2"/>
      <c r="E726" s="2"/>
      <c r="F726" s="2"/>
      <c r="G726" s="2"/>
      <c r="H726" s="2"/>
      <c r="I726" s="2"/>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4"/>
      <c r="AM726" s="4"/>
      <c r="AN726" s="4"/>
      <c r="AO726" s="4"/>
      <c r="AP726" s="4"/>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18" customHeight="1">
      <c r="A727" s="1"/>
      <c r="B727" s="2"/>
      <c r="C727" s="2"/>
      <c r="D727" s="2"/>
      <c r="E727" s="2"/>
      <c r="F727" s="2"/>
      <c r="G727" s="2"/>
      <c r="H727" s="2"/>
      <c r="I727" s="2"/>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4"/>
      <c r="AM727" s="4"/>
      <c r="AN727" s="4"/>
      <c r="AO727" s="4"/>
      <c r="AP727" s="4"/>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18" customHeight="1">
      <c r="A728" s="1"/>
      <c r="B728" s="2"/>
      <c r="C728" s="2"/>
      <c r="D728" s="2"/>
      <c r="E728" s="2"/>
      <c r="F728" s="2"/>
      <c r="G728" s="2"/>
      <c r="H728" s="2"/>
      <c r="I728" s="2"/>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4"/>
      <c r="AM728" s="4"/>
      <c r="AN728" s="4"/>
      <c r="AO728" s="4"/>
      <c r="AP728" s="4"/>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18" customHeight="1">
      <c r="A729" s="1"/>
      <c r="B729" s="2"/>
      <c r="C729" s="2"/>
      <c r="D729" s="2"/>
      <c r="E729" s="2"/>
      <c r="F729" s="2"/>
      <c r="G729" s="2"/>
      <c r="H729" s="2"/>
      <c r="I729" s="2"/>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4"/>
      <c r="AM729" s="4"/>
      <c r="AN729" s="4"/>
      <c r="AO729" s="4"/>
      <c r="AP729" s="4"/>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18" customHeight="1">
      <c r="A730" s="1"/>
      <c r="B730" s="2"/>
      <c r="C730" s="2"/>
      <c r="D730" s="2"/>
      <c r="E730" s="2"/>
      <c r="F730" s="2"/>
      <c r="G730" s="2"/>
      <c r="H730" s="2"/>
      <c r="I730" s="2"/>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4"/>
      <c r="AM730" s="4"/>
      <c r="AN730" s="4"/>
      <c r="AO730" s="4"/>
      <c r="AP730" s="4"/>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18" customHeight="1">
      <c r="A731" s="1"/>
      <c r="B731" s="2"/>
      <c r="C731" s="2"/>
      <c r="D731" s="2"/>
      <c r="E731" s="2"/>
      <c r="F731" s="2"/>
      <c r="G731" s="2"/>
      <c r="H731" s="2"/>
      <c r="I731" s="2"/>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4"/>
      <c r="AM731" s="4"/>
      <c r="AN731" s="4"/>
      <c r="AO731" s="4"/>
      <c r="AP731" s="4"/>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18" customHeight="1">
      <c r="A732" s="1"/>
      <c r="B732" s="2"/>
      <c r="C732" s="2"/>
      <c r="D732" s="2"/>
      <c r="E732" s="2"/>
      <c r="F732" s="2"/>
      <c r="G732" s="2"/>
      <c r="H732" s="2"/>
      <c r="I732" s="2"/>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4"/>
      <c r="AM732" s="4"/>
      <c r="AN732" s="4"/>
      <c r="AO732" s="4"/>
      <c r="AP732" s="4"/>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18" customHeight="1">
      <c r="A733" s="1"/>
      <c r="B733" s="2"/>
      <c r="C733" s="2"/>
      <c r="D733" s="2"/>
      <c r="E733" s="2"/>
      <c r="F733" s="2"/>
      <c r="G733" s="2"/>
      <c r="H733" s="2"/>
      <c r="I733" s="2"/>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4"/>
      <c r="AM733" s="4"/>
      <c r="AN733" s="4"/>
      <c r="AO733" s="4"/>
      <c r="AP733" s="4"/>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18" customHeight="1">
      <c r="A734" s="1"/>
      <c r="B734" s="2"/>
      <c r="C734" s="2"/>
      <c r="D734" s="2"/>
      <c r="E734" s="2"/>
      <c r="F734" s="2"/>
      <c r="G734" s="2"/>
      <c r="H734" s="2"/>
      <c r="I734" s="2"/>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4"/>
      <c r="AM734" s="4"/>
      <c r="AN734" s="4"/>
      <c r="AO734" s="4"/>
      <c r="AP734" s="4"/>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18" customHeight="1">
      <c r="A735" s="1"/>
      <c r="B735" s="2"/>
      <c r="C735" s="2"/>
      <c r="D735" s="2"/>
      <c r="E735" s="2"/>
      <c r="F735" s="2"/>
      <c r="G735" s="2"/>
      <c r="H735" s="2"/>
      <c r="I735" s="2"/>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4"/>
      <c r="AM735" s="4"/>
      <c r="AN735" s="4"/>
      <c r="AO735" s="4"/>
      <c r="AP735" s="4"/>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18" customHeight="1">
      <c r="A736" s="1"/>
      <c r="B736" s="2"/>
      <c r="C736" s="2"/>
      <c r="D736" s="2"/>
      <c r="E736" s="2"/>
      <c r="F736" s="2"/>
      <c r="G736" s="2"/>
      <c r="H736" s="2"/>
      <c r="I736" s="2"/>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4"/>
      <c r="AM736" s="4"/>
      <c r="AN736" s="4"/>
      <c r="AO736" s="4"/>
      <c r="AP736" s="4"/>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18" customHeight="1">
      <c r="A737" s="1"/>
      <c r="B737" s="2"/>
      <c r="C737" s="2"/>
      <c r="D737" s="2"/>
      <c r="E737" s="2"/>
      <c r="F737" s="2"/>
      <c r="G737" s="2"/>
      <c r="H737" s="2"/>
      <c r="I737" s="2"/>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4"/>
      <c r="AM737" s="4"/>
      <c r="AN737" s="4"/>
      <c r="AO737" s="4"/>
      <c r="AP737" s="4"/>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18" customHeight="1">
      <c r="A738" s="1"/>
      <c r="B738" s="2"/>
      <c r="C738" s="2"/>
      <c r="D738" s="2"/>
      <c r="E738" s="2"/>
      <c r="F738" s="2"/>
      <c r="G738" s="2"/>
      <c r="H738" s="2"/>
      <c r="I738" s="2"/>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4"/>
      <c r="AM738" s="4"/>
      <c r="AN738" s="4"/>
      <c r="AO738" s="4"/>
      <c r="AP738" s="4"/>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18" customHeight="1">
      <c r="A739" s="1"/>
      <c r="B739" s="2"/>
      <c r="C739" s="2"/>
      <c r="D739" s="2"/>
      <c r="E739" s="2"/>
      <c r="F739" s="2"/>
      <c r="G739" s="2"/>
      <c r="H739" s="2"/>
      <c r="I739" s="2"/>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4"/>
      <c r="AM739" s="4"/>
      <c r="AN739" s="4"/>
      <c r="AO739" s="4"/>
      <c r="AP739" s="4"/>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18" customHeight="1">
      <c r="A740" s="1"/>
      <c r="B740" s="2"/>
      <c r="C740" s="2"/>
      <c r="D740" s="2"/>
      <c r="E740" s="2"/>
      <c r="F740" s="2"/>
      <c r="G740" s="2"/>
      <c r="H740" s="2"/>
      <c r="I740" s="2"/>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4"/>
      <c r="AM740" s="4"/>
      <c r="AN740" s="4"/>
      <c r="AO740" s="4"/>
      <c r="AP740" s="4"/>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18" customHeight="1">
      <c r="A741" s="1"/>
      <c r="B741" s="2"/>
      <c r="C741" s="2"/>
      <c r="D741" s="2"/>
      <c r="E741" s="2"/>
      <c r="F741" s="2"/>
      <c r="G741" s="2"/>
      <c r="H741" s="2"/>
      <c r="I741" s="2"/>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4"/>
      <c r="AM741" s="4"/>
      <c r="AN741" s="4"/>
      <c r="AO741" s="4"/>
      <c r="AP741" s="4"/>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18" customHeight="1">
      <c r="A742" s="1"/>
      <c r="B742" s="2"/>
      <c r="C742" s="2"/>
      <c r="D742" s="2"/>
      <c r="E742" s="2"/>
      <c r="F742" s="2"/>
      <c r="G742" s="2"/>
      <c r="H742" s="2"/>
      <c r="I742" s="2"/>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4"/>
      <c r="AM742" s="4"/>
      <c r="AN742" s="4"/>
      <c r="AO742" s="4"/>
      <c r="AP742" s="4"/>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18" customHeight="1">
      <c r="A743" s="1"/>
      <c r="B743" s="2"/>
      <c r="C743" s="2"/>
      <c r="D743" s="2"/>
      <c r="E743" s="2"/>
      <c r="F743" s="2"/>
      <c r="G743" s="2"/>
      <c r="H743" s="2"/>
      <c r="I743" s="2"/>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4"/>
      <c r="AM743" s="4"/>
      <c r="AN743" s="4"/>
      <c r="AO743" s="4"/>
      <c r="AP743" s="4"/>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18" customHeight="1">
      <c r="A744" s="1"/>
      <c r="B744" s="2"/>
      <c r="C744" s="2"/>
      <c r="D744" s="2"/>
      <c r="E744" s="2"/>
      <c r="F744" s="2"/>
      <c r="G744" s="2"/>
      <c r="H744" s="2"/>
      <c r="I744" s="2"/>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4"/>
      <c r="AM744" s="4"/>
      <c r="AN744" s="4"/>
      <c r="AO744" s="4"/>
      <c r="AP744" s="4"/>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18" customHeight="1">
      <c r="A745" s="1"/>
      <c r="B745" s="2"/>
      <c r="C745" s="2"/>
      <c r="D745" s="2"/>
      <c r="E745" s="2"/>
      <c r="F745" s="2"/>
      <c r="G745" s="2"/>
      <c r="H745" s="2"/>
      <c r="I745" s="2"/>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4"/>
      <c r="AM745" s="4"/>
      <c r="AN745" s="4"/>
      <c r="AO745" s="4"/>
      <c r="AP745" s="4"/>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18" customHeight="1">
      <c r="A746" s="1"/>
      <c r="B746" s="2"/>
      <c r="C746" s="2"/>
      <c r="D746" s="2"/>
      <c r="E746" s="2"/>
      <c r="F746" s="2"/>
      <c r="G746" s="2"/>
      <c r="H746" s="2"/>
      <c r="I746" s="2"/>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4"/>
      <c r="AM746" s="4"/>
      <c r="AN746" s="4"/>
      <c r="AO746" s="4"/>
      <c r="AP746" s="4"/>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18" customHeight="1">
      <c r="A747" s="1"/>
      <c r="B747" s="2"/>
      <c r="C747" s="2"/>
      <c r="D747" s="2"/>
      <c r="E747" s="2"/>
      <c r="F747" s="2"/>
      <c r="G747" s="2"/>
      <c r="H747" s="2"/>
      <c r="I747" s="2"/>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4"/>
      <c r="AM747" s="4"/>
      <c r="AN747" s="4"/>
      <c r="AO747" s="4"/>
      <c r="AP747" s="4"/>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18" customHeight="1">
      <c r="A748" s="1"/>
      <c r="B748" s="2"/>
      <c r="C748" s="2"/>
      <c r="D748" s="2"/>
      <c r="E748" s="2"/>
      <c r="F748" s="2"/>
      <c r="G748" s="2"/>
      <c r="H748" s="2"/>
      <c r="I748" s="2"/>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4"/>
      <c r="AM748" s="4"/>
      <c r="AN748" s="4"/>
      <c r="AO748" s="4"/>
      <c r="AP748" s="4"/>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18" customHeight="1">
      <c r="A749" s="1"/>
      <c r="B749" s="2"/>
      <c r="C749" s="2"/>
      <c r="D749" s="2"/>
      <c r="E749" s="2"/>
      <c r="F749" s="2"/>
      <c r="G749" s="2"/>
      <c r="H749" s="2"/>
      <c r="I749" s="2"/>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4"/>
      <c r="AM749" s="4"/>
      <c r="AN749" s="4"/>
      <c r="AO749" s="4"/>
      <c r="AP749" s="4"/>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18" customHeight="1">
      <c r="A750" s="1"/>
      <c r="B750" s="2"/>
      <c r="C750" s="2"/>
      <c r="D750" s="2"/>
      <c r="E750" s="2"/>
      <c r="F750" s="2"/>
      <c r="G750" s="2"/>
      <c r="H750" s="2"/>
      <c r="I750" s="2"/>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4"/>
      <c r="AM750" s="4"/>
      <c r="AN750" s="4"/>
      <c r="AO750" s="4"/>
      <c r="AP750" s="4"/>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18" customHeight="1">
      <c r="A751" s="1"/>
      <c r="B751" s="2"/>
      <c r="C751" s="2"/>
      <c r="D751" s="2"/>
      <c r="E751" s="2"/>
      <c r="F751" s="2"/>
      <c r="G751" s="2"/>
      <c r="H751" s="2"/>
      <c r="I751" s="2"/>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4"/>
      <c r="AM751" s="4"/>
      <c r="AN751" s="4"/>
      <c r="AO751" s="4"/>
      <c r="AP751" s="4"/>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18" customHeight="1">
      <c r="A752" s="1"/>
      <c r="B752" s="2"/>
      <c r="C752" s="2"/>
      <c r="D752" s="2"/>
      <c r="E752" s="2"/>
      <c r="F752" s="2"/>
      <c r="G752" s="2"/>
      <c r="H752" s="2"/>
      <c r="I752" s="2"/>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4"/>
      <c r="AM752" s="4"/>
      <c r="AN752" s="4"/>
      <c r="AO752" s="4"/>
      <c r="AP752" s="4"/>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18" customHeight="1">
      <c r="A753" s="1"/>
      <c r="B753" s="2"/>
      <c r="C753" s="2"/>
      <c r="D753" s="2"/>
      <c r="E753" s="2"/>
      <c r="F753" s="2"/>
      <c r="G753" s="2"/>
      <c r="H753" s="2"/>
      <c r="I753" s="2"/>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4"/>
      <c r="AM753" s="4"/>
      <c r="AN753" s="4"/>
      <c r="AO753" s="4"/>
      <c r="AP753" s="4"/>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18" customHeight="1">
      <c r="A754" s="1"/>
      <c r="B754" s="2"/>
      <c r="C754" s="2"/>
      <c r="D754" s="2"/>
      <c r="E754" s="2"/>
      <c r="F754" s="2"/>
      <c r="G754" s="2"/>
      <c r="H754" s="2"/>
      <c r="I754" s="2"/>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4"/>
      <c r="AM754" s="4"/>
      <c r="AN754" s="4"/>
      <c r="AO754" s="4"/>
      <c r="AP754" s="4"/>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18" customHeight="1">
      <c r="A755" s="1"/>
      <c r="B755" s="2"/>
      <c r="C755" s="2"/>
      <c r="D755" s="2"/>
      <c r="E755" s="2"/>
      <c r="F755" s="2"/>
      <c r="G755" s="2"/>
      <c r="H755" s="2"/>
      <c r="I755" s="2"/>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4"/>
      <c r="AM755" s="4"/>
      <c r="AN755" s="4"/>
      <c r="AO755" s="4"/>
      <c r="AP755" s="4"/>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18" customHeight="1">
      <c r="A756" s="1"/>
      <c r="B756" s="2"/>
      <c r="C756" s="2"/>
      <c r="D756" s="2"/>
      <c r="E756" s="2"/>
      <c r="F756" s="2"/>
      <c r="G756" s="2"/>
      <c r="H756" s="2"/>
      <c r="I756" s="2"/>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4"/>
      <c r="AM756" s="4"/>
      <c r="AN756" s="4"/>
      <c r="AO756" s="4"/>
      <c r="AP756" s="4"/>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18" customHeight="1">
      <c r="A757" s="1"/>
      <c r="B757" s="2"/>
      <c r="C757" s="2"/>
      <c r="D757" s="2"/>
      <c r="E757" s="2"/>
      <c r="F757" s="2"/>
      <c r="G757" s="2"/>
      <c r="H757" s="2"/>
      <c r="I757" s="2"/>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4"/>
      <c r="AM757" s="4"/>
      <c r="AN757" s="4"/>
      <c r="AO757" s="4"/>
      <c r="AP757" s="4"/>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18" customHeight="1">
      <c r="A758" s="1"/>
      <c r="B758" s="2"/>
      <c r="C758" s="2"/>
      <c r="D758" s="2"/>
      <c r="E758" s="2"/>
      <c r="F758" s="2"/>
      <c r="G758" s="2"/>
      <c r="H758" s="2"/>
      <c r="I758" s="2"/>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4"/>
      <c r="AM758" s="4"/>
      <c r="AN758" s="4"/>
      <c r="AO758" s="4"/>
      <c r="AP758" s="4"/>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18" customHeight="1">
      <c r="A759" s="1"/>
      <c r="B759" s="2"/>
      <c r="C759" s="2"/>
      <c r="D759" s="2"/>
      <c r="E759" s="2"/>
      <c r="F759" s="2"/>
      <c r="G759" s="2"/>
      <c r="H759" s="2"/>
      <c r="I759" s="2"/>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4"/>
      <c r="AM759" s="4"/>
      <c r="AN759" s="4"/>
      <c r="AO759" s="4"/>
      <c r="AP759" s="4"/>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18" customHeight="1">
      <c r="A760" s="1"/>
      <c r="B760" s="2"/>
      <c r="C760" s="2"/>
      <c r="D760" s="2"/>
      <c r="E760" s="2"/>
      <c r="F760" s="2"/>
      <c r="G760" s="2"/>
      <c r="H760" s="2"/>
      <c r="I760" s="2"/>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4"/>
      <c r="AM760" s="4"/>
      <c r="AN760" s="4"/>
      <c r="AO760" s="4"/>
      <c r="AP760" s="4"/>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18" customHeight="1">
      <c r="A761" s="1"/>
      <c r="B761" s="2"/>
      <c r="C761" s="2"/>
      <c r="D761" s="2"/>
      <c r="E761" s="2"/>
      <c r="F761" s="2"/>
      <c r="G761" s="2"/>
      <c r="H761" s="2"/>
      <c r="I761" s="2"/>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4"/>
      <c r="AM761" s="4"/>
      <c r="AN761" s="4"/>
      <c r="AO761" s="4"/>
      <c r="AP761" s="4"/>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18" customHeight="1">
      <c r="A762" s="1"/>
      <c r="B762" s="2"/>
      <c r="C762" s="2"/>
      <c r="D762" s="2"/>
      <c r="E762" s="2"/>
      <c r="F762" s="2"/>
      <c r="G762" s="2"/>
      <c r="H762" s="2"/>
      <c r="I762" s="2"/>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4"/>
      <c r="AM762" s="4"/>
      <c r="AN762" s="4"/>
      <c r="AO762" s="4"/>
      <c r="AP762" s="4"/>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18" customHeight="1">
      <c r="A763" s="1"/>
      <c r="B763" s="2"/>
      <c r="C763" s="2"/>
      <c r="D763" s="2"/>
      <c r="E763" s="2"/>
      <c r="F763" s="2"/>
      <c r="G763" s="2"/>
      <c r="H763" s="2"/>
      <c r="I763" s="2"/>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4"/>
      <c r="AM763" s="4"/>
      <c r="AN763" s="4"/>
      <c r="AO763" s="4"/>
      <c r="AP763" s="4"/>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18" customHeight="1">
      <c r="A764" s="1"/>
      <c r="B764" s="2"/>
      <c r="C764" s="2"/>
      <c r="D764" s="2"/>
      <c r="E764" s="2"/>
      <c r="F764" s="2"/>
      <c r="G764" s="2"/>
      <c r="H764" s="2"/>
      <c r="I764" s="2"/>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4"/>
      <c r="AM764" s="4"/>
      <c r="AN764" s="4"/>
      <c r="AO764" s="4"/>
      <c r="AP764" s="4"/>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18" customHeight="1">
      <c r="A765" s="1"/>
      <c r="B765" s="2"/>
      <c r="C765" s="2"/>
      <c r="D765" s="2"/>
      <c r="E765" s="2"/>
      <c r="F765" s="2"/>
      <c r="G765" s="2"/>
      <c r="H765" s="2"/>
      <c r="I765" s="2"/>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4"/>
      <c r="AM765" s="4"/>
      <c r="AN765" s="4"/>
      <c r="AO765" s="4"/>
      <c r="AP765" s="4"/>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18" customHeight="1">
      <c r="A766" s="1"/>
      <c r="B766" s="2"/>
      <c r="C766" s="2"/>
      <c r="D766" s="2"/>
      <c r="E766" s="2"/>
      <c r="F766" s="2"/>
      <c r="G766" s="2"/>
      <c r="H766" s="2"/>
      <c r="I766" s="2"/>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4"/>
      <c r="AM766" s="4"/>
      <c r="AN766" s="4"/>
      <c r="AO766" s="4"/>
      <c r="AP766" s="4"/>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18" customHeight="1">
      <c r="A767" s="1"/>
      <c r="B767" s="2"/>
      <c r="C767" s="2"/>
      <c r="D767" s="2"/>
      <c r="E767" s="2"/>
      <c r="F767" s="2"/>
      <c r="G767" s="2"/>
      <c r="H767" s="2"/>
      <c r="I767" s="2"/>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4"/>
      <c r="AM767" s="4"/>
      <c r="AN767" s="4"/>
      <c r="AO767" s="4"/>
      <c r="AP767" s="4"/>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18" customHeight="1">
      <c r="A768" s="1"/>
      <c r="B768" s="2"/>
      <c r="C768" s="2"/>
      <c r="D768" s="2"/>
      <c r="E768" s="2"/>
      <c r="F768" s="2"/>
      <c r="G768" s="2"/>
      <c r="H768" s="2"/>
      <c r="I768" s="2"/>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4"/>
      <c r="AM768" s="4"/>
      <c r="AN768" s="4"/>
      <c r="AO768" s="4"/>
      <c r="AP768" s="4"/>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18" customHeight="1">
      <c r="A769" s="1"/>
      <c r="B769" s="2"/>
      <c r="C769" s="2"/>
      <c r="D769" s="2"/>
      <c r="E769" s="2"/>
      <c r="F769" s="2"/>
      <c r="G769" s="2"/>
      <c r="H769" s="2"/>
      <c r="I769" s="2"/>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4"/>
      <c r="AM769" s="4"/>
      <c r="AN769" s="4"/>
      <c r="AO769" s="4"/>
      <c r="AP769" s="4"/>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18" customHeight="1">
      <c r="A770" s="1"/>
      <c r="B770" s="2"/>
      <c r="C770" s="2"/>
      <c r="D770" s="2"/>
      <c r="E770" s="2"/>
      <c r="F770" s="2"/>
      <c r="G770" s="2"/>
      <c r="H770" s="2"/>
      <c r="I770" s="2"/>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4"/>
      <c r="AM770" s="4"/>
      <c r="AN770" s="4"/>
      <c r="AO770" s="4"/>
      <c r="AP770" s="4"/>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18" customHeight="1">
      <c r="A771" s="1"/>
      <c r="B771" s="2"/>
      <c r="C771" s="2"/>
      <c r="D771" s="2"/>
      <c r="E771" s="2"/>
      <c r="F771" s="2"/>
      <c r="G771" s="2"/>
      <c r="H771" s="2"/>
      <c r="I771" s="2"/>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4"/>
      <c r="AM771" s="4"/>
      <c r="AN771" s="4"/>
      <c r="AO771" s="4"/>
      <c r="AP771" s="4"/>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18" customHeight="1">
      <c r="A772" s="1"/>
      <c r="B772" s="2"/>
      <c r="C772" s="2"/>
      <c r="D772" s="2"/>
      <c r="E772" s="2"/>
      <c r="F772" s="2"/>
      <c r="G772" s="2"/>
      <c r="H772" s="2"/>
      <c r="I772" s="2"/>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4"/>
      <c r="AM772" s="4"/>
      <c r="AN772" s="4"/>
      <c r="AO772" s="4"/>
      <c r="AP772" s="4"/>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18" customHeight="1">
      <c r="A773" s="1"/>
      <c r="B773" s="2"/>
      <c r="C773" s="2"/>
      <c r="D773" s="2"/>
      <c r="E773" s="2"/>
      <c r="F773" s="2"/>
      <c r="G773" s="2"/>
      <c r="H773" s="2"/>
      <c r="I773" s="2"/>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4"/>
      <c r="AM773" s="4"/>
      <c r="AN773" s="4"/>
      <c r="AO773" s="4"/>
      <c r="AP773" s="4"/>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18" customHeight="1">
      <c r="A774" s="1"/>
      <c r="B774" s="2"/>
      <c r="C774" s="2"/>
      <c r="D774" s="2"/>
      <c r="E774" s="2"/>
      <c r="F774" s="2"/>
      <c r="G774" s="2"/>
      <c r="H774" s="2"/>
      <c r="I774" s="2"/>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4"/>
      <c r="AM774" s="4"/>
      <c r="AN774" s="4"/>
      <c r="AO774" s="4"/>
      <c r="AP774" s="4"/>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18" customHeight="1">
      <c r="A775" s="1"/>
      <c r="B775" s="2"/>
      <c r="C775" s="2"/>
      <c r="D775" s="2"/>
      <c r="E775" s="2"/>
      <c r="F775" s="2"/>
      <c r="G775" s="2"/>
      <c r="H775" s="2"/>
      <c r="I775" s="2"/>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4"/>
      <c r="AM775" s="4"/>
      <c r="AN775" s="4"/>
      <c r="AO775" s="4"/>
      <c r="AP775" s="4"/>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18" customHeight="1">
      <c r="A776" s="1"/>
      <c r="B776" s="2"/>
      <c r="C776" s="2"/>
      <c r="D776" s="2"/>
      <c r="E776" s="2"/>
      <c r="F776" s="2"/>
      <c r="G776" s="2"/>
      <c r="H776" s="2"/>
      <c r="I776" s="2"/>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4"/>
      <c r="AM776" s="4"/>
      <c r="AN776" s="4"/>
      <c r="AO776" s="4"/>
      <c r="AP776" s="4"/>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18" customHeight="1">
      <c r="A777" s="1"/>
      <c r="B777" s="2"/>
      <c r="C777" s="2"/>
      <c r="D777" s="2"/>
      <c r="E777" s="2"/>
      <c r="F777" s="2"/>
      <c r="G777" s="2"/>
      <c r="H777" s="2"/>
      <c r="I777" s="2"/>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4"/>
      <c r="AM777" s="4"/>
      <c r="AN777" s="4"/>
      <c r="AO777" s="4"/>
      <c r="AP777" s="4"/>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18" customHeight="1">
      <c r="A778" s="1"/>
      <c r="B778" s="2"/>
      <c r="C778" s="2"/>
      <c r="D778" s="2"/>
      <c r="E778" s="2"/>
      <c r="F778" s="2"/>
      <c r="G778" s="2"/>
      <c r="H778" s="2"/>
      <c r="I778" s="2"/>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4"/>
      <c r="AM778" s="4"/>
      <c r="AN778" s="4"/>
      <c r="AO778" s="4"/>
      <c r="AP778" s="4"/>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18" customHeight="1">
      <c r="A779" s="1"/>
      <c r="B779" s="2"/>
      <c r="C779" s="2"/>
      <c r="D779" s="2"/>
      <c r="E779" s="2"/>
      <c r="F779" s="2"/>
      <c r="G779" s="2"/>
      <c r="H779" s="2"/>
      <c r="I779" s="2"/>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4"/>
      <c r="AM779" s="4"/>
      <c r="AN779" s="4"/>
      <c r="AO779" s="4"/>
      <c r="AP779" s="4"/>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18" customHeight="1">
      <c r="A780" s="1"/>
      <c r="B780" s="2"/>
      <c r="C780" s="2"/>
      <c r="D780" s="2"/>
      <c r="E780" s="2"/>
      <c r="F780" s="2"/>
      <c r="G780" s="2"/>
      <c r="H780" s="2"/>
      <c r="I780" s="2"/>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4"/>
      <c r="AM780" s="4"/>
      <c r="AN780" s="4"/>
      <c r="AO780" s="4"/>
      <c r="AP780" s="4"/>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18" customHeight="1">
      <c r="A781" s="1"/>
      <c r="B781" s="2"/>
      <c r="C781" s="2"/>
      <c r="D781" s="2"/>
      <c r="E781" s="2"/>
      <c r="F781" s="2"/>
      <c r="G781" s="2"/>
      <c r="H781" s="2"/>
      <c r="I781" s="2"/>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4"/>
      <c r="AM781" s="4"/>
      <c r="AN781" s="4"/>
      <c r="AO781" s="4"/>
      <c r="AP781" s="4"/>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18" customHeight="1">
      <c r="A782" s="1"/>
      <c r="B782" s="2"/>
      <c r="C782" s="2"/>
      <c r="D782" s="2"/>
      <c r="E782" s="2"/>
      <c r="F782" s="2"/>
      <c r="G782" s="2"/>
      <c r="H782" s="2"/>
      <c r="I782" s="2"/>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4"/>
      <c r="AM782" s="4"/>
      <c r="AN782" s="4"/>
      <c r="AO782" s="4"/>
      <c r="AP782" s="4"/>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18" customHeight="1">
      <c r="A783" s="1"/>
      <c r="B783" s="2"/>
      <c r="C783" s="2"/>
      <c r="D783" s="2"/>
      <c r="E783" s="2"/>
      <c r="F783" s="2"/>
      <c r="G783" s="2"/>
      <c r="H783" s="2"/>
      <c r="I783" s="2"/>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4"/>
      <c r="AM783" s="4"/>
      <c r="AN783" s="4"/>
      <c r="AO783" s="4"/>
      <c r="AP783" s="4"/>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18" customHeight="1">
      <c r="A784" s="1"/>
      <c r="B784" s="2"/>
      <c r="C784" s="2"/>
      <c r="D784" s="2"/>
      <c r="E784" s="2"/>
      <c r="F784" s="2"/>
      <c r="G784" s="2"/>
      <c r="H784" s="2"/>
      <c r="I784" s="2"/>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4"/>
      <c r="AM784" s="4"/>
      <c r="AN784" s="4"/>
      <c r="AO784" s="4"/>
      <c r="AP784" s="4"/>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18" customHeight="1">
      <c r="A785" s="1"/>
      <c r="B785" s="2"/>
      <c r="C785" s="2"/>
      <c r="D785" s="2"/>
      <c r="E785" s="2"/>
      <c r="F785" s="2"/>
      <c r="G785" s="2"/>
      <c r="H785" s="2"/>
      <c r="I785" s="2"/>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4"/>
      <c r="AM785" s="4"/>
      <c r="AN785" s="4"/>
      <c r="AO785" s="4"/>
      <c r="AP785" s="4"/>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18" customHeight="1">
      <c r="A786" s="1"/>
      <c r="B786" s="2"/>
      <c r="C786" s="2"/>
      <c r="D786" s="2"/>
      <c r="E786" s="2"/>
      <c r="F786" s="2"/>
      <c r="G786" s="2"/>
      <c r="H786" s="2"/>
      <c r="I786" s="2"/>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4"/>
      <c r="AM786" s="4"/>
      <c r="AN786" s="4"/>
      <c r="AO786" s="4"/>
      <c r="AP786" s="4"/>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18" customHeight="1">
      <c r="A787" s="1"/>
      <c r="B787" s="2"/>
      <c r="C787" s="2"/>
      <c r="D787" s="2"/>
      <c r="E787" s="2"/>
      <c r="F787" s="2"/>
      <c r="G787" s="2"/>
      <c r="H787" s="2"/>
      <c r="I787" s="2"/>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4"/>
      <c r="AM787" s="4"/>
      <c r="AN787" s="4"/>
      <c r="AO787" s="4"/>
      <c r="AP787" s="4"/>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18" customHeight="1">
      <c r="A788" s="1"/>
      <c r="B788" s="2"/>
      <c r="C788" s="2"/>
      <c r="D788" s="2"/>
      <c r="E788" s="2"/>
      <c r="F788" s="2"/>
      <c r="G788" s="2"/>
      <c r="H788" s="2"/>
      <c r="I788" s="2"/>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4"/>
      <c r="AM788" s="4"/>
      <c r="AN788" s="4"/>
      <c r="AO788" s="4"/>
      <c r="AP788" s="4"/>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18" customHeight="1">
      <c r="A789" s="1"/>
      <c r="B789" s="2"/>
      <c r="C789" s="2"/>
      <c r="D789" s="2"/>
      <c r="E789" s="2"/>
      <c r="F789" s="2"/>
      <c r="G789" s="2"/>
      <c r="H789" s="2"/>
      <c r="I789" s="2"/>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4"/>
      <c r="AM789" s="4"/>
      <c r="AN789" s="4"/>
      <c r="AO789" s="4"/>
      <c r="AP789" s="4"/>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18" customHeight="1">
      <c r="A790" s="1"/>
      <c r="B790" s="2"/>
      <c r="C790" s="2"/>
      <c r="D790" s="2"/>
      <c r="E790" s="2"/>
      <c r="F790" s="2"/>
      <c r="G790" s="2"/>
      <c r="H790" s="2"/>
      <c r="I790" s="2"/>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4"/>
      <c r="AM790" s="4"/>
      <c r="AN790" s="4"/>
      <c r="AO790" s="4"/>
      <c r="AP790" s="4"/>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18" customHeight="1">
      <c r="A791" s="1"/>
      <c r="B791" s="2"/>
      <c r="C791" s="2"/>
      <c r="D791" s="2"/>
      <c r="E791" s="2"/>
      <c r="F791" s="2"/>
      <c r="G791" s="2"/>
      <c r="H791" s="2"/>
      <c r="I791" s="2"/>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4"/>
      <c r="AM791" s="4"/>
      <c r="AN791" s="4"/>
      <c r="AO791" s="4"/>
      <c r="AP791" s="4"/>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18" customHeight="1">
      <c r="A792" s="1"/>
      <c r="B792" s="2"/>
      <c r="C792" s="2"/>
      <c r="D792" s="2"/>
      <c r="E792" s="2"/>
      <c r="F792" s="2"/>
      <c r="G792" s="2"/>
      <c r="H792" s="2"/>
      <c r="I792" s="2"/>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4"/>
      <c r="AM792" s="4"/>
      <c r="AN792" s="4"/>
      <c r="AO792" s="4"/>
      <c r="AP792" s="4"/>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18" customHeight="1">
      <c r="A793" s="1"/>
      <c r="B793" s="2"/>
      <c r="C793" s="2"/>
      <c r="D793" s="2"/>
      <c r="E793" s="2"/>
      <c r="F793" s="2"/>
      <c r="G793" s="2"/>
      <c r="H793" s="2"/>
      <c r="I793" s="2"/>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4"/>
      <c r="AM793" s="4"/>
      <c r="AN793" s="4"/>
      <c r="AO793" s="4"/>
      <c r="AP793" s="4"/>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18" customHeight="1">
      <c r="A794" s="1"/>
      <c r="B794" s="2"/>
      <c r="C794" s="2"/>
      <c r="D794" s="2"/>
      <c r="E794" s="2"/>
      <c r="F794" s="2"/>
      <c r="G794" s="2"/>
      <c r="H794" s="2"/>
      <c r="I794" s="2"/>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4"/>
      <c r="AM794" s="4"/>
      <c r="AN794" s="4"/>
      <c r="AO794" s="4"/>
      <c r="AP794" s="4"/>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18" customHeight="1">
      <c r="A795" s="1"/>
      <c r="B795" s="2"/>
      <c r="C795" s="2"/>
      <c r="D795" s="2"/>
      <c r="E795" s="2"/>
      <c r="F795" s="2"/>
      <c r="G795" s="2"/>
      <c r="H795" s="2"/>
      <c r="I795" s="2"/>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4"/>
      <c r="AM795" s="4"/>
      <c r="AN795" s="4"/>
      <c r="AO795" s="4"/>
      <c r="AP795" s="4"/>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18" customHeight="1">
      <c r="A796" s="1"/>
      <c r="B796" s="2"/>
      <c r="C796" s="2"/>
      <c r="D796" s="2"/>
      <c r="E796" s="2"/>
      <c r="F796" s="2"/>
      <c r="G796" s="2"/>
      <c r="H796" s="2"/>
      <c r="I796" s="2"/>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4"/>
      <c r="AM796" s="4"/>
      <c r="AN796" s="4"/>
      <c r="AO796" s="4"/>
      <c r="AP796" s="4"/>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18" customHeight="1">
      <c r="A797" s="1"/>
      <c r="B797" s="2"/>
      <c r="C797" s="2"/>
      <c r="D797" s="2"/>
      <c r="E797" s="2"/>
      <c r="F797" s="2"/>
      <c r="G797" s="2"/>
      <c r="H797" s="2"/>
      <c r="I797" s="2"/>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4"/>
      <c r="AM797" s="4"/>
      <c r="AN797" s="4"/>
      <c r="AO797" s="4"/>
      <c r="AP797" s="4"/>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18" customHeight="1">
      <c r="A798" s="1"/>
      <c r="B798" s="2"/>
      <c r="C798" s="2"/>
      <c r="D798" s="2"/>
      <c r="E798" s="2"/>
      <c r="F798" s="2"/>
      <c r="G798" s="2"/>
      <c r="H798" s="2"/>
      <c r="I798" s="2"/>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4"/>
      <c r="AM798" s="4"/>
      <c r="AN798" s="4"/>
      <c r="AO798" s="4"/>
      <c r="AP798" s="4"/>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18" customHeight="1">
      <c r="A799" s="1"/>
      <c r="B799" s="2"/>
      <c r="C799" s="2"/>
      <c r="D799" s="2"/>
      <c r="E799" s="2"/>
      <c r="F799" s="2"/>
      <c r="G799" s="2"/>
      <c r="H799" s="2"/>
      <c r="I799" s="2"/>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4"/>
      <c r="AM799" s="4"/>
      <c r="AN799" s="4"/>
      <c r="AO799" s="4"/>
      <c r="AP799" s="4"/>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18" customHeight="1">
      <c r="A800" s="1"/>
      <c r="B800" s="2"/>
      <c r="C800" s="2"/>
      <c r="D800" s="2"/>
      <c r="E800" s="2"/>
      <c r="F800" s="2"/>
      <c r="G800" s="2"/>
      <c r="H800" s="2"/>
      <c r="I800" s="2"/>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4"/>
      <c r="AM800" s="4"/>
      <c r="AN800" s="4"/>
      <c r="AO800" s="4"/>
      <c r="AP800" s="4"/>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18" customHeight="1">
      <c r="A801" s="1"/>
      <c r="B801" s="2"/>
      <c r="C801" s="2"/>
      <c r="D801" s="2"/>
      <c r="E801" s="2"/>
      <c r="F801" s="2"/>
      <c r="G801" s="2"/>
      <c r="H801" s="2"/>
      <c r="I801" s="2"/>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4"/>
      <c r="AM801" s="4"/>
      <c r="AN801" s="4"/>
      <c r="AO801" s="4"/>
      <c r="AP801" s="4"/>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18" customHeight="1">
      <c r="A802" s="1"/>
      <c r="B802" s="2"/>
      <c r="C802" s="2"/>
      <c r="D802" s="2"/>
      <c r="E802" s="2"/>
      <c r="F802" s="2"/>
      <c r="G802" s="2"/>
      <c r="H802" s="2"/>
      <c r="I802" s="2"/>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4"/>
      <c r="AM802" s="4"/>
      <c r="AN802" s="4"/>
      <c r="AO802" s="4"/>
      <c r="AP802" s="4"/>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18" customHeight="1">
      <c r="A803" s="1"/>
      <c r="B803" s="2"/>
      <c r="C803" s="2"/>
      <c r="D803" s="2"/>
      <c r="E803" s="2"/>
      <c r="F803" s="2"/>
      <c r="G803" s="2"/>
      <c r="H803" s="2"/>
      <c r="I803" s="2"/>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4"/>
      <c r="AM803" s="4"/>
      <c r="AN803" s="4"/>
      <c r="AO803" s="4"/>
      <c r="AP803" s="4"/>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18" customHeight="1">
      <c r="A804" s="1"/>
      <c r="B804" s="2"/>
      <c r="C804" s="2"/>
      <c r="D804" s="2"/>
      <c r="E804" s="2"/>
      <c r="F804" s="2"/>
      <c r="G804" s="2"/>
      <c r="H804" s="2"/>
      <c r="I804" s="2"/>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4"/>
      <c r="AM804" s="4"/>
      <c r="AN804" s="4"/>
      <c r="AO804" s="4"/>
      <c r="AP804" s="4"/>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18" customHeight="1">
      <c r="A805" s="1"/>
      <c r="B805" s="2"/>
      <c r="C805" s="2"/>
      <c r="D805" s="2"/>
      <c r="E805" s="2"/>
      <c r="F805" s="2"/>
      <c r="G805" s="2"/>
      <c r="H805" s="2"/>
      <c r="I805" s="2"/>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4"/>
      <c r="AM805" s="4"/>
      <c r="AN805" s="4"/>
      <c r="AO805" s="4"/>
      <c r="AP805" s="4"/>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18" customHeight="1">
      <c r="A806" s="1"/>
      <c r="B806" s="2"/>
      <c r="C806" s="2"/>
      <c r="D806" s="2"/>
      <c r="E806" s="2"/>
      <c r="F806" s="2"/>
      <c r="G806" s="2"/>
      <c r="H806" s="2"/>
      <c r="I806" s="2"/>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4"/>
      <c r="AM806" s="4"/>
      <c r="AN806" s="4"/>
      <c r="AO806" s="4"/>
      <c r="AP806" s="4"/>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18" customHeight="1">
      <c r="A807" s="1"/>
      <c r="B807" s="2"/>
      <c r="C807" s="2"/>
      <c r="D807" s="2"/>
      <c r="E807" s="2"/>
      <c r="F807" s="2"/>
      <c r="G807" s="2"/>
      <c r="H807" s="2"/>
      <c r="I807" s="2"/>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4"/>
      <c r="AM807" s="4"/>
      <c r="AN807" s="4"/>
      <c r="AO807" s="4"/>
      <c r="AP807" s="4"/>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18" customHeight="1">
      <c r="A808" s="1"/>
      <c r="B808" s="2"/>
      <c r="C808" s="2"/>
      <c r="D808" s="2"/>
      <c r="E808" s="2"/>
      <c r="F808" s="2"/>
      <c r="G808" s="2"/>
      <c r="H808" s="2"/>
      <c r="I808" s="2"/>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4"/>
      <c r="AM808" s="4"/>
      <c r="AN808" s="4"/>
      <c r="AO808" s="4"/>
      <c r="AP808" s="4"/>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18" customHeight="1">
      <c r="A809" s="1"/>
      <c r="B809" s="2"/>
      <c r="C809" s="2"/>
      <c r="D809" s="2"/>
      <c r="E809" s="2"/>
      <c r="F809" s="2"/>
      <c r="G809" s="2"/>
      <c r="H809" s="2"/>
      <c r="I809" s="2"/>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4"/>
      <c r="AM809" s="4"/>
      <c r="AN809" s="4"/>
      <c r="AO809" s="4"/>
      <c r="AP809" s="4"/>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18" customHeight="1">
      <c r="A810" s="1"/>
      <c r="B810" s="2"/>
      <c r="C810" s="2"/>
      <c r="D810" s="2"/>
      <c r="E810" s="2"/>
      <c r="F810" s="2"/>
      <c r="G810" s="2"/>
      <c r="H810" s="2"/>
      <c r="I810" s="2"/>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4"/>
      <c r="AM810" s="4"/>
      <c r="AN810" s="4"/>
      <c r="AO810" s="4"/>
      <c r="AP810" s="4"/>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18" customHeight="1">
      <c r="A811" s="1"/>
      <c r="B811" s="2"/>
      <c r="C811" s="2"/>
      <c r="D811" s="2"/>
      <c r="E811" s="2"/>
      <c r="F811" s="2"/>
      <c r="G811" s="2"/>
      <c r="H811" s="2"/>
      <c r="I811" s="2"/>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4"/>
      <c r="AM811" s="4"/>
      <c r="AN811" s="4"/>
      <c r="AO811" s="4"/>
      <c r="AP811" s="4"/>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18" customHeight="1">
      <c r="A812" s="1"/>
      <c r="B812" s="2"/>
      <c r="C812" s="2"/>
      <c r="D812" s="2"/>
      <c r="E812" s="2"/>
      <c r="F812" s="2"/>
      <c r="G812" s="2"/>
      <c r="H812" s="2"/>
      <c r="I812" s="2"/>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4"/>
      <c r="AM812" s="4"/>
      <c r="AN812" s="4"/>
      <c r="AO812" s="4"/>
      <c r="AP812" s="4"/>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18" customHeight="1">
      <c r="A813" s="1"/>
      <c r="B813" s="2"/>
      <c r="C813" s="2"/>
      <c r="D813" s="2"/>
      <c r="E813" s="2"/>
      <c r="F813" s="2"/>
      <c r="G813" s="2"/>
      <c r="H813" s="2"/>
      <c r="I813" s="2"/>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4"/>
      <c r="AM813" s="4"/>
      <c r="AN813" s="4"/>
      <c r="AO813" s="4"/>
      <c r="AP813" s="4"/>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18" customHeight="1">
      <c r="A814" s="1"/>
      <c r="B814" s="2"/>
      <c r="C814" s="2"/>
      <c r="D814" s="2"/>
      <c r="E814" s="2"/>
      <c r="F814" s="2"/>
      <c r="G814" s="2"/>
      <c r="H814" s="2"/>
      <c r="I814" s="2"/>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4"/>
      <c r="AM814" s="4"/>
      <c r="AN814" s="4"/>
      <c r="AO814" s="4"/>
      <c r="AP814" s="4"/>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18" customHeight="1">
      <c r="A815" s="1"/>
      <c r="B815" s="2"/>
      <c r="C815" s="2"/>
      <c r="D815" s="2"/>
      <c r="E815" s="2"/>
      <c r="F815" s="2"/>
      <c r="G815" s="2"/>
      <c r="H815" s="2"/>
      <c r="I815" s="2"/>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4"/>
      <c r="AM815" s="4"/>
      <c r="AN815" s="4"/>
      <c r="AO815" s="4"/>
      <c r="AP815" s="4"/>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18" customHeight="1">
      <c r="A816" s="1"/>
      <c r="B816" s="2"/>
      <c r="C816" s="2"/>
      <c r="D816" s="2"/>
      <c r="E816" s="2"/>
      <c r="F816" s="2"/>
      <c r="G816" s="2"/>
      <c r="H816" s="2"/>
      <c r="I816" s="2"/>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4"/>
      <c r="AM816" s="4"/>
      <c r="AN816" s="4"/>
      <c r="AO816" s="4"/>
      <c r="AP816" s="4"/>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18" customHeight="1">
      <c r="A817" s="1"/>
      <c r="B817" s="2"/>
      <c r="C817" s="2"/>
      <c r="D817" s="2"/>
      <c r="E817" s="2"/>
      <c r="F817" s="2"/>
      <c r="G817" s="2"/>
      <c r="H817" s="2"/>
      <c r="I817" s="2"/>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4"/>
      <c r="AM817" s="4"/>
      <c r="AN817" s="4"/>
      <c r="AO817" s="4"/>
      <c r="AP817" s="4"/>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18" customHeight="1">
      <c r="A818" s="1"/>
      <c r="B818" s="2"/>
      <c r="C818" s="2"/>
      <c r="D818" s="2"/>
      <c r="E818" s="2"/>
      <c r="F818" s="2"/>
      <c r="G818" s="2"/>
      <c r="H818" s="2"/>
      <c r="I818" s="2"/>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4"/>
      <c r="AM818" s="4"/>
      <c r="AN818" s="4"/>
      <c r="AO818" s="4"/>
      <c r="AP818" s="4"/>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18" customHeight="1">
      <c r="A819" s="1"/>
      <c r="B819" s="2"/>
      <c r="C819" s="2"/>
      <c r="D819" s="2"/>
      <c r="E819" s="2"/>
      <c r="F819" s="2"/>
      <c r="G819" s="2"/>
      <c r="H819" s="2"/>
      <c r="I819" s="2"/>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4"/>
      <c r="AM819" s="4"/>
      <c r="AN819" s="4"/>
      <c r="AO819" s="4"/>
      <c r="AP819" s="4"/>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18" customHeight="1">
      <c r="A820" s="1"/>
      <c r="B820" s="2"/>
      <c r="C820" s="2"/>
      <c r="D820" s="2"/>
      <c r="E820" s="2"/>
      <c r="F820" s="2"/>
      <c r="G820" s="2"/>
      <c r="H820" s="2"/>
      <c r="I820" s="2"/>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4"/>
      <c r="AM820" s="4"/>
      <c r="AN820" s="4"/>
      <c r="AO820" s="4"/>
      <c r="AP820" s="4"/>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18" customHeight="1">
      <c r="A821" s="1"/>
      <c r="B821" s="2"/>
      <c r="C821" s="2"/>
      <c r="D821" s="2"/>
      <c r="E821" s="2"/>
      <c r="F821" s="2"/>
      <c r="G821" s="2"/>
      <c r="H821" s="2"/>
      <c r="I821" s="2"/>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4"/>
      <c r="AM821" s="4"/>
      <c r="AN821" s="4"/>
      <c r="AO821" s="4"/>
      <c r="AP821" s="4"/>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18" customHeight="1">
      <c r="A822" s="1"/>
      <c r="B822" s="2"/>
      <c r="C822" s="2"/>
      <c r="D822" s="2"/>
      <c r="E822" s="2"/>
      <c r="F822" s="2"/>
      <c r="G822" s="2"/>
      <c r="H822" s="2"/>
      <c r="I822" s="2"/>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4"/>
      <c r="AM822" s="4"/>
      <c r="AN822" s="4"/>
      <c r="AO822" s="4"/>
      <c r="AP822" s="4"/>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18" customHeight="1">
      <c r="A823" s="1"/>
      <c r="B823" s="2"/>
      <c r="C823" s="2"/>
      <c r="D823" s="2"/>
      <c r="E823" s="2"/>
      <c r="F823" s="2"/>
      <c r="G823" s="2"/>
      <c r="H823" s="2"/>
      <c r="I823" s="2"/>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4"/>
      <c r="AM823" s="4"/>
      <c r="AN823" s="4"/>
      <c r="AO823" s="4"/>
      <c r="AP823" s="4"/>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18" customHeight="1">
      <c r="A824" s="1"/>
      <c r="B824" s="2"/>
      <c r="C824" s="2"/>
      <c r="D824" s="2"/>
      <c r="E824" s="2"/>
      <c r="F824" s="2"/>
      <c r="G824" s="2"/>
      <c r="H824" s="2"/>
      <c r="I824" s="2"/>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4"/>
      <c r="AM824" s="4"/>
      <c r="AN824" s="4"/>
      <c r="AO824" s="4"/>
      <c r="AP824" s="4"/>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18" customHeight="1">
      <c r="A825" s="1"/>
      <c r="B825" s="2"/>
      <c r="C825" s="2"/>
      <c r="D825" s="2"/>
      <c r="E825" s="2"/>
      <c r="F825" s="2"/>
      <c r="G825" s="2"/>
      <c r="H825" s="2"/>
      <c r="I825" s="2"/>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4"/>
      <c r="AM825" s="4"/>
      <c r="AN825" s="4"/>
      <c r="AO825" s="4"/>
      <c r="AP825" s="4"/>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18" customHeight="1">
      <c r="A826" s="1"/>
      <c r="B826" s="2"/>
      <c r="C826" s="2"/>
      <c r="D826" s="2"/>
      <c r="E826" s="2"/>
      <c r="F826" s="2"/>
      <c r="G826" s="2"/>
      <c r="H826" s="2"/>
      <c r="I826" s="2"/>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4"/>
      <c r="AM826" s="4"/>
      <c r="AN826" s="4"/>
      <c r="AO826" s="4"/>
      <c r="AP826" s="4"/>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18" customHeight="1">
      <c r="A827" s="1"/>
      <c r="B827" s="2"/>
      <c r="C827" s="2"/>
      <c r="D827" s="2"/>
      <c r="E827" s="2"/>
      <c r="F827" s="2"/>
      <c r="G827" s="2"/>
      <c r="H827" s="2"/>
      <c r="I827" s="2"/>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4"/>
      <c r="AM827" s="4"/>
      <c r="AN827" s="4"/>
      <c r="AO827" s="4"/>
      <c r="AP827" s="4"/>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18" customHeight="1">
      <c r="A828" s="1"/>
      <c r="B828" s="2"/>
      <c r="C828" s="2"/>
      <c r="D828" s="2"/>
      <c r="E828" s="2"/>
      <c r="F828" s="2"/>
      <c r="G828" s="2"/>
      <c r="H828" s="2"/>
      <c r="I828" s="2"/>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4"/>
      <c r="AM828" s="4"/>
      <c r="AN828" s="4"/>
      <c r="AO828" s="4"/>
      <c r="AP828" s="4"/>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18" customHeight="1">
      <c r="A829" s="1"/>
      <c r="B829" s="2"/>
      <c r="C829" s="2"/>
      <c r="D829" s="2"/>
      <c r="E829" s="2"/>
      <c r="F829" s="2"/>
      <c r="G829" s="2"/>
      <c r="H829" s="2"/>
      <c r="I829" s="2"/>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4"/>
      <c r="AM829" s="4"/>
      <c r="AN829" s="4"/>
      <c r="AO829" s="4"/>
      <c r="AP829" s="4"/>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18" customHeight="1">
      <c r="A830" s="1"/>
      <c r="B830" s="2"/>
      <c r="C830" s="2"/>
      <c r="D830" s="2"/>
      <c r="E830" s="2"/>
      <c r="F830" s="2"/>
      <c r="G830" s="2"/>
      <c r="H830" s="2"/>
      <c r="I830" s="2"/>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4"/>
      <c r="AM830" s="4"/>
      <c r="AN830" s="4"/>
      <c r="AO830" s="4"/>
      <c r="AP830" s="4"/>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18" customHeight="1">
      <c r="A831" s="1"/>
      <c r="B831" s="2"/>
      <c r="C831" s="2"/>
      <c r="D831" s="2"/>
      <c r="E831" s="2"/>
      <c r="F831" s="2"/>
      <c r="G831" s="2"/>
      <c r="H831" s="2"/>
      <c r="I831" s="2"/>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4"/>
      <c r="AM831" s="4"/>
      <c r="AN831" s="4"/>
      <c r="AO831" s="4"/>
      <c r="AP831" s="4"/>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18" customHeight="1">
      <c r="A832" s="1"/>
      <c r="B832" s="2"/>
      <c r="C832" s="2"/>
      <c r="D832" s="2"/>
      <c r="E832" s="2"/>
      <c r="F832" s="2"/>
      <c r="G832" s="2"/>
      <c r="H832" s="2"/>
      <c r="I832" s="2"/>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4"/>
      <c r="AM832" s="4"/>
      <c r="AN832" s="4"/>
      <c r="AO832" s="4"/>
      <c r="AP832" s="4"/>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18" customHeight="1">
      <c r="A833" s="1"/>
      <c r="B833" s="2"/>
      <c r="C833" s="2"/>
      <c r="D833" s="2"/>
      <c r="E833" s="2"/>
      <c r="F833" s="2"/>
      <c r="G833" s="2"/>
      <c r="H833" s="2"/>
      <c r="I833" s="2"/>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4"/>
      <c r="AM833" s="4"/>
      <c r="AN833" s="4"/>
      <c r="AO833" s="4"/>
      <c r="AP833" s="4"/>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18" customHeight="1">
      <c r="A834" s="1"/>
      <c r="B834" s="2"/>
      <c r="C834" s="2"/>
      <c r="D834" s="2"/>
      <c r="E834" s="2"/>
      <c r="F834" s="2"/>
      <c r="G834" s="2"/>
      <c r="H834" s="2"/>
      <c r="I834" s="2"/>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4"/>
      <c r="AM834" s="4"/>
      <c r="AN834" s="4"/>
      <c r="AO834" s="4"/>
      <c r="AP834" s="4"/>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18" customHeight="1">
      <c r="A835" s="1"/>
      <c r="B835" s="2"/>
      <c r="C835" s="2"/>
      <c r="D835" s="2"/>
      <c r="E835" s="2"/>
      <c r="F835" s="2"/>
      <c r="G835" s="2"/>
      <c r="H835" s="2"/>
      <c r="I835" s="2"/>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4"/>
      <c r="AM835" s="4"/>
      <c r="AN835" s="4"/>
      <c r="AO835" s="4"/>
      <c r="AP835" s="4"/>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18" customHeight="1">
      <c r="A836" s="1"/>
      <c r="B836" s="2"/>
      <c r="C836" s="2"/>
      <c r="D836" s="2"/>
      <c r="E836" s="2"/>
      <c r="F836" s="2"/>
      <c r="G836" s="2"/>
      <c r="H836" s="2"/>
      <c r="I836" s="2"/>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4"/>
      <c r="AM836" s="4"/>
      <c r="AN836" s="4"/>
      <c r="AO836" s="4"/>
      <c r="AP836" s="4"/>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18" customHeight="1">
      <c r="A837" s="1"/>
      <c r="B837" s="2"/>
      <c r="C837" s="2"/>
      <c r="D837" s="2"/>
      <c r="E837" s="2"/>
      <c r="F837" s="2"/>
      <c r="G837" s="2"/>
      <c r="H837" s="2"/>
      <c r="I837" s="2"/>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4"/>
      <c r="AM837" s="4"/>
      <c r="AN837" s="4"/>
      <c r="AO837" s="4"/>
      <c r="AP837" s="4"/>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18" customHeight="1">
      <c r="A838" s="1"/>
      <c r="B838" s="2"/>
      <c r="C838" s="2"/>
      <c r="D838" s="2"/>
      <c r="E838" s="2"/>
      <c r="F838" s="2"/>
      <c r="G838" s="2"/>
      <c r="H838" s="2"/>
      <c r="I838" s="2"/>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4"/>
      <c r="AM838" s="4"/>
      <c r="AN838" s="4"/>
      <c r="AO838" s="4"/>
      <c r="AP838" s="4"/>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18" customHeight="1">
      <c r="A839" s="1"/>
      <c r="B839" s="2"/>
      <c r="C839" s="2"/>
      <c r="D839" s="2"/>
      <c r="E839" s="2"/>
      <c r="F839" s="2"/>
      <c r="G839" s="2"/>
      <c r="H839" s="2"/>
      <c r="I839" s="2"/>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4"/>
      <c r="AM839" s="4"/>
      <c r="AN839" s="4"/>
      <c r="AO839" s="4"/>
      <c r="AP839" s="4"/>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18" customHeight="1">
      <c r="A840" s="1"/>
      <c r="B840" s="2"/>
      <c r="C840" s="2"/>
      <c r="D840" s="2"/>
      <c r="E840" s="2"/>
      <c r="F840" s="2"/>
      <c r="G840" s="2"/>
      <c r="H840" s="2"/>
      <c r="I840" s="2"/>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4"/>
      <c r="AM840" s="4"/>
      <c r="AN840" s="4"/>
      <c r="AO840" s="4"/>
      <c r="AP840" s="4"/>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18" customHeight="1">
      <c r="A841" s="1"/>
      <c r="B841" s="2"/>
      <c r="C841" s="2"/>
      <c r="D841" s="2"/>
      <c r="E841" s="2"/>
      <c r="F841" s="2"/>
      <c r="G841" s="2"/>
      <c r="H841" s="2"/>
      <c r="I841" s="2"/>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4"/>
      <c r="AM841" s="4"/>
      <c r="AN841" s="4"/>
      <c r="AO841" s="4"/>
      <c r="AP841" s="4"/>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18" customHeight="1">
      <c r="A842" s="1"/>
      <c r="B842" s="2"/>
      <c r="C842" s="2"/>
      <c r="D842" s="2"/>
      <c r="E842" s="2"/>
      <c r="F842" s="2"/>
      <c r="G842" s="2"/>
      <c r="H842" s="2"/>
      <c r="I842" s="2"/>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4"/>
      <c r="AM842" s="4"/>
      <c r="AN842" s="4"/>
      <c r="AO842" s="4"/>
      <c r="AP842" s="4"/>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18" customHeight="1">
      <c r="A843" s="1"/>
      <c r="B843" s="2"/>
      <c r="C843" s="2"/>
      <c r="D843" s="2"/>
      <c r="E843" s="2"/>
      <c r="F843" s="2"/>
      <c r="G843" s="2"/>
      <c r="H843" s="2"/>
      <c r="I843" s="2"/>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4"/>
      <c r="AM843" s="4"/>
      <c r="AN843" s="4"/>
      <c r="AO843" s="4"/>
      <c r="AP843" s="4"/>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18" customHeight="1">
      <c r="A844" s="1"/>
      <c r="B844" s="2"/>
      <c r="C844" s="2"/>
      <c r="D844" s="2"/>
      <c r="E844" s="2"/>
      <c r="F844" s="2"/>
      <c r="G844" s="2"/>
      <c r="H844" s="2"/>
      <c r="I844" s="2"/>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4"/>
      <c r="AM844" s="4"/>
      <c r="AN844" s="4"/>
      <c r="AO844" s="4"/>
      <c r="AP844" s="4"/>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18" customHeight="1">
      <c r="A845" s="1"/>
      <c r="B845" s="2"/>
      <c r="C845" s="2"/>
      <c r="D845" s="2"/>
      <c r="E845" s="2"/>
      <c r="F845" s="2"/>
      <c r="G845" s="2"/>
      <c r="H845" s="2"/>
      <c r="I845" s="2"/>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4"/>
      <c r="AM845" s="4"/>
      <c r="AN845" s="4"/>
      <c r="AO845" s="4"/>
      <c r="AP845" s="4"/>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18" customHeight="1">
      <c r="A846" s="1"/>
      <c r="B846" s="2"/>
      <c r="C846" s="2"/>
      <c r="D846" s="2"/>
      <c r="E846" s="2"/>
      <c r="F846" s="2"/>
      <c r="G846" s="2"/>
      <c r="H846" s="2"/>
      <c r="I846" s="2"/>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4"/>
      <c r="AM846" s="4"/>
      <c r="AN846" s="4"/>
      <c r="AO846" s="4"/>
      <c r="AP846" s="4"/>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18" customHeight="1">
      <c r="A847" s="1"/>
      <c r="B847" s="2"/>
      <c r="C847" s="2"/>
      <c r="D847" s="2"/>
      <c r="E847" s="2"/>
      <c r="F847" s="2"/>
      <c r="G847" s="2"/>
      <c r="H847" s="2"/>
      <c r="I847" s="2"/>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4"/>
      <c r="AM847" s="4"/>
      <c r="AN847" s="4"/>
      <c r="AO847" s="4"/>
      <c r="AP847" s="4"/>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18" customHeight="1">
      <c r="A848" s="1"/>
      <c r="B848" s="2"/>
      <c r="C848" s="2"/>
      <c r="D848" s="2"/>
      <c r="E848" s="2"/>
      <c r="F848" s="2"/>
      <c r="G848" s="2"/>
      <c r="H848" s="2"/>
      <c r="I848" s="2"/>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4"/>
      <c r="AM848" s="4"/>
      <c r="AN848" s="4"/>
      <c r="AO848" s="4"/>
      <c r="AP848" s="4"/>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18" customHeight="1">
      <c r="A849" s="1"/>
      <c r="B849" s="2"/>
      <c r="C849" s="2"/>
      <c r="D849" s="2"/>
      <c r="E849" s="2"/>
      <c r="F849" s="2"/>
      <c r="G849" s="2"/>
      <c r="H849" s="2"/>
      <c r="I849" s="2"/>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4"/>
      <c r="AM849" s="4"/>
      <c r="AN849" s="4"/>
      <c r="AO849" s="4"/>
      <c r="AP849" s="4"/>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18" customHeight="1">
      <c r="A850" s="1"/>
      <c r="B850" s="2"/>
      <c r="C850" s="2"/>
      <c r="D850" s="2"/>
      <c r="E850" s="2"/>
      <c r="F850" s="2"/>
      <c r="G850" s="2"/>
      <c r="H850" s="2"/>
      <c r="I850" s="2"/>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4"/>
      <c r="AM850" s="4"/>
      <c r="AN850" s="4"/>
      <c r="AO850" s="4"/>
      <c r="AP850" s="4"/>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18" customHeight="1">
      <c r="A851" s="1"/>
      <c r="B851" s="2"/>
      <c r="C851" s="2"/>
      <c r="D851" s="2"/>
      <c r="E851" s="2"/>
      <c r="F851" s="2"/>
      <c r="G851" s="2"/>
      <c r="H851" s="2"/>
      <c r="I851" s="2"/>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4"/>
      <c r="AM851" s="4"/>
      <c r="AN851" s="4"/>
      <c r="AO851" s="4"/>
      <c r="AP851" s="4"/>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18" customHeight="1">
      <c r="A852" s="1"/>
      <c r="B852" s="2"/>
      <c r="C852" s="2"/>
      <c r="D852" s="2"/>
      <c r="E852" s="2"/>
      <c r="F852" s="2"/>
      <c r="G852" s="2"/>
      <c r="H852" s="2"/>
      <c r="I852" s="2"/>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4"/>
      <c r="AM852" s="4"/>
      <c r="AN852" s="4"/>
      <c r="AO852" s="4"/>
      <c r="AP852" s="4"/>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18" customHeight="1">
      <c r="A853" s="1"/>
      <c r="B853" s="2"/>
      <c r="C853" s="2"/>
      <c r="D853" s="2"/>
      <c r="E853" s="2"/>
      <c r="F853" s="2"/>
      <c r="G853" s="2"/>
      <c r="H853" s="2"/>
      <c r="I853" s="2"/>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4"/>
      <c r="AM853" s="4"/>
      <c r="AN853" s="4"/>
      <c r="AO853" s="4"/>
      <c r="AP853" s="4"/>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18" customHeight="1">
      <c r="A854" s="1"/>
      <c r="B854" s="2"/>
      <c r="C854" s="2"/>
      <c r="D854" s="2"/>
      <c r="E854" s="2"/>
      <c r="F854" s="2"/>
      <c r="G854" s="2"/>
      <c r="H854" s="2"/>
      <c r="I854" s="2"/>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4"/>
      <c r="AM854" s="4"/>
      <c r="AN854" s="4"/>
      <c r="AO854" s="4"/>
      <c r="AP854" s="4"/>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18" customHeight="1">
      <c r="A855" s="1"/>
      <c r="B855" s="2"/>
      <c r="C855" s="2"/>
      <c r="D855" s="2"/>
      <c r="E855" s="2"/>
      <c r="F855" s="2"/>
      <c r="G855" s="2"/>
      <c r="H855" s="2"/>
      <c r="I855" s="2"/>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4"/>
      <c r="AM855" s="4"/>
      <c r="AN855" s="4"/>
      <c r="AO855" s="4"/>
      <c r="AP855" s="4"/>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18" customHeight="1">
      <c r="A856" s="1"/>
      <c r="B856" s="2"/>
      <c r="C856" s="2"/>
      <c r="D856" s="2"/>
      <c r="E856" s="2"/>
      <c r="F856" s="2"/>
      <c r="G856" s="2"/>
      <c r="H856" s="2"/>
      <c r="I856" s="2"/>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4"/>
      <c r="AM856" s="4"/>
      <c r="AN856" s="4"/>
      <c r="AO856" s="4"/>
      <c r="AP856" s="4"/>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18" customHeight="1">
      <c r="A857" s="1"/>
      <c r="B857" s="2"/>
      <c r="C857" s="2"/>
      <c r="D857" s="2"/>
      <c r="E857" s="2"/>
      <c r="F857" s="2"/>
      <c r="G857" s="2"/>
      <c r="H857" s="2"/>
      <c r="I857" s="2"/>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4"/>
      <c r="AM857" s="4"/>
      <c r="AN857" s="4"/>
      <c r="AO857" s="4"/>
      <c r="AP857" s="4"/>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18" customHeight="1">
      <c r="A858" s="1"/>
      <c r="B858" s="2"/>
      <c r="C858" s="2"/>
      <c r="D858" s="2"/>
      <c r="E858" s="2"/>
      <c r="F858" s="2"/>
      <c r="G858" s="2"/>
      <c r="H858" s="2"/>
      <c r="I858" s="2"/>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4"/>
      <c r="AM858" s="4"/>
      <c r="AN858" s="4"/>
      <c r="AO858" s="4"/>
      <c r="AP858" s="4"/>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18" customHeight="1">
      <c r="A859" s="1"/>
      <c r="B859" s="2"/>
      <c r="C859" s="2"/>
      <c r="D859" s="2"/>
      <c r="E859" s="2"/>
      <c r="F859" s="2"/>
      <c r="G859" s="2"/>
      <c r="H859" s="2"/>
      <c r="I859" s="2"/>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4"/>
      <c r="AM859" s="4"/>
      <c r="AN859" s="4"/>
      <c r="AO859" s="4"/>
      <c r="AP859" s="4"/>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18" customHeight="1">
      <c r="A860" s="1"/>
      <c r="B860" s="2"/>
      <c r="C860" s="2"/>
      <c r="D860" s="2"/>
      <c r="E860" s="2"/>
      <c r="F860" s="2"/>
      <c r="G860" s="2"/>
      <c r="H860" s="2"/>
      <c r="I860" s="2"/>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4"/>
      <c r="AM860" s="4"/>
      <c r="AN860" s="4"/>
      <c r="AO860" s="4"/>
      <c r="AP860" s="4"/>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18" customHeight="1">
      <c r="A861" s="1"/>
      <c r="B861" s="2"/>
      <c r="C861" s="2"/>
      <c r="D861" s="2"/>
      <c r="E861" s="2"/>
      <c r="F861" s="2"/>
      <c r="G861" s="2"/>
      <c r="H861" s="2"/>
      <c r="I861" s="2"/>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4"/>
      <c r="AM861" s="4"/>
      <c r="AN861" s="4"/>
      <c r="AO861" s="4"/>
      <c r="AP861" s="4"/>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18" customHeight="1">
      <c r="A862" s="1"/>
      <c r="B862" s="2"/>
      <c r="C862" s="2"/>
      <c r="D862" s="2"/>
      <c r="E862" s="2"/>
      <c r="F862" s="2"/>
      <c r="G862" s="2"/>
      <c r="H862" s="2"/>
      <c r="I862" s="2"/>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4"/>
      <c r="AM862" s="4"/>
      <c r="AN862" s="4"/>
      <c r="AO862" s="4"/>
      <c r="AP862" s="4"/>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18" customHeight="1">
      <c r="A863" s="1"/>
      <c r="B863" s="2"/>
      <c r="C863" s="2"/>
      <c r="D863" s="2"/>
      <c r="E863" s="2"/>
      <c r="F863" s="2"/>
      <c r="G863" s="2"/>
      <c r="H863" s="2"/>
      <c r="I863" s="2"/>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4"/>
      <c r="AM863" s="4"/>
      <c r="AN863" s="4"/>
      <c r="AO863" s="4"/>
      <c r="AP863" s="4"/>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18" customHeight="1">
      <c r="A864" s="1"/>
      <c r="B864" s="2"/>
      <c r="C864" s="2"/>
      <c r="D864" s="2"/>
      <c r="E864" s="2"/>
      <c r="F864" s="2"/>
      <c r="G864" s="2"/>
      <c r="H864" s="2"/>
      <c r="I864" s="2"/>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4"/>
      <c r="AM864" s="4"/>
      <c r="AN864" s="4"/>
      <c r="AO864" s="4"/>
      <c r="AP864" s="4"/>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18" customHeight="1">
      <c r="A865" s="1"/>
      <c r="B865" s="2"/>
      <c r="C865" s="2"/>
      <c r="D865" s="2"/>
      <c r="E865" s="2"/>
      <c r="F865" s="2"/>
      <c r="G865" s="2"/>
      <c r="H865" s="2"/>
      <c r="I865" s="2"/>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4"/>
      <c r="AM865" s="4"/>
      <c r="AN865" s="4"/>
      <c r="AO865" s="4"/>
      <c r="AP865" s="4"/>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18" customHeight="1">
      <c r="A866" s="1"/>
      <c r="B866" s="2"/>
      <c r="C866" s="2"/>
      <c r="D866" s="2"/>
      <c r="E866" s="2"/>
      <c r="F866" s="2"/>
      <c r="G866" s="2"/>
      <c r="H866" s="2"/>
      <c r="I866" s="2"/>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4"/>
      <c r="AM866" s="4"/>
      <c r="AN866" s="4"/>
      <c r="AO866" s="4"/>
      <c r="AP866" s="4"/>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18" customHeight="1">
      <c r="A867" s="1"/>
      <c r="B867" s="2"/>
      <c r="C867" s="2"/>
      <c r="D867" s="2"/>
      <c r="E867" s="2"/>
      <c r="F867" s="2"/>
      <c r="G867" s="2"/>
      <c r="H867" s="2"/>
      <c r="I867" s="2"/>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4"/>
      <c r="AM867" s="4"/>
      <c r="AN867" s="4"/>
      <c r="AO867" s="4"/>
      <c r="AP867" s="4"/>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18" customHeight="1">
      <c r="A868" s="1"/>
      <c r="B868" s="2"/>
      <c r="C868" s="2"/>
      <c r="D868" s="2"/>
      <c r="E868" s="2"/>
      <c r="F868" s="2"/>
      <c r="G868" s="2"/>
      <c r="H868" s="2"/>
      <c r="I868" s="2"/>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4"/>
      <c r="AM868" s="4"/>
      <c r="AN868" s="4"/>
      <c r="AO868" s="4"/>
      <c r="AP868" s="4"/>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18" customHeight="1">
      <c r="A869" s="1"/>
      <c r="B869" s="2"/>
      <c r="C869" s="2"/>
      <c r="D869" s="2"/>
      <c r="E869" s="2"/>
      <c r="F869" s="2"/>
      <c r="G869" s="2"/>
      <c r="H869" s="2"/>
      <c r="I869" s="2"/>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4"/>
      <c r="AM869" s="4"/>
      <c r="AN869" s="4"/>
      <c r="AO869" s="4"/>
      <c r="AP869" s="4"/>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18" customHeight="1">
      <c r="A870" s="1"/>
      <c r="B870" s="2"/>
      <c r="C870" s="2"/>
      <c r="D870" s="2"/>
      <c r="E870" s="2"/>
      <c r="F870" s="2"/>
      <c r="G870" s="2"/>
      <c r="H870" s="2"/>
      <c r="I870" s="2"/>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4"/>
      <c r="AM870" s="4"/>
      <c r="AN870" s="4"/>
      <c r="AO870" s="4"/>
      <c r="AP870" s="4"/>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18" customHeight="1">
      <c r="A871" s="1"/>
      <c r="B871" s="2"/>
      <c r="C871" s="2"/>
      <c r="D871" s="2"/>
      <c r="E871" s="2"/>
      <c r="F871" s="2"/>
      <c r="G871" s="2"/>
      <c r="H871" s="2"/>
      <c r="I871" s="2"/>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4"/>
      <c r="AM871" s="4"/>
      <c r="AN871" s="4"/>
      <c r="AO871" s="4"/>
      <c r="AP871" s="4"/>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18" customHeight="1">
      <c r="A872" s="1"/>
      <c r="B872" s="2"/>
      <c r="C872" s="2"/>
      <c r="D872" s="2"/>
      <c r="E872" s="2"/>
      <c r="F872" s="2"/>
      <c r="G872" s="2"/>
      <c r="H872" s="2"/>
      <c r="I872" s="2"/>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4"/>
      <c r="AM872" s="4"/>
      <c r="AN872" s="4"/>
      <c r="AO872" s="4"/>
      <c r="AP872" s="4"/>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18" customHeight="1">
      <c r="A873" s="1"/>
      <c r="B873" s="2"/>
      <c r="C873" s="2"/>
      <c r="D873" s="2"/>
      <c r="E873" s="2"/>
      <c r="F873" s="2"/>
      <c r="G873" s="2"/>
      <c r="H873" s="2"/>
      <c r="I873" s="2"/>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4"/>
      <c r="AM873" s="4"/>
      <c r="AN873" s="4"/>
      <c r="AO873" s="4"/>
      <c r="AP873" s="4"/>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18" customHeight="1">
      <c r="A874" s="1"/>
      <c r="B874" s="2"/>
      <c r="C874" s="2"/>
      <c r="D874" s="2"/>
      <c r="E874" s="2"/>
      <c r="F874" s="2"/>
      <c r="G874" s="2"/>
      <c r="H874" s="2"/>
      <c r="I874" s="2"/>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4"/>
      <c r="AM874" s="4"/>
      <c r="AN874" s="4"/>
      <c r="AO874" s="4"/>
      <c r="AP874" s="4"/>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18" customHeight="1">
      <c r="A875" s="1"/>
      <c r="B875" s="2"/>
      <c r="C875" s="2"/>
      <c r="D875" s="2"/>
      <c r="E875" s="2"/>
      <c r="F875" s="2"/>
      <c r="G875" s="2"/>
      <c r="H875" s="2"/>
      <c r="I875" s="2"/>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4"/>
      <c r="AM875" s="4"/>
      <c r="AN875" s="4"/>
      <c r="AO875" s="4"/>
      <c r="AP875" s="4"/>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18" customHeight="1">
      <c r="A876" s="1"/>
      <c r="B876" s="2"/>
      <c r="C876" s="2"/>
      <c r="D876" s="2"/>
      <c r="E876" s="2"/>
      <c r="F876" s="2"/>
      <c r="G876" s="2"/>
      <c r="H876" s="2"/>
      <c r="I876" s="2"/>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4"/>
      <c r="AM876" s="4"/>
      <c r="AN876" s="4"/>
      <c r="AO876" s="4"/>
      <c r="AP876" s="4"/>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18" customHeight="1">
      <c r="A877" s="1"/>
      <c r="B877" s="2"/>
      <c r="C877" s="2"/>
      <c r="D877" s="2"/>
      <c r="E877" s="2"/>
      <c r="F877" s="2"/>
      <c r="G877" s="2"/>
      <c r="H877" s="2"/>
      <c r="I877" s="2"/>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4"/>
      <c r="AM877" s="4"/>
      <c r="AN877" s="4"/>
      <c r="AO877" s="4"/>
      <c r="AP877" s="4"/>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18" customHeight="1">
      <c r="A878" s="1"/>
      <c r="B878" s="2"/>
      <c r="C878" s="2"/>
      <c r="D878" s="2"/>
      <c r="E878" s="2"/>
      <c r="F878" s="2"/>
      <c r="G878" s="2"/>
      <c r="H878" s="2"/>
      <c r="I878" s="2"/>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4"/>
      <c r="AM878" s="4"/>
      <c r="AN878" s="4"/>
      <c r="AO878" s="4"/>
      <c r="AP878" s="4"/>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18" customHeight="1">
      <c r="A879" s="1"/>
      <c r="B879" s="2"/>
      <c r="C879" s="2"/>
      <c r="D879" s="2"/>
      <c r="E879" s="2"/>
      <c r="F879" s="2"/>
      <c r="G879" s="2"/>
      <c r="H879" s="2"/>
      <c r="I879" s="2"/>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4"/>
      <c r="AM879" s="4"/>
      <c r="AN879" s="4"/>
      <c r="AO879" s="4"/>
      <c r="AP879" s="4"/>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18" customHeight="1">
      <c r="A880" s="1"/>
      <c r="B880" s="2"/>
      <c r="C880" s="2"/>
      <c r="D880" s="2"/>
      <c r="E880" s="2"/>
      <c r="F880" s="2"/>
      <c r="G880" s="2"/>
      <c r="H880" s="2"/>
      <c r="I880" s="2"/>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4"/>
      <c r="AM880" s="4"/>
      <c r="AN880" s="4"/>
      <c r="AO880" s="4"/>
      <c r="AP880" s="4"/>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18" customHeight="1">
      <c r="A881" s="1"/>
      <c r="B881" s="2"/>
      <c r="C881" s="2"/>
      <c r="D881" s="2"/>
      <c r="E881" s="2"/>
      <c r="F881" s="2"/>
      <c r="G881" s="2"/>
      <c r="H881" s="2"/>
      <c r="I881" s="2"/>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4"/>
      <c r="AM881" s="4"/>
      <c r="AN881" s="4"/>
      <c r="AO881" s="4"/>
      <c r="AP881" s="4"/>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18" customHeight="1">
      <c r="A882" s="1"/>
      <c r="B882" s="2"/>
      <c r="C882" s="2"/>
      <c r="D882" s="2"/>
      <c r="E882" s="2"/>
      <c r="F882" s="2"/>
      <c r="G882" s="2"/>
      <c r="H882" s="2"/>
      <c r="I882" s="2"/>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4"/>
      <c r="AM882" s="4"/>
      <c r="AN882" s="4"/>
      <c r="AO882" s="4"/>
      <c r="AP882" s="4"/>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18" customHeight="1">
      <c r="A883" s="1"/>
      <c r="B883" s="2"/>
      <c r="C883" s="2"/>
      <c r="D883" s="2"/>
      <c r="E883" s="2"/>
      <c r="F883" s="2"/>
      <c r="G883" s="2"/>
      <c r="H883" s="2"/>
      <c r="I883" s="2"/>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4"/>
      <c r="AM883" s="4"/>
      <c r="AN883" s="4"/>
      <c r="AO883" s="4"/>
      <c r="AP883" s="4"/>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18" customHeight="1">
      <c r="A884" s="1"/>
      <c r="B884" s="2"/>
      <c r="C884" s="2"/>
      <c r="D884" s="2"/>
      <c r="E884" s="2"/>
      <c r="F884" s="2"/>
      <c r="G884" s="2"/>
      <c r="H884" s="2"/>
      <c r="I884" s="2"/>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4"/>
      <c r="AM884" s="4"/>
      <c r="AN884" s="4"/>
      <c r="AO884" s="4"/>
      <c r="AP884" s="4"/>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18" customHeight="1">
      <c r="A885" s="1"/>
      <c r="B885" s="2"/>
      <c r="C885" s="2"/>
      <c r="D885" s="2"/>
      <c r="E885" s="2"/>
      <c r="F885" s="2"/>
      <c r="G885" s="2"/>
      <c r="H885" s="2"/>
      <c r="I885" s="2"/>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4"/>
      <c r="AM885" s="4"/>
      <c r="AN885" s="4"/>
      <c r="AO885" s="4"/>
      <c r="AP885" s="4"/>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18" customHeight="1">
      <c r="A886" s="1"/>
      <c r="B886" s="2"/>
      <c r="C886" s="2"/>
      <c r="D886" s="2"/>
      <c r="E886" s="2"/>
      <c r="F886" s="2"/>
      <c r="G886" s="2"/>
      <c r="H886" s="2"/>
      <c r="I886" s="2"/>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4"/>
      <c r="AM886" s="4"/>
      <c r="AN886" s="4"/>
      <c r="AO886" s="4"/>
      <c r="AP886" s="4"/>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18" customHeight="1">
      <c r="A887" s="1"/>
      <c r="B887" s="2"/>
      <c r="C887" s="2"/>
      <c r="D887" s="2"/>
      <c r="E887" s="2"/>
      <c r="F887" s="2"/>
      <c r="G887" s="2"/>
      <c r="H887" s="2"/>
      <c r="I887" s="2"/>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4"/>
      <c r="AM887" s="4"/>
      <c r="AN887" s="4"/>
      <c r="AO887" s="4"/>
      <c r="AP887" s="4"/>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18" customHeight="1">
      <c r="A888" s="1"/>
      <c r="B888" s="2"/>
      <c r="C888" s="2"/>
      <c r="D888" s="2"/>
      <c r="E888" s="2"/>
      <c r="F888" s="2"/>
      <c r="G888" s="2"/>
      <c r="H888" s="2"/>
      <c r="I888" s="2"/>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4"/>
      <c r="AM888" s="4"/>
      <c r="AN888" s="4"/>
      <c r="AO888" s="4"/>
      <c r="AP888" s="4"/>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18" customHeight="1">
      <c r="A889" s="1"/>
      <c r="B889" s="2"/>
      <c r="C889" s="2"/>
      <c r="D889" s="2"/>
      <c r="E889" s="2"/>
      <c r="F889" s="2"/>
      <c r="G889" s="2"/>
      <c r="H889" s="2"/>
      <c r="I889" s="2"/>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4"/>
      <c r="AM889" s="4"/>
      <c r="AN889" s="4"/>
      <c r="AO889" s="4"/>
      <c r="AP889" s="4"/>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18" customHeight="1">
      <c r="A890" s="1"/>
      <c r="B890" s="2"/>
      <c r="C890" s="2"/>
      <c r="D890" s="2"/>
      <c r="E890" s="2"/>
      <c r="F890" s="2"/>
      <c r="G890" s="2"/>
      <c r="H890" s="2"/>
      <c r="I890" s="2"/>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4"/>
      <c r="AM890" s="4"/>
      <c r="AN890" s="4"/>
      <c r="AO890" s="4"/>
      <c r="AP890" s="4"/>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18" customHeight="1">
      <c r="A891" s="1"/>
      <c r="B891" s="2"/>
      <c r="C891" s="2"/>
      <c r="D891" s="2"/>
      <c r="E891" s="2"/>
      <c r="F891" s="2"/>
      <c r="G891" s="2"/>
      <c r="H891" s="2"/>
      <c r="I891" s="2"/>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4"/>
      <c r="AM891" s="4"/>
      <c r="AN891" s="4"/>
      <c r="AO891" s="4"/>
      <c r="AP891" s="4"/>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18" customHeight="1">
      <c r="A892" s="1"/>
      <c r="B892" s="2"/>
      <c r="C892" s="2"/>
      <c r="D892" s="2"/>
      <c r="E892" s="2"/>
      <c r="F892" s="2"/>
      <c r="G892" s="2"/>
      <c r="H892" s="2"/>
      <c r="I892" s="2"/>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4"/>
      <c r="AM892" s="4"/>
      <c r="AN892" s="4"/>
      <c r="AO892" s="4"/>
      <c r="AP892" s="4"/>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18" customHeight="1">
      <c r="A893" s="1"/>
      <c r="B893" s="2"/>
      <c r="C893" s="2"/>
      <c r="D893" s="2"/>
      <c r="E893" s="2"/>
      <c r="F893" s="2"/>
      <c r="G893" s="2"/>
      <c r="H893" s="2"/>
      <c r="I893" s="2"/>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4"/>
      <c r="AM893" s="4"/>
      <c r="AN893" s="4"/>
      <c r="AO893" s="4"/>
      <c r="AP893" s="4"/>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18" customHeight="1">
      <c r="A894" s="1"/>
      <c r="B894" s="2"/>
      <c r="C894" s="2"/>
      <c r="D894" s="2"/>
      <c r="E894" s="2"/>
      <c r="F894" s="2"/>
      <c r="G894" s="2"/>
      <c r="H894" s="2"/>
      <c r="I894" s="2"/>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4"/>
      <c r="AM894" s="4"/>
      <c r="AN894" s="4"/>
      <c r="AO894" s="4"/>
      <c r="AP894" s="4"/>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18" customHeight="1">
      <c r="A895" s="1"/>
      <c r="B895" s="2"/>
      <c r="C895" s="2"/>
      <c r="D895" s="2"/>
      <c r="E895" s="2"/>
      <c r="F895" s="2"/>
      <c r="G895" s="2"/>
      <c r="H895" s="2"/>
      <c r="I895" s="2"/>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4"/>
      <c r="AM895" s="4"/>
      <c r="AN895" s="4"/>
      <c r="AO895" s="4"/>
      <c r="AP895" s="4"/>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18" customHeight="1">
      <c r="A896" s="1"/>
      <c r="B896" s="2"/>
      <c r="C896" s="2"/>
      <c r="D896" s="2"/>
      <c r="E896" s="2"/>
      <c r="F896" s="2"/>
      <c r="G896" s="2"/>
      <c r="H896" s="2"/>
      <c r="I896" s="2"/>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4"/>
      <c r="AM896" s="4"/>
      <c r="AN896" s="4"/>
      <c r="AO896" s="4"/>
      <c r="AP896" s="4"/>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18" customHeight="1">
      <c r="A897" s="1"/>
      <c r="B897" s="2"/>
      <c r="C897" s="2"/>
      <c r="D897" s="2"/>
      <c r="E897" s="2"/>
      <c r="F897" s="2"/>
      <c r="G897" s="2"/>
      <c r="H897" s="2"/>
      <c r="I897" s="2"/>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4"/>
      <c r="AM897" s="4"/>
      <c r="AN897" s="4"/>
      <c r="AO897" s="4"/>
      <c r="AP897" s="4"/>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18" customHeight="1">
      <c r="A898" s="1"/>
      <c r="B898" s="2"/>
      <c r="C898" s="2"/>
      <c r="D898" s="2"/>
      <c r="E898" s="2"/>
      <c r="F898" s="2"/>
      <c r="G898" s="2"/>
      <c r="H898" s="2"/>
      <c r="I898" s="2"/>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4"/>
      <c r="AM898" s="4"/>
      <c r="AN898" s="4"/>
      <c r="AO898" s="4"/>
      <c r="AP898" s="4"/>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18" customHeight="1">
      <c r="A899" s="1"/>
      <c r="B899" s="2"/>
      <c r="C899" s="2"/>
      <c r="D899" s="2"/>
      <c r="E899" s="2"/>
      <c r="F899" s="2"/>
      <c r="G899" s="2"/>
      <c r="H899" s="2"/>
      <c r="I899" s="2"/>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4"/>
      <c r="AM899" s="4"/>
      <c r="AN899" s="4"/>
      <c r="AO899" s="4"/>
      <c r="AP899" s="4"/>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18" customHeight="1">
      <c r="A900" s="1"/>
      <c r="B900" s="2"/>
      <c r="C900" s="2"/>
      <c r="D900" s="2"/>
      <c r="E900" s="2"/>
      <c r="F900" s="2"/>
      <c r="G900" s="2"/>
      <c r="H900" s="2"/>
      <c r="I900" s="2"/>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4"/>
      <c r="AM900" s="4"/>
      <c r="AN900" s="4"/>
      <c r="AO900" s="4"/>
      <c r="AP900" s="4"/>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18" customHeight="1">
      <c r="A901" s="1"/>
      <c r="B901" s="2"/>
      <c r="C901" s="2"/>
      <c r="D901" s="2"/>
      <c r="E901" s="2"/>
      <c r="F901" s="2"/>
      <c r="G901" s="2"/>
      <c r="H901" s="2"/>
      <c r="I901" s="2"/>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4"/>
      <c r="AM901" s="4"/>
      <c r="AN901" s="4"/>
      <c r="AO901" s="4"/>
      <c r="AP901" s="4"/>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18" customHeight="1">
      <c r="A902" s="1"/>
      <c r="B902" s="2"/>
      <c r="C902" s="2"/>
      <c r="D902" s="2"/>
      <c r="E902" s="2"/>
      <c r="F902" s="2"/>
      <c r="G902" s="2"/>
      <c r="H902" s="2"/>
      <c r="I902" s="2"/>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4"/>
      <c r="AM902" s="4"/>
      <c r="AN902" s="4"/>
      <c r="AO902" s="4"/>
      <c r="AP902" s="4"/>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18" customHeight="1">
      <c r="A903" s="1"/>
      <c r="B903" s="2"/>
      <c r="C903" s="2"/>
      <c r="D903" s="2"/>
      <c r="E903" s="2"/>
      <c r="F903" s="2"/>
      <c r="G903" s="2"/>
      <c r="H903" s="2"/>
      <c r="I903" s="2"/>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4"/>
      <c r="AM903" s="4"/>
      <c r="AN903" s="4"/>
      <c r="AO903" s="4"/>
      <c r="AP903" s="4"/>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18" customHeight="1">
      <c r="A904" s="1"/>
      <c r="B904" s="2"/>
      <c r="C904" s="2"/>
      <c r="D904" s="2"/>
      <c r="E904" s="2"/>
      <c r="F904" s="2"/>
      <c r="G904" s="2"/>
      <c r="H904" s="2"/>
      <c r="I904" s="2"/>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4"/>
      <c r="AM904" s="4"/>
      <c r="AN904" s="4"/>
      <c r="AO904" s="4"/>
      <c r="AP904" s="4"/>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18" customHeight="1">
      <c r="A905" s="1"/>
      <c r="B905" s="2"/>
      <c r="C905" s="2"/>
      <c r="D905" s="2"/>
      <c r="E905" s="2"/>
      <c r="F905" s="2"/>
      <c r="G905" s="2"/>
      <c r="H905" s="2"/>
      <c r="I905" s="2"/>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4"/>
      <c r="AM905" s="4"/>
      <c r="AN905" s="4"/>
      <c r="AO905" s="4"/>
      <c r="AP905" s="4"/>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18" customHeight="1">
      <c r="A906" s="1"/>
      <c r="B906" s="2"/>
      <c r="C906" s="2"/>
      <c r="D906" s="2"/>
      <c r="E906" s="2"/>
      <c r="F906" s="2"/>
      <c r="G906" s="2"/>
      <c r="H906" s="2"/>
      <c r="I906" s="2"/>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4"/>
      <c r="AM906" s="4"/>
      <c r="AN906" s="4"/>
      <c r="AO906" s="4"/>
      <c r="AP906" s="4"/>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18" customHeight="1">
      <c r="A907" s="1"/>
      <c r="B907" s="2"/>
      <c r="C907" s="2"/>
      <c r="D907" s="2"/>
      <c r="E907" s="2"/>
      <c r="F907" s="2"/>
      <c r="G907" s="2"/>
      <c r="H907" s="2"/>
      <c r="I907" s="2"/>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4"/>
      <c r="AM907" s="4"/>
      <c r="AN907" s="4"/>
      <c r="AO907" s="4"/>
      <c r="AP907" s="4"/>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18" customHeight="1">
      <c r="A908" s="1"/>
      <c r="B908" s="2"/>
      <c r="C908" s="2"/>
      <c r="D908" s="2"/>
      <c r="E908" s="2"/>
      <c r="F908" s="2"/>
      <c r="G908" s="2"/>
      <c r="H908" s="2"/>
      <c r="I908" s="2"/>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4"/>
      <c r="AM908" s="4"/>
      <c r="AN908" s="4"/>
      <c r="AO908" s="4"/>
      <c r="AP908" s="4"/>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18" customHeight="1">
      <c r="A909" s="1"/>
      <c r="B909" s="2"/>
      <c r="C909" s="2"/>
      <c r="D909" s="2"/>
      <c r="E909" s="2"/>
      <c r="F909" s="2"/>
      <c r="G909" s="2"/>
      <c r="H909" s="2"/>
      <c r="I909" s="2"/>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4"/>
      <c r="AM909" s="4"/>
      <c r="AN909" s="4"/>
      <c r="AO909" s="4"/>
      <c r="AP909" s="4"/>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18" customHeight="1">
      <c r="A910" s="1"/>
      <c r="B910" s="2"/>
      <c r="C910" s="2"/>
      <c r="D910" s="2"/>
      <c r="E910" s="2"/>
      <c r="F910" s="2"/>
      <c r="G910" s="2"/>
      <c r="H910" s="2"/>
      <c r="I910" s="2"/>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4"/>
      <c r="AM910" s="4"/>
      <c r="AN910" s="4"/>
      <c r="AO910" s="4"/>
      <c r="AP910" s="4"/>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18" customHeight="1">
      <c r="A911" s="1"/>
      <c r="B911" s="2"/>
      <c r="C911" s="2"/>
      <c r="D911" s="2"/>
      <c r="E911" s="2"/>
      <c r="F911" s="2"/>
      <c r="G911" s="2"/>
      <c r="H911" s="2"/>
      <c r="I911" s="2"/>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4"/>
      <c r="AM911" s="4"/>
      <c r="AN911" s="4"/>
      <c r="AO911" s="4"/>
      <c r="AP911" s="4"/>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18" customHeight="1">
      <c r="A912" s="1"/>
      <c r="B912" s="2"/>
      <c r="C912" s="2"/>
      <c r="D912" s="2"/>
      <c r="E912" s="2"/>
      <c r="F912" s="2"/>
      <c r="G912" s="2"/>
      <c r="H912" s="2"/>
      <c r="I912" s="2"/>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4"/>
      <c r="AM912" s="4"/>
      <c r="AN912" s="4"/>
      <c r="AO912" s="4"/>
      <c r="AP912" s="4"/>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18" customHeight="1">
      <c r="A913" s="1"/>
      <c r="B913" s="2"/>
      <c r="C913" s="2"/>
      <c r="D913" s="2"/>
      <c r="E913" s="2"/>
      <c r="F913" s="2"/>
      <c r="G913" s="2"/>
      <c r="H913" s="2"/>
      <c r="I913" s="2"/>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4"/>
      <c r="AM913" s="4"/>
      <c r="AN913" s="4"/>
      <c r="AO913" s="4"/>
      <c r="AP913" s="4"/>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18" customHeight="1">
      <c r="A914" s="1"/>
      <c r="B914" s="2"/>
      <c r="C914" s="2"/>
      <c r="D914" s="2"/>
      <c r="E914" s="2"/>
      <c r="F914" s="2"/>
      <c r="G914" s="2"/>
      <c r="H914" s="2"/>
      <c r="I914" s="2"/>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4"/>
      <c r="AM914" s="4"/>
      <c r="AN914" s="4"/>
      <c r="AO914" s="4"/>
      <c r="AP914" s="4"/>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18" customHeight="1">
      <c r="A915" s="1"/>
      <c r="B915" s="2"/>
      <c r="C915" s="2"/>
      <c r="D915" s="2"/>
      <c r="E915" s="2"/>
      <c r="F915" s="2"/>
      <c r="G915" s="2"/>
      <c r="H915" s="2"/>
      <c r="I915" s="2"/>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4"/>
      <c r="AM915" s="4"/>
      <c r="AN915" s="4"/>
      <c r="AO915" s="4"/>
      <c r="AP915" s="4"/>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18" customHeight="1">
      <c r="A916" s="1"/>
      <c r="B916" s="2"/>
      <c r="C916" s="2"/>
      <c r="D916" s="2"/>
      <c r="E916" s="2"/>
      <c r="F916" s="2"/>
      <c r="G916" s="2"/>
      <c r="H916" s="2"/>
      <c r="I916" s="2"/>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4"/>
      <c r="AM916" s="4"/>
      <c r="AN916" s="4"/>
      <c r="AO916" s="4"/>
      <c r="AP916" s="4"/>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18" customHeight="1">
      <c r="A917" s="1"/>
      <c r="B917" s="2"/>
      <c r="C917" s="2"/>
      <c r="D917" s="2"/>
      <c r="E917" s="2"/>
      <c r="F917" s="2"/>
      <c r="G917" s="2"/>
      <c r="H917" s="2"/>
      <c r="I917" s="2"/>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4"/>
      <c r="AM917" s="4"/>
      <c r="AN917" s="4"/>
      <c r="AO917" s="4"/>
      <c r="AP917" s="4"/>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18" customHeight="1">
      <c r="A918" s="1"/>
      <c r="B918" s="2"/>
      <c r="C918" s="2"/>
      <c r="D918" s="2"/>
      <c r="E918" s="2"/>
      <c r="F918" s="2"/>
      <c r="G918" s="2"/>
      <c r="H918" s="2"/>
      <c r="I918" s="2"/>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4"/>
      <c r="AM918" s="4"/>
      <c r="AN918" s="4"/>
      <c r="AO918" s="4"/>
      <c r="AP918" s="4"/>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18" customHeight="1">
      <c r="A919" s="1"/>
      <c r="B919" s="2"/>
      <c r="C919" s="2"/>
      <c r="D919" s="2"/>
      <c r="E919" s="2"/>
      <c r="F919" s="2"/>
      <c r="G919" s="2"/>
      <c r="H919" s="2"/>
      <c r="I919" s="2"/>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4"/>
      <c r="AM919" s="4"/>
      <c r="AN919" s="4"/>
      <c r="AO919" s="4"/>
      <c r="AP919" s="4"/>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18" customHeight="1">
      <c r="A920" s="1"/>
      <c r="B920" s="2"/>
      <c r="C920" s="2"/>
      <c r="D920" s="2"/>
      <c r="E920" s="2"/>
      <c r="F920" s="2"/>
      <c r="G920" s="2"/>
      <c r="H920" s="2"/>
      <c r="I920" s="2"/>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4"/>
      <c r="AM920" s="4"/>
      <c r="AN920" s="4"/>
      <c r="AO920" s="4"/>
      <c r="AP920" s="4"/>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18" customHeight="1">
      <c r="A921" s="1"/>
      <c r="B921" s="2"/>
      <c r="C921" s="2"/>
      <c r="D921" s="2"/>
      <c r="E921" s="2"/>
      <c r="F921" s="2"/>
      <c r="G921" s="2"/>
      <c r="H921" s="2"/>
      <c r="I921" s="2"/>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4"/>
      <c r="AM921" s="4"/>
      <c r="AN921" s="4"/>
      <c r="AO921" s="4"/>
      <c r="AP921" s="4"/>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18" customHeight="1">
      <c r="A922" s="1"/>
      <c r="B922" s="2"/>
      <c r="C922" s="2"/>
      <c r="D922" s="2"/>
      <c r="E922" s="2"/>
      <c r="F922" s="2"/>
      <c r="G922" s="2"/>
      <c r="H922" s="2"/>
      <c r="I922" s="2"/>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4"/>
      <c r="AM922" s="4"/>
      <c r="AN922" s="4"/>
      <c r="AO922" s="4"/>
      <c r="AP922" s="4"/>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18" customHeight="1">
      <c r="A923" s="1"/>
      <c r="B923" s="2"/>
      <c r="C923" s="2"/>
      <c r="D923" s="2"/>
      <c r="E923" s="2"/>
      <c r="F923" s="2"/>
      <c r="G923" s="2"/>
      <c r="H923" s="2"/>
      <c r="I923" s="2"/>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4"/>
      <c r="AM923" s="4"/>
      <c r="AN923" s="4"/>
      <c r="AO923" s="4"/>
      <c r="AP923" s="4"/>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18" customHeight="1">
      <c r="A924" s="1"/>
      <c r="B924" s="2"/>
      <c r="C924" s="2"/>
      <c r="D924" s="2"/>
      <c r="E924" s="2"/>
      <c r="F924" s="2"/>
      <c r="G924" s="2"/>
      <c r="H924" s="2"/>
      <c r="I924" s="2"/>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4"/>
      <c r="AM924" s="4"/>
      <c r="AN924" s="4"/>
      <c r="AO924" s="4"/>
      <c r="AP924" s="4"/>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18" customHeight="1">
      <c r="A925" s="1"/>
      <c r="B925" s="2"/>
      <c r="C925" s="2"/>
      <c r="D925" s="2"/>
      <c r="E925" s="2"/>
      <c r="F925" s="2"/>
      <c r="G925" s="2"/>
      <c r="H925" s="2"/>
      <c r="I925" s="2"/>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4"/>
      <c r="AM925" s="4"/>
      <c r="AN925" s="4"/>
      <c r="AO925" s="4"/>
      <c r="AP925" s="4"/>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18" customHeight="1">
      <c r="A926" s="1"/>
      <c r="B926" s="2"/>
      <c r="C926" s="2"/>
      <c r="D926" s="2"/>
      <c r="E926" s="2"/>
      <c r="F926" s="2"/>
      <c r="G926" s="2"/>
      <c r="H926" s="2"/>
      <c r="I926" s="2"/>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4"/>
      <c r="AM926" s="4"/>
      <c r="AN926" s="4"/>
      <c r="AO926" s="4"/>
      <c r="AP926" s="4"/>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18" customHeight="1">
      <c r="A927" s="1"/>
      <c r="B927" s="2"/>
      <c r="C927" s="2"/>
      <c r="D927" s="2"/>
      <c r="E927" s="2"/>
      <c r="F927" s="2"/>
      <c r="G927" s="2"/>
      <c r="H927" s="2"/>
      <c r="I927" s="2"/>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4"/>
      <c r="AM927" s="4"/>
      <c r="AN927" s="4"/>
      <c r="AO927" s="4"/>
      <c r="AP927" s="4"/>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18" customHeight="1">
      <c r="A928" s="1"/>
      <c r="B928" s="2"/>
      <c r="C928" s="2"/>
      <c r="D928" s="2"/>
      <c r="E928" s="2"/>
      <c r="F928" s="2"/>
      <c r="G928" s="2"/>
      <c r="H928" s="2"/>
      <c r="I928" s="2"/>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4"/>
      <c r="AM928" s="4"/>
      <c r="AN928" s="4"/>
      <c r="AO928" s="4"/>
      <c r="AP928" s="4"/>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18" customHeight="1">
      <c r="A929" s="1"/>
      <c r="B929" s="2"/>
      <c r="C929" s="2"/>
      <c r="D929" s="2"/>
      <c r="E929" s="2"/>
      <c r="F929" s="2"/>
      <c r="G929" s="2"/>
      <c r="H929" s="2"/>
      <c r="I929" s="2"/>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4"/>
      <c r="AM929" s="4"/>
      <c r="AN929" s="4"/>
      <c r="AO929" s="4"/>
      <c r="AP929" s="4"/>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18" customHeight="1">
      <c r="A930" s="1"/>
      <c r="B930" s="2"/>
      <c r="C930" s="2"/>
      <c r="D930" s="2"/>
      <c r="E930" s="2"/>
      <c r="F930" s="2"/>
      <c r="G930" s="2"/>
      <c r="H930" s="2"/>
      <c r="I930" s="2"/>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4"/>
      <c r="AM930" s="4"/>
      <c r="AN930" s="4"/>
      <c r="AO930" s="4"/>
      <c r="AP930" s="4"/>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18" customHeight="1">
      <c r="A931" s="1"/>
      <c r="B931" s="2"/>
      <c r="C931" s="2"/>
      <c r="D931" s="2"/>
      <c r="E931" s="2"/>
      <c r="F931" s="2"/>
      <c r="G931" s="2"/>
      <c r="H931" s="2"/>
      <c r="I931" s="2"/>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4"/>
      <c r="AM931" s="4"/>
      <c r="AN931" s="4"/>
      <c r="AO931" s="4"/>
      <c r="AP931" s="4"/>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18" customHeight="1">
      <c r="A932" s="1"/>
      <c r="B932" s="2"/>
      <c r="C932" s="2"/>
      <c r="D932" s="2"/>
      <c r="E932" s="2"/>
      <c r="F932" s="2"/>
      <c r="G932" s="2"/>
      <c r="H932" s="2"/>
      <c r="I932" s="2"/>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4"/>
      <c r="AM932" s="4"/>
      <c r="AN932" s="4"/>
      <c r="AO932" s="4"/>
      <c r="AP932" s="4"/>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18" customHeight="1">
      <c r="A933" s="1"/>
      <c r="B933" s="2"/>
      <c r="C933" s="2"/>
      <c r="D933" s="2"/>
      <c r="E933" s="2"/>
      <c r="F933" s="2"/>
      <c r="G933" s="2"/>
      <c r="H933" s="2"/>
      <c r="I933" s="2"/>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4"/>
      <c r="AM933" s="4"/>
      <c r="AN933" s="4"/>
      <c r="AO933" s="4"/>
      <c r="AP933" s="4"/>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18" customHeight="1">
      <c r="A934" s="1"/>
      <c r="B934" s="2"/>
      <c r="C934" s="2"/>
      <c r="D934" s="2"/>
      <c r="E934" s="2"/>
      <c r="F934" s="2"/>
      <c r="G934" s="2"/>
      <c r="H934" s="2"/>
      <c r="I934" s="2"/>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4"/>
      <c r="AM934" s="4"/>
      <c r="AN934" s="4"/>
      <c r="AO934" s="4"/>
      <c r="AP934" s="4"/>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18" customHeight="1">
      <c r="A935" s="1"/>
      <c r="B935" s="2"/>
      <c r="C935" s="2"/>
      <c r="D935" s="2"/>
      <c r="E935" s="2"/>
      <c r="F935" s="2"/>
      <c r="G935" s="2"/>
      <c r="H935" s="2"/>
      <c r="I935" s="2"/>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4"/>
      <c r="AM935" s="4"/>
      <c r="AN935" s="4"/>
      <c r="AO935" s="4"/>
      <c r="AP935" s="4"/>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18" customHeight="1">
      <c r="A936" s="1"/>
      <c r="B936" s="2"/>
      <c r="C936" s="2"/>
      <c r="D936" s="2"/>
      <c r="E936" s="2"/>
      <c r="F936" s="2"/>
      <c r="G936" s="2"/>
      <c r="H936" s="2"/>
      <c r="I936" s="2"/>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4"/>
      <c r="AM936" s="4"/>
      <c r="AN936" s="4"/>
      <c r="AO936" s="4"/>
      <c r="AP936" s="4"/>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18" customHeight="1">
      <c r="A937" s="1"/>
      <c r="B937" s="2"/>
      <c r="C937" s="2"/>
      <c r="D937" s="2"/>
      <c r="E937" s="2"/>
      <c r="F937" s="2"/>
      <c r="G937" s="2"/>
      <c r="H937" s="2"/>
      <c r="I937" s="2"/>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4"/>
      <c r="AM937" s="4"/>
      <c r="AN937" s="4"/>
      <c r="AO937" s="4"/>
      <c r="AP937" s="4"/>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18" customHeight="1">
      <c r="A938" s="1"/>
      <c r="B938" s="2"/>
      <c r="C938" s="2"/>
      <c r="D938" s="2"/>
      <c r="E938" s="2"/>
      <c r="F938" s="2"/>
      <c r="G938" s="2"/>
      <c r="H938" s="2"/>
      <c r="I938" s="2"/>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4"/>
      <c r="AM938" s="4"/>
      <c r="AN938" s="4"/>
      <c r="AO938" s="4"/>
      <c r="AP938" s="4"/>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18" customHeight="1">
      <c r="A939" s="1"/>
      <c r="B939" s="2"/>
      <c r="C939" s="2"/>
      <c r="D939" s="2"/>
      <c r="E939" s="2"/>
      <c r="F939" s="2"/>
      <c r="G939" s="2"/>
      <c r="H939" s="2"/>
      <c r="I939" s="2"/>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4"/>
      <c r="AM939" s="4"/>
      <c r="AN939" s="4"/>
      <c r="AO939" s="4"/>
      <c r="AP939" s="4"/>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18" customHeight="1">
      <c r="A940" s="1"/>
      <c r="B940" s="2"/>
      <c r="C940" s="2"/>
      <c r="D940" s="2"/>
      <c r="E940" s="2"/>
      <c r="F940" s="2"/>
      <c r="G940" s="2"/>
      <c r="H940" s="2"/>
      <c r="I940" s="2"/>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4"/>
      <c r="AM940" s="4"/>
      <c r="AN940" s="4"/>
      <c r="AO940" s="4"/>
      <c r="AP940" s="4"/>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18" customHeight="1">
      <c r="A941" s="1"/>
      <c r="B941" s="2"/>
      <c r="C941" s="2"/>
      <c r="D941" s="2"/>
      <c r="E941" s="2"/>
      <c r="F941" s="2"/>
      <c r="G941" s="2"/>
      <c r="H941" s="2"/>
      <c r="I941" s="2"/>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4"/>
      <c r="AM941" s="4"/>
      <c r="AN941" s="4"/>
      <c r="AO941" s="4"/>
      <c r="AP941" s="4"/>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18" customHeight="1">
      <c r="A942" s="1"/>
      <c r="B942" s="2"/>
      <c r="C942" s="2"/>
      <c r="D942" s="2"/>
      <c r="E942" s="2"/>
      <c r="F942" s="2"/>
      <c r="G942" s="2"/>
      <c r="H942" s="2"/>
      <c r="I942" s="2"/>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4"/>
      <c r="AM942" s="4"/>
      <c r="AN942" s="4"/>
      <c r="AO942" s="4"/>
      <c r="AP942" s="4"/>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18" customHeight="1">
      <c r="A943" s="1"/>
      <c r="B943" s="2"/>
      <c r="C943" s="2"/>
      <c r="D943" s="2"/>
      <c r="E943" s="2"/>
      <c r="F943" s="2"/>
      <c r="G943" s="2"/>
      <c r="H943" s="2"/>
      <c r="I943" s="2"/>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4"/>
      <c r="AM943" s="4"/>
      <c r="AN943" s="4"/>
      <c r="AO943" s="4"/>
      <c r="AP943" s="4"/>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18" customHeight="1">
      <c r="A944" s="1"/>
      <c r="B944" s="2"/>
      <c r="C944" s="2"/>
      <c r="D944" s="2"/>
      <c r="E944" s="2"/>
      <c r="F944" s="2"/>
      <c r="G944" s="2"/>
      <c r="H944" s="2"/>
      <c r="I944" s="2"/>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4"/>
      <c r="AM944" s="4"/>
      <c r="AN944" s="4"/>
      <c r="AO944" s="4"/>
      <c r="AP944" s="4"/>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18" customHeight="1">
      <c r="A945" s="1"/>
      <c r="B945" s="2"/>
      <c r="C945" s="2"/>
      <c r="D945" s="2"/>
      <c r="E945" s="2"/>
      <c r="F945" s="2"/>
      <c r="G945" s="2"/>
      <c r="H945" s="2"/>
      <c r="I945" s="2"/>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4"/>
      <c r="AM945" s="4"/>
      <c r="AN945" s="4"/>
      <c r="AO945" s="4"/>
      <c r="AP945" s="4"/>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18" customHeight="1">
      <c r="A946" s="1"/>
      <c r="B946" s="2"/>
      <c r="C946" s="2"/>
      <c r="D946" s="2"/>
      <c r="E946" s="2"/>
      <c r="F946" s="2"/>
      <c r="G946" s="2"/>
      <c r="H946" s="2"/>
      <c r="I946" s="2"/>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4"/>
      <c r="AM946" s="4"/>
      <c r="AN946" s="4"/>
      <c r="AO946" s="4"/>
      <c r="AP946" s="4"/>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18" customHeight="1">
      <c r="A947" s="1"/>
      <c r="B947" s="2"/>
      <c r="C947" s="2"/>
      <c r="D947" s="2"/>
      <c r="E947" s="2"/>
      <c r="F947" s="2"/>
      <c r="G947" s="2"/>
      <c r="H947" s="2"/>
      <c r="I947" s="2"/>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4"/>
      <c r="AM947" s="4"/>
      <c r="AN947" s="4"/>
      <c r="AO947" s="4"/>
      <c r="AP947" s="4"/>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18" customHeight="1">
      <c r="A948" s="1"/>
      <c r="B948" s="2"/>
      <c r="C948" s="2"/>
      <c r="D948" s="2"/>
      <c r="E948" s="2"/>
      <c r="F948" s="2"/>
      <c r="G948" s="2"/>
      <c r="H948" s="2"/>
      <c r="I948" s="2"/>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4"/>
      <c r="AM948" s="4"/>
      <c r="AN948" s="4"/>
      <c r="AO948" s="4"/>
      <c r="AP948" s="4"/>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18" customHeight="1">
      <c r="A949" s="1"/>
      <c r="B949" s="2"/>
      <c r="C949" s="2"/>
      <c r="D949" s="2"/>
      <c r="E949" s="2"/>
      <c r="F949" s="2"/>
      <c r="G949" s="2"/>
      <c r="H949" s="2"/>
      <c r="I949" s="2"/>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4"/>
      <c r="AM949" s="4"/>
      <c r="AN949" s="4"/>
      <c r="AO949" s="4"/>
      <c r="AP949" s="4"/>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18" customHeight="1">
      <c r="A950" s="1"/>
      <c r="B950" s="2"/>
      <c r="C950" s="2"/>
      <c r="D950" s="2"/>
      <c r="E950" s="2"/>
      <c r="F950" s="2"/>
      <c r="G950" s="2"/>
      <c r="H950" s="2"/>
      <c r="I950" s="2"/>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4"/>
      <c r="AM950" s="4"/>
      <c r="AN950" s="4"/>
      <c r="AO950" s="4"/>
      <c r="AP950" s="4"/>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18" customHeight="1">
      <c r="A951" s="1"/>
      <c r="B951" s="2"/>
      <c r="C951" s="2"/>
      <c r="D951" s="2"/>
      <c r="E951" s="2"/>
      <c r="F951" s="2"/>
      <c r="G951" s="2"/>
      <c r="H951" s="2"/>
      <c r="I951" s="2"/>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4"/>
      <c r="AM951" s="4"/>
      <c r="AN951" s="4"/>
      <c r="AO951" s="4"/>
      <c r="AP951" s="4"/>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18" customHeight="1">
      <c r="A952" s="1"/>
      <c r="B952" s="2"/>
      <c r="C952" s="2"/>
      <c r="D952" s="2"/>
      <c r="E952" s="2"/>
      <c r="F952" s="2"/>
      <c r="G952" s="2"/>
      <c r="H952" s="2"/>
      <c r="I952" s="2"/>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4"/>
      <c r="AM952" s="4"/>
      <c r="AN952" s="4"/>
      <c r="AO952" s="4"/>
      <c r="AP952" s="4"/>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18" customHeight="1">
      <c r="A953" s="1"/>
      <c r="B953" s="2"/>
      <c r="C953" s="2"/>
      <c r="D953" s="2"/>
      <c r="E953" s="2"/>
      <c r="F953" s="2"/>
      <c r="G953" s="2"/>
      <c r="H953" s="2"/>
      <c r="I953" s="2"/>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4"/>
      <c r="AM953" s="4"/>
      <c r="AN953" s="4"/>
      <c r="AO953" s="4"/>
      <c r="AP953" s="4"/>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18" customHeight="1">
      <c r="A954" s="1"/>
      <c r="B954" s="2"/>
      <c r="C954" s="2"/>
      <c r="D954" s="2"/>
      <c r="E954" s="2"/>
      <c r="F954" s="2"/>
      <c r="G954" s="2"/>
      <c r="H954" s="2"/>
      <c r="I954" s="2"/>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4"/>
      <c r="AM954" s="4"/>
      <c r="AN954" s="4"/>
      <c r="AO954" s="4"/>
      <c r="AP954" s="4"/>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18" customHeight="1">
      <c r="A955" s="1"/>
      <c r="B955" s="2"/>
      <c r="C955" s="2"/>
      <c r="D955" s="2"/>
      <c r="E955" s="2"/>
      <c r="F955" s="2"/>
      <c r="G955" s="2"/>
      <c r="H955" s="2"/>
      <c r="I955" s="2"/>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4"/>
      <c r="AM955" s="4"/>
      <c r="AN955" s="4"/>
      <c r="AO955" s="4"/>
      <c r="AP955" s="4"/>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18" customHeight="1">
      <c r="A956" s="1"/>
      <c r="B956" s="2"/>
      <c r="C956" s="2"/>
      <c r="D956" s="2"/>
      <c r="E956" s="2"/>
      <c r="F956" s="2"/>
      <c r="G956" s="2"/>
      <c r="H956" s="2"/>
      <c r="I956" s="2"/>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4"/>
      <c r="AM956" s="4"/>
      <c r="AN956" s="4"/>
      <c r="AO956" s="4"/>
      <c r="AP956" s="4"/>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18" customHeight="1">
      <c r="A957" s="1"/>
      <c r="B957" s="2"/>
      <c r="C957" s="2"/>
      <c r="D957" s="2"/>
      <c r="E957" s="2"/>
      <c r="F957" s="2"/>
      <c r="G957" s="2"/>
      <c r="H957" s="2"/>
      <c r="I957" s="2"/>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4"/>
      <c r="AM957" s="4"/>
      <c r="AN957" s="4"/>
      <c r="AO957" s="4"/>
      <c r="AP957" s="4"/>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18" customHeight="1">
      <c r="A958" s="1"/>
      <c r="B958" s="2"/>
      <c r="C958" s="2"/>
      <c r="D958" s="2"/>
      <c r="E958" s="2"/>
      <c r="F958" s="2"/>
      <c r="G958" s="2"/>
      <c r="H958" s="2"/>
      <c r="I958" s="2"/>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4"/>
      <c r="AM958" s="4"/>
      <c r="AN958" s="4"/>
      <c r="AO958" s="4"/>
      <c r="AP958" s="4"/>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18" customHeight="1">
      <c r="A959" s="1"/>
      <c r="B959" s="2"/>
      <c r="C959" s="2"/>
      <c r="D959" s="2"/>
      <c r="E959" s="2"/>
      <c r="F959" s="2"/>
      <c r="G959" s="2"/>
      <c r="H959" s="2"/>
      <c r="I959" s="2"/>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4"/>
      <c r="AM959" s="4"/>
      <c r="AN959" s="4"/>
      <c r="AO959" s="4"/>
      <c r="AP959" s="4"/>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18" customHeight="1">
      <c r="A960" s="1"/>
      <c r="B960" s="2"/>
      <c r="C960" s="2"/>
      <c r="D960" s="2"/>
      <c r="E960" s="2"/>
      <c r="F960" s="2"/>
      <c r="G960" s="2"/>
      <c r="H960" s="2"/>
      <c r="I960" s="2"/>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4"/>
      <c r="AM960" s="4"/>
      <c r="AN960" s="4"/>
      <c r="AO960" s="4"/>
      <c r="AP960" s="4"/>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18" customHeight="1">
      <c r="A961" s="1"/>
      <c r="B961" s="2"/>
      <c r="C961" s="2"/>
      <c r="D961" s="2"/>
      <c r="E961" s="2"/>
      <c r="F961" s="2"/>
      <c r="G961" s="2"/>
      <c r="H961" s="2"/>
      <c r="I961" s="2"/>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4"/>
      <c r="AM961" s="4"/>
      <c r="AN961" s="4"/>
      <c r="AO961" s="4"/>
      <c r="AP961" s="4"/>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18" customHeight="1">
      <c r="A962" s="1"/>
      <c r="B962" s="2"/>
      <c r="C962" s="2"/>
      <c r="D962" s="2"/>
      <c r="E962" s="2"/>
      <c r="F962" s="2"/>
      <c r="G962" s="2"/>
      <c r="H962" s="2"/>
      <c r="I962" s="2"/>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4"/>
      <c r="AM962" s="4"/>
      <c r="AN962" s="4"/>
      <c r="AO962" s="4"/>
      <c r="AP962" s="4"/>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18" customHeight="1">
      <c r="A963" s="1"/>
      <c r="B963" s="2"/>
      <c r="C963" s="2"/>
      <c r="D963" s="2"/>
      <c r="E963" s="2"/>
      <c r="F963" s="2"/>
      <c r="G963" s="2"/>
      <c r="H963" s="2"/>
      <c r="I963" s="2"/>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4"/>
      <c r="AM963" s="4"/>
      <c r="AN963" s="4"/>
      <c r="AO963" s="4"/>
      <c r="AP963" s="4"/>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18" customHeight="1">
      <c r="A964" s="1"/>
      <c r="B964" s="2"/>
      <c r="C964" s="2"/>
      <c r="D964" s="2"/>
      <c r="E964" s="2"/>
      <c r="F964" s="2"/>
      <c r="G964" s="2"/>
      <c r="H964" s="2"/>
      <c r="I964" s="2"/>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4"/>
      <c r="AM964" s="4"/>
      <c r="AN964" s="4"/>
      <c r="AO964" s="4"/>
      <c r="AP964" s="4"/>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18" customHeight="1">
      <c r="A965" s="1"/>
      <c r="B965" s="2"/>
      <c r="C965" s="2"/>
      <c r="D965" s="2"/>
      <c r="E965" s="2"/>
      <c r="F965" s="2"/>
      <c r="G965" s="2"/>
      <c r="H965" s="2"/>
      <c r="I965" s="2"/>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4"/>
      <c r="AM965" s="4"/>
      <c r="AN965" s="4"/>
      <c r="AO965" s="4"/>
      <c r="AP965" s="4"/>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18" customHeight="1">
      <c r="A966" s="1"/>
      <c r="B966" s="2"/>
      <c r="C966" s="2"/>
      <c r="D966" s="2"/>
      <c r="E966" s="2"/>
      <c r="F966" s="2"/>
      <c r="G966" s="2"/>
      <c r="H966" s="2"/>
      <c r="I966" s="2"/>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4"/>
      <c r="AM966" s="4"/>
      <c r="AN966" s="4"/>
      <c r="AO966" s="4"/>
      <c r="AP966" s="4"/>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18" customHeight="1">
      <c r="A967" s="1"/>
      <c r="B967" s="2"/>
      <c r="C967" s="2"/>
      <c r="D967" s="2"/>
      <c r="E967" s="2"/>
      <c r="F967" s="2"/>
      <c r="G967" s="2"/>
      <c r="H967" s="2"/>
      <c r="I967" s="2"/>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4"/>
      <c r="AM967" s="4"/>
      <c r="AN967" s="4"/>
      <c r="AO967" s="4"/>
      <c r="AP967" s="4"/>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18" customHeight="1">
      <c r="A968" s="1"/>
      <c r="B968" s="2"/>
      <c r="C968" s="2"/>
      <c r="D968" s="2"/>
      <c r="E968" s="2"/>
      <c r="F968" s="2"/>
      <c r="G968" s="2"/>
      <c r="H968" s="2"/>
      <c r="I968" s="2"/>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4"/>
      <c r="AM968" s="4"/>
      <c r="AN968" s="4"/>
      <c r="AO968" s="4"/>
      <c r="AP968" s="4"/>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18" customHeight="1">
      <c r="A969" s="1"/>
      <c r="B969" s="2"/>
      <c r="C969" s="2"/>
      <c r="D969" s="2"/>
      <c r="E969" s="2"/>
      <c r="F969" s="2"/>
      <c r="G969" s="2"/>
      <c r="H969" s="2"/>
      <c r="I969" s="2"/>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4"/>
      <c r="AM969" s="4"/>
      <c r="AN969" s="4"/>
      <c r="AO969" s="4"/>
      <c r="AP969" s="4"/>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18" customHeight="1">
      <c r="A970" s="1"/>
      <c r="B970" s="2"/>
      <c r="C970" s="2"/>
      <c r="D970" s="2"/>
      <c r="E970" s="2"/>
      <c r="F970" s="2"/>
      <c r="G970" s="2"/>
      <c r="H970" s="2"/>
      <c r="I970" s="2"/>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4"/>
      <c r="AM970" s="4"/>
      <c r="AN970" s="4"/>
      <c r="AO970" s="4"/>
      <c r="AP970" s="4"/>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18" customHeight="1">
      <c r="A971" s="1"/>
      <c r="B971" s="2"/>
      <c r="C971" s="2"/>
      <c r="D971" s="2"/>
      <c r="E971" s="2"/>
      <c r="F971" s="2"/>
      <c r="G971" s="2"/>
      <c r="H971" s="2"/>
      <c r="I971" s="2"/>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4"/>
      <c r="AM971" s="4"/>
      <c r="AN971" s="4"/>
      <c r="AO971" s="4"/>
      <c r="AP971" s="4"/>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18" customHeight="1">
      <c r="A972" s="1"/>
      <c r="B972" s="2"/>
      <c r="C972" s="2"/>
      <c r="D972" s="2"/>
      <c r="E972" s="2"/>
      <c r="F972" s="2"/>
      <c r="G972" s="2"/>
      <c r="H972" s="2"/>
      <c r="I972" s="2"/>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4"/>
      <c r="AM972" s="4"/>
      <c r="AN972" s="4"/>
      <c r="AO972" s="4"/>
      <c r="AP972" s="4"/>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18" customHeight="1">
      <c r="A973" s="1"/>
      <c r="B973" s="2"/>
      <c r="C973" s="2"/>
      <c r="D973" s="2"/>
      <c r="E973" s="2"/>
      <c r="F973" s="2"/>
      <c r="G973" s="2"/>
      <c r="H973" s="2"/>
      <c r="I973" s="2"/>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4"/>
      <c r="AM973" s="4"/>
      <c r="AN973" s="4"/>
      <c r="AO973" s="4"/>
      <c r="AP973" s="4"/>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18" customHeight="1">
      <c r="A974" s="1"/>
      <c r="B974" s="2"/>
      <c r="C974" s="2"/>
      <c r="D974" s="2"/>
      <c r="E974" s="2"/>
      <c r="F974" s="2"/>
      <c r="G974" s="2"/>
      <c r="H974" s="2"/>
      <c r="I974" s="2"/>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4"/>
      <c r="AM974" s="4"/>
      <c r="AN974" s="4"/>
      <c r="AO974" s="4"/>
      <c r="AP974" s="4"/>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18" customHeight="1">
      <c r="A975" s="1"/>
      <c r="B975" s="2"/>
      <c r="C975" s="2"/>
      <c r="D975" s="2"/>
      <c r="E975" s="2"/>
      <c r="F975" s="2"/>
      <c r="G975" s="2"/>
      <c r="H975" s="2"/>
      <c r="I975" s="2"/>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4"/>
      <c r="AM975" s="4"/>
      <c r="AN975" s="4"/>
      <c r="AO975" s="4"/>
      <c r="AP975" s="4"/>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18" customHeight="1">
      <c r="A976" s="1"/>
      <c r="B976" s="2"/>
      <c r="C976" s="2"/>
      <c r="D976" s="2"/>
      <c r="E976" s="2"/>
      <c r="F976" s="2"/>
      <c r="G976" s="2"/>
      <c r="H976" s="2"/>
      <c r="I976" s="2"/>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4"/>
      <c r="AM976" s="4"/>
      <c r="AN976" s="4"/>
      <c r="AO976" s="4"/>
      <c r="AP976" s="4"/>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18" customHeight="1">
      <c r="A977" s="1"/>
      <c r="B977" s="2"/>
      <c r="C977" s="2"/>
      <c r="D977" s="2"/>
      <c r="E977" s="2"/>
      <c r="F977" s="2"/>
      <c r="G977" s="2"/>
      <c r="H977" s="2"/>
      <c r="I977" s="2"/>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4"/>
      <c r="AM977" s="4"/>
      <c r="AN977" s="4"/>
      <c r="AO977" s="4"/>
      <c r="AP977" s="4"/>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18" customHeight="1">
      <c r="A978" s="1"/>
      <c r="B978" s="2"/>
      <c r="C978" s="2"/>
      <c r="D978" s="2"/>
      <c r="E978" s="2"/>
      <c r="F978" s="2"/>
      <c r="G978" s="2"/>
      <c r="H978" s="2"/>
      <c r="I978" s="2"/>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4"/>
      <c r="AM978" s="4"/>
      <c r="AN978" s="4"/>
      <c r="AO978" s="4"/>
      <c r="AP978" s="4"/>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18" customHeight="1">
      <c r="A979" s="1"/>
      <c r="B979" s="2"/>
      <c r="C979" s="2"/>
      <c r="D979" s="2"/>
      <c r="E979" s="2"/>
      <c r="F979" s="2"/>
      <c r="G979" s="2"/>
      <c r="H979" s="2"/>
      <c r="I979" s="2"/>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4"/>
      <c r="AM979" s="4"/>
      <c r="AN979" s="4"/>
      <c r="AO979" s="4"/>
      <c r="AP979" s="4"/>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18" customHeight="1">
      <c r="A980" s="1"/>
      <c r="B980" s="2"/>
      <c r="C980" s="2"/>
      <c r="D980" s="2"/>
      <c r="E980" s="2"/>
      <c r="F980" s="2"/>
      <c r="G980" s="2"/>
      <c r="H980" s="2"/>
      <c r="I980" s="2"/>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4"/>
      <c r="AM980" s="4"/>
      <c r="AN980" s="4"/>
      <c r="AO980" s="4"/>
      <c r="AP980" s="4"/>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18" customHeight="1">
      <c r="A981" s="1"/>
      <c r="B981" s="2"/>
      <c r="C981" s="2"/>
      <c r="D981" s="2"/>
      <c r="E981" s="2"/>
      <c r="F981" s="2"/>
      <c r="G981" s="2"/>
      <c r="H981" s="2"/>
      <c r="I981" s="2"/>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4"/>
      <c r="AM981" s="4"/>
      <c r="AN981" s="4"/>
      <c r="AO981" s="4"/>
      <c r="AP981" s="4"/>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18" customHeight="1">
      <c r="A982" s="1"/>
      <c r="B982" s="2"/>
      <c r="C982" s="2"/>
      <c r="D982" s="2"/>
      <c r="E982" s="2"/>
      <c r="F982" s="2"/>
      <c r="G982" s="2"/>
      <c r="H982" s="2"/>
      <c r="I982" s="2"/>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4"/>
      <c r="AM982" s="4"/>
      <c r="AN982" s="4"/>
      <c r="AO982" s="4"/>
      <c r="AP982" s="4"/>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18" customHeight="1">
      <c r="A983" s="1"/>
      <c r="B983" s="2"/>
      <c r="C983" s="2"/>
      <c r="D983" s="2"/>
      <c r="E983" s="2"/>
      <c r="F983" s="2"/>
      <c r="G983" s="2"/>
      <c r="H983" s="2"/>
      <c r="I983" s="2"/>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4"/>
      <c r="AM983" s="4"/>
      <c r="AN983" s="4"/>
      <c r="AO983" s="4"/>
      <c r="AP983" s="4"/>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18" customHeight="1">
      <c r="A984" s="1"/>
      <c r="B984" s="2"/>
      <c r="C984" s="2"/>
      <c r="D984" s="2"/>
      <c r="E984" s="2"/>
      <c r="F984" s="2"/>
      <c r="G984" s="2"/>
      <c r="H984" s="2"/>
      <c r="I984" s="2"/>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4"/>
      <c r="AM984" s="4"/>
      <c r="AN984" s="4"/>
      <c r="AO984" s="4"/>
      <c r="AP984" s="4"/>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18" customHeight="1">
      <c r="A985" s="1"/>
      <c r="B985" s="2"/>
      <c r="C985" s="2"/>
      <c r="D985" s="2"/>
      <c r="E985" s="2"/>
      <c r="F985" s="2"/>
      <c r="G985" s="2"/>
      <c r="H985" s="2"/>
      <c r="I985" s="2"/>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4"/>
      <c r="AM985" s="4"/>
      <c r="AN985" s="4"/>
      <c r="AO985" s="4"/>
      <c r="AP985" s="4"/>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row r="986" spans="1:67" ht="18" customHeight="1">
      <c r="A986" s="1"/>
      <c r="B986" s="2"/>
      <c r="C986" s="2"/>
      <c r="D986" s="2"/>
      <c r="E986" s="2"/>
      <c r="F986" s="2"/>
      <c r="G986" s="2"/>
      <c r="H986" s="2"/>
      <c r="I986" s="2"/>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4"/>
      <c r="AM986" s="4"/>
      <c r="AN986" s="4"/>
      <c r="AO986" s="4"/>
      <c r="AP986" s="4"/>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row>
    <row r="987" spans="1:67" ht="18" customHeight="1">
      <c r="A987" s="1"/>
      <c r="B987" s="2"/>
      <c r="C987" s="2"/>
      <c r="D987" s="2"/>
      <c r="E987" s="2"/>
      <c r="F987" s="2"/>
      <c r="G987" s="2"/>
      <c r="H987" s="2"/>
      <c r="I987" s="2"/>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4"/>
      <c r="AM987" s="4"/>
      <c r="AN987" s="4"/>
      <c r="AO987" s="4"/>
      <c r="AP987" s="4"/>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row>
    <row r="988" spans="1:67" ht="18" customHeight="1">
      <c r="A988" s="1"/>
      <c r="B988" s="2"/>
      <c r="C988" s="2"/>
      <c r="D988" s="2"/>
      <c r="E988" s="2"/>
      <c r="F988" s="2"/>
      <c r="G988" s="2"/>
      <c r="H988" s="2"/>
      <c r="I988" s="2"/>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4"/>
      <c r="AM988" s="4"/>
      <c r="AN988" s="4"/>
      <c r="AO988" s="4"/>
      <c r="AP988" s="4"/>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row>
    <row r="989" spans="1:67" ht="18" customHeight="1">
      <c r="A989" s="1"/>
      <c r="B989" s="2"/>
      <c r="C989" s="2"/>
      <c r="D989" s="2"/>
      <c r="E989" s="2"/>
      <c r="F989" s="2"/>
      <c r="G989" s="2"/>
      <c r="H989" s="2"/>
      <c r="I989" s="2"/>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4"/>
      <c r="AM989" s="4"/>
      <c r="AN989" s="4"/>
      <c r="AO989" s="4"/>
      <c r="AP989" s="4"/>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row>
    <row r="990" spans="1:67" ht="18" customHeight="1">
      <c r="A990" s="1"/>
      <c r="B990" s="2"/>
      <c r="C990" s="2"/>
      <c r="D990" s="2"/>
      <c r="E990" s="2"/>
      <c r="F990" s="2"/>
      <c r="G990" s="2"/>
      <c r="H990" s="2"/>
      <c r="I990" s="2"/>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4"/>
      <c r="AM990" s="4"/>
      <c r="AN990" s="4"/>
      <c r="AO990" s="4"/>
      <c r="AP990" s="4"/>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row>
    <row r="991" spans="1:67" ht="18" customHeight="1">
      <c r="A991" s="1"/>
      <c r="B991" s="2"/>
      <c r="C991" s="2"/>
      <c r="D991" s="2"/>
      <c r="E991" s="2"/>
      <c r="F991" s="2"/>
      <c r="G991" s="2"/>
      <c r="H991" s="2"/>
      <c r="I991" s="2"/>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4"/>
      <c r="AM991" s="4"/>
      <c r="AN991" s="4"/>
      <c r="AO991" s="4"/>
      <c r="AP991" s="4"/>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row>
    <row r="992" spans="1:67" ht="18" customHeight="1">
      <c r="A992" s="1"/>
      <c r="B992" s="2"/>
      <c r="C992" s="2"/>
      <c r="D992" s="2"/>
      <c r="E992" s="2"/>
      <c r="F992" s="2"/>
      <c r="G992" s="2"/>
      <c r="H992" s="2"/>
      <c r="I992" s="2"/>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4"/>
      <c r="AM992" s="4"/>
      <c r="AN992" s="4"/>
      <c r="AO992" s="4"/>
      <c r="AP992" s="4"/>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row>
    <row r="993" spans="1:67" ht="18" customHeight="1">
      <c r="A993" s="1"/>
      <c r="B993" s="2"/>
      <c r="C993" s="2"/>
      <c r="D993" s="2"/>
      <c r="E993" s="2"/>
      <c r="F993" s="2"/>
      <c r="G993" s="2"/>
      <c r="H993" s="2"/>
      <c r="I993" s="2"/>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4"/>
      <c r="AM993" s="4"/>
      <c r="AN993" s="4"/>
      <c r="AO993" s="4"/>
      <c r="AP993" s="4"/>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row>
    <row r="994" spans="1:67" ht="18" customHeight="1">
      <c r="A994" s="1"/>
      <c r="B994" s="2"/>
      <c r="C994" s="2"/>
      <c r="D994" s="2"/>
      <c r="E994" s="2"/>
      <c r="F994" s="2"/>
      <c r="G994" s="2"/>
      <c r="H994" s="2"/>
      <c r="I994" s="2"/>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4"/>
      <c r="AM994" s="4"/>
      <c r="AN994" s="4"/>
      <c r="AO994" s="4"/>
      <c r="AP994" s="4"/>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row>
    <row r="995" spans="1:67" ht="18" customHeight="1">
      <c r="A995" s="1"/>
      <c r="B995" s="2"/>
      <c r="C995" s="2"/>
      <c r="D995" s="2"/>
      <c r="E995" s="2"/>
      <c r="F995" s="2"/>
      <c r="G995" s="2"/>
      <c r="H995" s="2"/>
      <c r="I995" s="2"/>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4"/>
      <c r="AM995" s="4"/>
      <c r="AN995" s="4"/>
      <c r="AO995" s="4"/>
      <c r="AP995" s="4"/>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row>
  </sheetData>
  <mergeCells count="111">
    <mergeCell ref="BN18:BO18"/>
    <mergeCell ref="BN23:BO23"/>
    <mergeCell ref="A17:B17"/>
    <mergeCell ref="A18:B18"/>
    <mergeCell ref="A20:BO20"/>
    <mergeCell ref="A21:B21"/>
    <mergeCell ref="A22:B22"/>
    <mergeCell ref="A23:B23"/>
    <mergeCell ref="BN21:BO21"/>
    <mergeCell ref="BN22:BO22"/>
    <mergeCell ref="BN56:BO56"/>
    <mergeCell ref="BN59:BO59"/>
    <mergeCell ref="BN62:BO62"/>
    <mergeCell ref="BN33:BO33"/>
    <mergeCell ref="BN34:BO34"/>
    <mergeCell ref="BN37:BO37"/>
    <mergeCell ref="BN39:BO39"/>
    <mergeCell ref="BN42:BO42"/>
    <mergeCell ref="BN44:BO44"/>
    <mergeCell ref="BN51:BO51"/>
    <mergeCell ref="BN52:BO52"/>
    <mergeCell ref="BN53:BO53"/>
    <mergeCell ref="BN54:BO54"/>
    <mergeCell ref="BN55:BO55"/>
    <mergeCell ref="A41:BO41"/>
    <mergeCell ref="A27:B27"/>
    <mergeCell ref="A28:B28"/>
    <mergeCell ref="A29:B29"/>
    <mergeCell ref="A30:B30"/>
    <mergeCell ref="A31:B31"/>
    <mergeCell ref="A32:B32"/>
    <mergeCell ref="A33:B33"/>
    <mergeCell ref="A36:B36"/>
    <mergeCell ref="A37:B37"/>
    <mergeCell ref="BN28:BO28"/>
    <mergeCell ref="BN29:BO29"/>
    <mergeCell ref="BN30:BO30"/>
    <mergeCell ref="BN31:BO31"/>
    <mergeCell ref="BN32:BO32"/>
    <mergeCell ref="BE9:BH9"/>
    <mergeCell ref="BI9:BM9"/>
    <mergeCell ref="BN9:BO10"/>
    <mergeCell ref="A49:B49"/>
    <mergeCell ref="A50:B50"/>
    <mergeCell ref="A51:B51"/>
    <mergeCell ref="A61:B61"/>
    <mergeCell ref="A62:B62"/>
    <mergeCell ref="A63:F63"/>
    <mergeCell ref="A52:B52"/>
    <mergeCell ref="A53:B53"/>
    <mergeCell ref="A54:B54"/>
    <mergeCell ref="A55:B55"/>
    <mergeCell ref="A56:B56"/>
    <mergeCell ref="A59:B59"/>
    <mergeCell ref="A60:B60"/>
    <mergeCell ref="A58:BO58"/>
    <mergeCell ref="A38:B38"/>
    <mergeCell ref="A39:B39"/>
    <mergeCell ref="A42:B42"/>
    <mergeCell ref="A43:B43"/>
    <mergeCell ref="A44:B44"/>
    <mergeCell ref="A45:B45"/>
    <mergeCell ref="A46:B46"/>
    <mergeCell ref="A11:BO11"/>
    <mergeCell ref="O9:R9"/>
    <mergeCell ref="S9:W9"/>
    <mergeCell ref="X9:AB9"/>
    <mergeCell ref="AC9:AF9"/>
    <mergeCell ref="AG9:AK9"/>
    <mergeCell ref="AL9:AP9"/>
    <mergeCell ref="AQ9:AT9"/>
    <mergeCell ref="A2:A4"/>
    <mergeCell ref="A9:B10"/>
    <mergeCell ref="C9:C10"/>
    <mergeCell ref="F9:F10"/>
    <mergeCell ref="H9:H10"/>
    <mergeCell ref="I9:I10"/>
    <mergeCell ref="J9:N9"/>
    <mergeCell ref="J2:BM2"/>
    <mergeCell ref="J3:BM3"/>
    <mergeCell ref="J4:BM4"/>
    <mergeCell ref="A5:BO5"/>
    <mergeCell ref="A6:BO6"/>
    <mergeCell ref="A7:BO7"/>
    <mergeCell ref="A8:BO8"/>
    <mergeCell ref="AU9:AY9"/>
    <mergeCell ref="AZ9:BD9"/>
    <mergeCell ref="J67:BO67"/>
    <mergeCell ref="J74:BE74"/>
    <mergeCell ref="A12:B12"/>
    <mergeCell ref="A15:B15"/>
    <mergeCell ref="A25:B25"/>
    <mergeCell ref="BN25:BO25"/>
    <mergeCell ref="A26:B26"/>
    <mergeCell ref="BN26:BO26"/>
    <mergeCell ref="BN27:BO27"/>
    <mergeCell ref="A34:B34"/>
    <mergeCell ref="A35:B35"/>
    <mergeCell ref="BN35:BO35"/>
    <mergeCell ref="BN36:BO36"/>
    <mergeCell ref="A13:B13"/>
    <mergeCell ref="A14:B14"/>
    <mergeCell ref="A16:B16"/>
    <mergeCell ref="BN16:BO16"/>
    <mergeCell ref="A24:B24"/>
    <mergeCell ref="BN24:BO24"/>
    <mergeCell ref="A64:E64"/>
    <mergeCell ref="A65:F65"/>
    <mergeCell ref="A66:F66"/>
    <mergeCell ref="A47:B47"/>
    <mergeCell ref="A48:B48"/>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CDDC"/>
  </sheetPr>
  <dimension ref="A1:BO995"/>
  <sheetViews>
    <sheetView tabSelected="1" zoomScale="70" zoomScaleNormal="70" workbookViewId="0">
      <pane ySplit="9" topLeftCell="A10" activePane="bottomLeft" state="frozen"/>
      <selection pane="bottomLeft" activeCell="A65" sqref="A65:F65"/>
    </sheetView>
  </sheetViews>
  <sheetFormatPr baseColWidth="10" defaultColWidth="14.44140625" defaultRowHeight="15" customHeight="1"/>
  <cols>
    <col min="1" max="1" width="21.88671875" customWidth="1"/>
    <col min="2" max="2" width="42.44140625" customWidth="1"/>
    <col min="3" max="3" width="12.44140625" hidden="1" customWidth="1"/>
    <col min="4" max="4" width="13.44140625" hidden="1" customWidth="1"/>
    <col min="5" max="5" width="13" hidden="1" customWidth="1"/>
    <col min="6" max="7" width="11.5546875" hidden="1" customWidth="1"/>
    <col min="8" max="8" width="13.6640625" hidden="1" customWidth="1"/>
    <col min="9" max="9" width="14.6640625" hidden="1" customWidth="1"/>
    <col min="10" max="11" width="4.88671875" customWidth="1"/>
    <col min="12" max="12" width="6.109375" customWidth="1"/>
    <col min="13" max="65" width="4.88671875" customWidth="1"/>
    <col min="66" max="66" width="28.109375" customWidth="1"/>
    <col min="67" max="67" width="34.88671875" customWidth="1"/>
  </cols>
  <sheetData>
    <row r="1" spans="1:67" ht="21.75" customHeight="1" thickBot="1">
      <c r="A1" s="1"/>
      <c r="B1" s="2"/>
      <c r="C1" s="2"/>
      <c r="D1" s="2"/>
      <c r="E1" s="2"/>
      <c r="F1" s="2"/>
      <c r="G1" s="2"/>
      <c r="H1" s="2"/>
      <c r="I1" s="2"/>
      <c r="J1" s="3"/>
      <c r="K1" s="3"/>
      <c r="L1" s="3"/>
      <c r="M1" s="3"/>
      <c r="N1" s="3"/>
      <c r="O1" s="3"/>
      <c r="P1" s="3"/>
      <c r="Q1" s="3"/>
      <c r="R1" s="3"/>
      <c r="S1" s="3"/>
      <c r="T1" s="3"/>
      <c r="U1" s="3"/>
      <c r="V1" s="3"/>
      <c r="W1" s="3"/>
      <c r="X1" s="3"/>
      <c r="Y1" s="3"/>
      <c r="Z1" s="3"/>
      <c r="AA1" s="3"/>
      <c r="AB1" s="3"/>
      <c r="AC1" s="3"/>
      <c r="AD1" s="3"/>
      <c r="AE1" s="3"/>
      <c r="AF1" s="3"/>
      <c r="AG1" s="3"/>
      <c r="AH1" s="3"/>
      <c r="AI1" s="3"/>
      <c r="AJ1" s="3"/>
      <c r="AK1" s="3"/>
      <c r="AL1" s="4"/>
      <c r="AM1" s="4"/>
      <c r="AN1" s="4"/>
      <c r="AO1" s="4"/>
      <c r="AP1" s="4"/>
      <c r="AQ1" s="1"/>
      <c r="AR1" s="1"/>
      <c r="AS1" s="1"/>
      <c r="AT1" s="1"/>
      <c r="AU1" s="1"/>
      <c r="AV1" s="1"/>
      <c r="AW1" s="1"/>
      <c r="AX1" s="1"/>
      <c r="AY1" s="1"/>
      <c r="AZ1" s="1"/>
      <c r="BA1" s="1"/>
      <c r="BB1" s="1"/>
      <c r="BC1" s="1"/>
      <c r="BD1" s="1"/>
      <c r="BE1" s="1"/>
      <c r="BF1" s="1"/>
      <c r="BG1" s="1"/>
      <c r="BH1" s="1"/>
      <c r="BI1" s="1"/>
      <c r="BJ1" s="1"/>
      <c r="BK1" s="1"/>
      <c r="BL1" s="1"/>
      <c r="BM1" s="1"/>
      <c r="BN1" s="1"/>
      <c r="BO1" s="1"/>
    </row>
    <row r="2" spans="1:67" ht="30" customHeight="1">
      <c r="A2" s="133"/>
      <c r="B2" s="5" t="s">
        <v>0</v>
      </c>
      <c r="C2" s="6"/>
      <c r="D2" s="6"/>
      <c r="E2" s="6"/>
      <c r="F2" s="6"/>
      <c r="G2" s="6"/>
      <c r="H2" s="6"/>
      <c r="I2" s="6"/>
      <c r="J2" s="142" t="s">
        <v>1</v>
      </c>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27"/>
      <c r="BN2" s="7" t="s">
        <v>2</v>
      </c>
      <c r="BO2" s="5" t="s">
        <v>3</v>
      </c>
    </row>
    <row r="3" spans="1:67" ht="42.75" customHeight="1">
      <c r="A3" s="134"/>
      <c r="B3" s="5" t="s">
        <v>4</v>
      </c>
      <c r="C3" s="8"/>
      <c r="D3" s="8"/>
      <c r="E3" s="8"/>
      <c r="F3" s="8"/>
      <c r="G3" s="8"/>
      <c r="H3" s="8"/>
      <c r="I3" s="8"/>
      <c r="J3" s="142" t="s">
        <v>1</v>
      </c>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27"/>
      <c r="BN3" s="7" t="s">
        <v>5</v>
      </c>
      <c r="BO3" s="5">
        <v>3</v>
      </c>
    </row>
    <row r="4" spans="1:67" ht="45.75" customHeight="1">
      <c r="A4" s="135"/>
      <c r="B4" s="9" t="s">
        <v>6</v>
      </c>
      <c r="C4" s="8"/>
      <c r="D4" s="8"/>
      <c r="E4" s="8"/>
      <c r="F4" s="8"/>
      <c r="G4" s="8"/>
      <c r="H4" s="8"/>
      <c r="I4" s="8"/>
      <c r="J4" s="143" t="s">
        <v>7</v>
      </c>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5"/>
      <c r="BN4" s="10" t="s">
        <v>8</v>
      </c>
      <c r="BO4" s="11" t="s">
        <v>9</v>
      </c>
    </row>
    <row r="5" spans="1:67" ht="13.5" customHeight="1">
      <c r="A5" s="146"/>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5"/>
    </row>
    <row r="6" spans="1:67" ht="13.5" customHeight="1">
      <c r="A6" s="147" t="s">
        <v>103</v>
      </c>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48"/>
    </row>
    <row r="7" spans="1:67" ht="13.5" customHeight="1">
      <c r="A7" s="149"/>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1"/>
    </row>
    <row r="8" spans="1:67" ht="62.25" customHeight="1">
      <c r="A8" s="152" t="s">
        <v>10</v>
      </c>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27"/>
    </row>
    <row r="9" spans="1:67" ht="14.4">
      <c r="A9" s="136" t="s">
        <v>11</v>
      </c>
      <c r="B9" s="137"/>
      <c r="C9" s="140" t="s">
        <v>12</v>
      </c>
      <c r="D9" s="12"/>
      <c r="E9" s="12"/>
      <c r="F9" s="140" t="s">
        <v>13</v>
      </c>
      <c r="G9" s="13"/>
      <c r="H9" s="140" t="s">
        <v>14</v>
      </c>
      <c r="I9" s="140" t="s">
        <v>15</v>
      </c>
      <c r="J9" s="132" t="s">
        <v>16</v>
      </c>
      <c r="K9" s="131"/>
      <c r="L9" s="131"/>
      <c r="M9" s="131"/>
      <c r="N9" s="127"/>
      <c r="O9" s="132" t="s">
        <v>17</v>
      </c>
      <c r="P9" s="131"/>
      <c r="Q9" s="131"/>
      <c r="R9" s="127"/>
      <c r="S9" s="132" t="s">
        <v>18</v>
      </c>
      <c r="T9" s="131"/>
      <c r="U9" s="131"/>
      <c r="V9" s="131"/>
      <c r="W9" s="127"/>
      <c r="X9" s="132" t="s">
        <v>19</v>
      </c>
      <c r="Y9" s="131"/>
      <c r="Z9" s="131"/>
      <c r="AA9" s="131"/>
      <c r="AB9" s="127"/>
      <c r="AC9" s="132" t="s">
        <v>20</v>
      </c>
      <c r="AD9" s="131"/>
      <c r="AE9" s="131"/>
      <c r="AF9" s="127"/>
      <c r="AG9" s="132" t="s">
        <v>21</v>
      </c>
      <c r="AH9" s="131"/>
      <c r="AI9" s="131"/>
      <c r="AJ9" s="131"/>
      <c r="AK9" s="127"/>
      <c r="AL9" s="132" t="s">
        <v>22</v>
      </c>
      <c r="AM9" s="131"/>
      <c r="AN9" s="131"/>
      <c r="AO9" s="131"/>
      <c r="AP9" s="127"/>
      <c r="AQ9" s="132" t="s">
        <v>23</v>
      </c>
      <c r="AR9" s="131"/>
      <c r="AS9" s="131"/>
      <c r="AT9" s="127"/>
      <c r="AU9" s="132" t="s">
        <v>24</v>
      </c>
      <c r="AV9" s="131"/>
      <c r="AW9" s="131"/>
      <c r="AX9" s="131"/>
      <c r="AY9" s="127"/>
      <c r="AZ9" s="132" t="s">
        <v>25</v>
      </c>
      <c r="BA9" s="131"/>
      <c r="BB9" s="131"/>
      <c r="BC9" s="131"/>
      <c r="BD9" s="127"/>
      <c r="BE9" s="132" t="s">
        <v>26</v>
      </c>
      <c r="BF9" s="131"/>
      <c r="BG9" s="131"/>
      <c r="BH9" s="127"/>
      <c r="BI9" s="132" t="s">
        <v>27</v>
      </c>
      <c r="BJ9" s="131"/>
      <c r="BK9" s="131"/>
      <c r="BL9" s="131"/>
      <c r="BM9" s="127"/>
      <c r="BN9" s="136" t="s">
        <v>28</v>
      </c>
      <c r="BO9" s="137"/>
    </row>
    <row r="10" spans="1:67" ht="63.75" customHeight="1">
      <c r="A10" s="138"/>
      <c r="B10" s="139"/>
      <c r="C10" s="141"/>
      <c r="D10" s="12" t="s">
        <v>29</v>
      </c>
      <c r="E10" s="12" t="s">
        <v>30</v>
      </c>
      <c r="F10" s="141"/>
      <c r="G10" s="14"/>
      <c r="H10" s="141"/>
      <c r="I10" s="141"/>
      <c r="J10" s="15" t="s">
        <v>31</v>
      </c>
      <c r="K10" s="15" t="s">
        <v>32</v>
      </c>
      <c r="L10" s="15" t="s">
        <v>33</v>
      </c>
      <c r="M10" s="15" t="s">
        <v>34</v>
      </c>
      <c r="N10" s="15" t="s">
        <v>35</v>
      </c>
      <c r="O10" s="15" t="s">
        <v>31</v>
      </c>
      <c r="P10" s="15" t="s">
        <v>32</v>
      </c>
      <c r="Q10" s="15" t="s">
        <v>33</v>
      </c>
      <c r="R10" s="15" t="s">
        <v>34</v>
      </c>
      <c r="S10" s="15" t="s">
        <v>31</v>
      </c>
      <c r="T10" s="15" t="s">
        <v>32</v>
      </c>
      <c r="U10" s="15" t="s">
        <v>33</v>
      </c>
      <c r="V10" s="15" t="s">
        <v>34</v>
      </c>
      <c r="W10" s="15" t="s">
        <v>35</v>
      </c>
      <c r="X10" s="15" t="s">
        <v>31</v>
      </c>
      <c r="Y10" s="15" t="s">
        <v>32</v>
      </c>
      <c r="Z10" s="15" t="s">
        <v>33</v>
      </c>
      <c r="AA10" s="15" t="s">
        <v>34</v>
      </c>
      <c r="AB10" s="15" t="s">
        <v>35</v>
      </c>
      <c r="AC10" s="15" t="s">
        <v>31</v>
      </c>
      <c r="AD10" s="15" t="s">
        <v>32</v>
      </c>
      <c r="AE10" s="15" t="s">
        <v>33</v>
      </c>
      <c r="AF10" s="15" t="s">
        <v>34</v>
      </c>
      <c r="AG10" s="15" t="s">
        <v>31</v>
      </c>
      <c r="AH10" s="15" t="s">
        <v>32</v>
      </c>
      <c r="AI10" s="15" t="s">
        <v>33</v>
      </c>
      <c r="AJ10" s="15" t="s">
        <v>34</v>
      </c>
      <c r="AK10" s="15" t="s">
        <v>35</v>
      </c>
      <c r="AL10" s="15" t="s">
        <v>31</v>
      </c>
      <c r="AM10" s="15" t="s">
        <v>32</v>
      </c>
      <c r="AN10" s="15" t="s">
        <v>33</v>
      </c>
      <c r="AO10" s="15" t="s">
        <v>34</v>
      </c>
      <c r="AP10" s="15" t="s">
        <v>35</v>
      </c>
      <c r="AQ10" s="15" t="s">
        <v>31</v>
      </c>
      <c r="AR10" s="15" t="s">
        <v>32</v>
      </c>
      <c r="AS10" s="15" t="s">
        <v>33</v>
      </c>
      <c r="AT10" s="15" t="s">
        <v>34</v>
      </c>
      <c r="AU10" s="15" t="s">
        <v>31</v>
      </c>
      <c r="AV10" s="15" t="s">
        <v>32</v>
      </c>
      <c r="AW10" s="15" t="s">
        <v>33</v>
      </c>
      <c r="AX10" s="15" t="s">
        <v>34</v>
      </c>
      <c r="AY10" s="15" t="s">
        <v>35</v>
      </c>
      <c r="AZ10" s="15" t="s">
        <v>31</v>
      </c>
      <c r="BA10" s="15" t="s">
        <v>32</v>
      </c>
      <c r="BB10" s="15" t="s">
        <v>33</v>
      </c>
      <c r="BC10" s="15" t="s">
        <v>34</v>
      </c>
      <c r="BD10" s="15" t="s">
        <v>35</v>
      </c>
      <c r="BE10" s="15" t="s">
        <v>31</v>
      </c>
      <c r="BF10" s="15" t="s">
        <v>32</v>
      </c>
      <c r="BG10" s="15" t="s">
        <v>33</v>
      </c>
      <c r="BH10" s="16" t="s">
        <v>34</v>
      </c>
      <c r="BI10" s="16" t="s">
        <v>31</v>
      </c>
      <c r="BJ10" s="16" t="s">
        <v>32</v>
      </c>
      <c r="BK10" s="16" t="s">
        <v>33</v>
      </c>
      <c r="BL10" s="16" t="s">
        <v>34</v>
      </c>
      <c r="BM10" s="15" t="s">
        <v>35</v>
      </c>
      <c r="BN10" s="138"/>
      <c r="BO10" s="139"/>
    </row>
    <row r="11" spans="1:67" ht="34.5" customHeight="1">
      <c r="A11" s="130" t="s">
        <v>36</v>
      </c>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27"/>
    </row>
    <row r="12" spans="1:67" ht="36" customHeight="1">
      <c r="A12" s="124" t="s">
        <v>101</v>
      </c>
      <c r="B12" s="125"/>
      <c r="C12" s="17"/>
      <c r="D12" s="18"/>
      <c r="E12" s="18"/>
      <c r="F12" s="19"/>
      <c r="G12" s="19"/>
      <c r="H12" s="20"/>
      <c r="I12" s="20"/>
      <c r="J12" s="21"/>
      <c r="K12" s="21"/>
      <c r="L12" s="21"/>
      <c r="M12" s="22"/>
      <c r="N12" s="22"/>
      <c r="O12" s="22"/>
      <c r="P12" s="22"/>
      <c r="Q12" s="109"/>
      <c r="R12" s="109"/>
      <c r="S12" s="111"/>
      <c r="T12" s="109"/>
      <c r="U12" s="109"/>
      <c r="V12" s="109"/>
      <c r="W12" s="109"/>
      <c r="X12" s="109"/>
      <c r="Y12" s="109"/>
      <c r="Z12" s="109"/>
      <c r="AA12" s="109"/>
      <c r="AB12" s="109"/>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108"/>
      <c r="BO12" s="25"/>
    </row>
    <row r="13" spans="1:67" ht="60" customHeight="1">
      <c r="A13" s="124" t="s">
        <v>37</v>
      </c>
      <c r="B13" s="125"/>
      <c r="C13" s="17"/>
      <c r="D13" s="18">
        <v>45383</v>
      </c>
      <c r="E13" s="18">
        <v>45473</v>
      </c>
      <c r="F13" s="19">
        <f>+NETWORKDAYS.INTL(E13,D13)*-4</f>
        <v>260</v>
      </c>
      <c r="G13" s="19">
        <v>6</v>
      </c>
      <c r="H13" s="20">
        <f>+F13*G13</f>
        <v>1560</v>
      </c>
      <c r="I13" s="20">
        <f>+H13/2</f>
        <v>780</v>
      </c>
      <c r="J13" s="21"/>
      <c r="K13" s="21"/>
      <c r="L13" s="21"/>
      <c r="M13" s="22"/>
      <c r="N13" s="22"/>
      <c r="O13" s="22"/>
      <c r="P13" s="22"/>
      <c r="Q13" s="22"/>
      <c r="R13" s="22"/>
      <c r="S13" s="26"/>
      <c r="T13" s="22"/>
      <c r="U13" s="22"/>
      <c r="V13" s="22"/>
      <c r="W13" s="22"/>
      <c r="X13" s="22"/>
      <c r="Y13" s="22"/>
      <c r="Z13" s="22"/>
      <c r="AA13" s="22"/>
      <c r="AB13" s="22"/>
      <c r="AC13" s="22"/>
      <c r="AD13" s="22"/>
      <c r="AE13" s="109"/>
      <c r="AF13" s="109"/>
      <c r="AG13" s="109"/>
      <c r="AH13" s="109"/>
      <c r="AI13" s="109"/>
      <c r="AJ13" s="109"/>
      <c r="AK13" s="109"/>
      <c r="AL13" s="109"/>
      <c r="AM13" s="109"/>
      <c r="AN13" s="109"/>
      <c r="AO13" s="109"/>
      <c r="AP13" s="109"/>
      <c r="AQ13" s="109"/>
      <c r="AR13" s="109"/>
      <c r="AS13" s="109"/>
      <c r="AT13" s="22"/>
      <c r="AU13" s="22"/>
      <c r="AV13" s="22"/>
      <c r="AW13" s="22"/>
      <c r="AX13" s="22"/>
      <c r="AY13" s="22"/>
      <c r="AZ13" s="22"/>
      <c r="BA13" s="22"/>
      <c r="BB13" s="22"/>
      <c r="BC13" s="22"/>
      <c r="BD13" s="22"/>
      <c r="BE13" s="22"/>
      <c r="BF13" s="22"/>
      <c r="BG13" s="22"/>
      <c r="BH13" s="22"/>
      <c r="BI13" s="22"/>
      <c r="BJ13" s="22"/>
      <c r="BK13" s="22"/>
      <c r="BL13" s="22"/>
      <c r="BM13" s="22"/>
      <c r="BN13" s="24"/>
      <c r="BO13" s="25"/>
    </row>
    <row r="14" spans="1:67" ht="59.25" customHeight="1">
      <c r="A14" s="124" t="s">
        <v>38</v>
      </c>
      <c r="B14" s="125"/>
      <c r="C14" s="17"/>
      <c r="D14" s="18">
        <v>45474</v>
      </c>
      <c r="E14" s="18">
        <v>45565</v>
      </c>
      <c r="F14" s="19">
        <f t="shared" ref="F14" si="0">+NETWORKDAYS.INTL(E14,D14)*-2</f>
        <v>132</v>
      </c>
      <c r="G14" s="19">
        <v>6</v>
      </c>
      <c r="H14" s="20">
        <f>+F14*G14</f>
        <v>792</v>
      </c>
      <c r="I14" s="20">
        <f>+H14/2</f>
        <v>396</v>
      </c>
      <c r="J14" s="27"/>
      <c r="K14" s="27"/>
      <c r="L14" s="27"/>
      <c r="M14" s="28"/>
      <c r="N14" s="28"/>
      <c r="O14" s="28"/>
      <c r="P14" s="28"/>
      <c r="Q14" s="28"/>
      <c r="R14" s="28"/>
      <c r="S14" s="29"/>
      <c r="T14" s="22"/>
      <c r="U14" s="22"/>
      <c r="V14" s="22"/>
      <c r="W14" s="22"/>
      <c r="X14" s="22"/>
      <c r="Y14" s="22"/>
      <c r="Z14" s="22"/>
      <c r="AA14" s="22"/>
      <c r="AB14" s="22"/>
      <c r="AC14" s="22"/>
      <c r="AD14" s="22"/>
      <c r="AE14" s="22"/>
      <c r="AF14" s="22"/>
      <c r="AG14" s="22"/>
      <c r="AH14" s="22"/>
      <c r="AI14" s="22"/>
      <c r="AJ14" s="22"/>
      <c r="AK14" s="22"/>
      <c r="AL14" s="23"/>
      <c r="AM14" s="23"/>
      <c r="AN14" s="23"/>
      <c r="AO14" s="23"/>
      <c r="AP14" s="23"/>
      <c r="AQ14" s="23"/>
      <c r="AR14" s="23"/>
      <c r="AS14" s="23"/>
      <c r="AT14" s="23"/>
      <c r="AU14" s="23"/>
      <c r="AV14" s="23"/>
      <c r="AW14" s="23"/>
      <c r="AX14" s="23"/>
      <c r="AY14" s="23"/>
      <c r="AZ14" s="22"/>
      <c r="BA14" s="22"/>
      <c r="BB14" s="22"/>
      <c r="BC14" s="22"/>
      <c r="BD14" s="22"/>
      <c r="BE14" s="22"/>
      <c r="BF14" s="22"/>
      <c r="BG14" s="22"/>
      <c r="BH14" s="22"/>
      <c r="BI14" s="22"/>
      <c r="BJ14" s="22"/>
      <c r="BK14" s="22"/>
      <c r="BL14" s="22"/>
      <c r="BM14" s="22"/>
      <c r="BN14" s="24"/>
      <c r="BO14" s="25"/>
    </row>
    <row r="15" spans="1:67" ht="34.5" customHeight="1">
      <c r="A15" s="124" t="s">
        <v>102</v>
      </c>
      <c r="B15" s="125"/>
      <c r="C15" s="17"/>
      <c r="D15" s="18"/>
      <c r="E15" s="18"/>
      <c r="F15" s="19"/>
      <c r="G15" s="19"/>
      <c r="H15" s="20"/>
      <c r="I15" s="20"/>
      <c r="J15" s="21"/>
      <c r="K15" s="21"/>
      <c r="L15" s="21"/>
      <c r="M15" s="22"/>
      <c r="N15" s="22"/>
      <c r="O15" s="109"/>
      <c r="P15" s="109"/>
      <c r="Q15" s="109"/>
      <c r="R15" s="109"/>
      <c r="S15" s="110"/>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108"/>
      <c r="BO15" s="25"/>
    </row>
    <row r="16" spans="1:67" ht="34.5" customHeight="1">
      <c r="A16" s="124" t="s">
        <v>39</v>
      </c>
      <c r="B16" s="125"/>
      <c r="C16" s="31"/>
      <c r="D16" s="18">
        <v>45369</v>
      </c>
      <c r="E16" s="18">
        <v>45443</v>
      </c>
      <c r="F16" s="19">
        <f>+NETWORKDAYS.INTL(E16,D16)*-5</f>
        <v>275</v>
      </c>
      <c r="G16" s="19">
        <v>3</v>
      </c>
      <c r="H16" s="20">
        <f>+F16*G16</f>
        <v>825</v>
      </c>
      <c r="I16" s="30">
        <f>+H16/2</f>
        <v>412.5</v>
      </c>
      <c r="J16" s="31"/>
      <c r="K16" s="31"/>
      <c r="L16" s="31"/>
      <c r="M16" s="32"/>
      <c r="N16" s="32"/>
      <c r="O16" s="32"/>
      <c r="P16" s="32"/>
      <c r="Q16" s="32"/>
      <c r="R16" s="32"/>
      <c r="S16" s="33"/>
      <c r="T16" s="32"/>
      <c r="U16" s="32"/>
      <c r="V16" s="112"/>
      <c r="W16" s="112"/>
      <c r="X16" s="112"/>
      <c r="Y16" s="112"/>
      <c r="Z16" s="112"/>
      <c r="AA16" s="112"/>
      <c r="AB16" s="112"/>
      <c r="AC16" s="112"/>
      <c r="AD16" s="112"/>
      <c r="AE16" s="112"/>
      <c r="AF16" s="112"/>
      <c r="AG16" s="32"/>
      <c r="AH16" s="32"/>
      <c r="AI16" s="32"/>
      <c r="AJ16" s="32"/>
      <c r="AK16" s="32"/>
      <c r="AL16" s="32"/>
      <c r="AM16" s="32"/>
      <c r="AN16" s="32"/>
      <c r="AO16" s="32"/>
      <c r="AP16" s="32"/>
      <c r="AQ16" s="32"/>
      <c r="AR16" s="32"/>
      <c r="AS16" s="32"/>
      <c r="AT16" s="32"/>
      <c r="AU16" s="119"/>
      <c r="AV16" s="119"/>
      <c r="AW16" s="119"/>
      <c r="AX16" s="119"/>
      <c r="AY16" s="119"/>
      <c r="AZ16" s="119"/>
      <c r="BA16" s="119"/>
      <c r="BB16" s="119"/>
      <c r="BC16" s="34"/>
      <c r="BD16" s="34"/>
      <c r="BE16" s="32"/>
      <c r="BF16" s="32"/>
      <c r="BG16" s="32"/>
      <c r="BH16" s="32"/>
      <c r="BI16" s="34"/>
      <c r="BJ16" s="34"/>
      <c r="BK16" s="34"/>
      <c r="BL16" s="34"/>
      <c r="BM16" s="34"/>
      <c r="BN16" s="129"/>
      <c r="BO16" s="127"/>
    </row>
    <row r="17" spans="1:67" ht="34.5" customHeight="1">
      <c r="A17" s="124" t="s">
        <v>40</v>
      </c>
      <c r="B17" s="125"/>
      <c r="C17" s="31"/>
      <c r="D17" s="18">
        <v>45536</v>
      </c>
      <c r="E17" s="18">
        <v>45578</v>
      </c>
      <c r="F17" s="19">
        <f t="shared" ref="F17" si="1">+NETWORKDAYS.INTL(E17,D17)*-1</f>
        <v>30</v>
      </c>
      <c r="G17" s="19">
        <v>6</v>
      </c>
      <c r="H17" s="20">
        <f>+F17*G17</f>
        <v>180</v>
      </c>
      <c r="I17" s="30">
        <f>+H17/3</f>
        <v>60</v>
      </c>
      <c r="J17" s="31"/>
      <c r="K17" s="31"/>
      <c r="L17" s="31"/>
      <c r="M17" s="32"/>
      <c r="N17" s="32"/>
      <c r="O17" s="32"/>
      <c r="P17" s="32"/>
      <c r="Q17" s="32"/>
      <c r="R17" s="32"/>
      <c r="S17" s="33"/>
      <c r="T17" s="32"/>
      <c r="U17" s="32"/>
      <c r="V17" s="112"/>
      <c r="W17" s="112"/>
      <c r="X17" s="112"/>
      <c r="Y17" s="112"/>
      <c r="Z17" s="112"/>
      <c r="AA17" s="112"/>
      <c r="AB17" s="112"/>
      <c r="AC17" s="112"/>
      <c r="AD17" s="112"/>
      <c r="AE17" s="112"/>
      <c r="AF17" s="112"/>
      <c r="AG17" s="32"/>
      <c r="AH17" s="32"/>
      <c r="AI17" s="32"/>
      <c r="AJ17" s="32"/>
      <c r="AK17" s="32"/>
      <c r="AL17" s="32"/>
      <c r="AM17" s="32"/>
      <c r="AN17" s="32"/>
      <c r="AO17" s="32"/>
      <c r="AP17" s="32"/>
      <c r="AQ17" s="32"/>
      <c r="AR17" s="32"/>
      <c r="AS17" s="32"/>
      <c r="AT17" s="32"/>
      <c r="AU17" s="119"/>
      <c r="AV17" s="119"/>
      <c r="AW17" s="119"/>
      <c r="AX17" s="119"/>
      <c r="AY17" s="119"/>
      <c r="AZ17" s="119"/>
      <c r="BA17" s="119"/>
      <c r="BB17" s="119"/>
      <c r="BC17" s="34"/>
      <c r="BD17" s="34"/>
      <c r="BE17" s="32"/>
      <c r="BF17" s="32"/>
      <c r="BG17" s="32"/>
      <c r="BH17" s="32"/>
      <c r="BI17" s="34"/>
      <c r="BJ17" s="34"/>
      <c r="BK17" s="34"/>
      <c r="BL17" s="34"/>
      <c r="BM17" s="34"/>
      <c r="BN17" s="37"/>
      <c r="BO17" s="38"/>
    </row>
    <row r="18" spans="1:67" ht="34.5" customHeight="1">
      <c r="A18" s="163" t="s">
        <v>41</v>
      </c>
      <c r="B18" s="127"/>
      <c r="C18" s="31"/>
      <c r="D18" s="18"/>
      <c r="E18" s="18"/>
      <c r="F18" s="31"/>
      <c r="G18" s="31"/>
      <c r="H18" s="20">
        <f>SUM(H12:H17)</f>
        <v>3357</v>
      </c>
      <c r="I18" s="30">
        <f>SUM(I12:I17)</f>
        <v>1648.5</v>
      </c>
      <c r="J18" s="17"/>
      <c r="K18" s="17"/>
      <c r="L18" s="17"/>
      <c r="M18" s="34"/>
      <c r="N18" s="34"/>
      <c r="O18" s="34"/>
      <c r="P18" s="34"/>
      <c r="Q18" s="32"/>
      <c r="R18" s="32"/>
      <c r="S18" s="39"/>
      <c r="T18" s="34"/>
      <c r="U18" s="32"/>
      <c r="V18" s="32"/>
      <c r="W18" s="32"/>
      <c r="X18" s="34"/>
      <c r="Y18" s="34"/>
      <c r="Z18" s="32"/>
      <c r="AA18" s="32"/>
      <c r="AB18" s="32"/>
      <c r="AC18" s="34"/>
      <c r="AD18" s="34"/>
      <c r="AE18" s="32"/>
      <c r="AF18" s="32"/>
      <c r="AG18" s="34"/>
      <c r="AH18" s="34"/>
      <c r="AI18" s="32"/>
      <c r="AJ18" s="32"/>
      <c r="AK18" s="32"/>
      <c r="AL18" s="34"/>
      <c r="AM18" s="34"/>
      <c r="AN18" s="32"/>
      <c r="AO18" s="32"/>
      <c r="AP18" s="32"/>
      <c r="AQ18" s="34"/>
      <c r="AR18" s="34"/>
      <c r="AS18" s="32"/>
      <c r="AT18" s="32"/>
      <c r="AU18" s="34"/>
      <c r="AV18" s="34"/>
      <c r="AW18" s="34"/>
      <c r="AX18" s="34"/>
      <c r="AY18" s="34"/>
      <c r="AZ18" s="34"/>
      <c r="BA18" s="34"/>
      <c r="BB18" s="34"/>
      <c r="BC18" s="34"/>
      <c r="BD18" s="34"/>
      <c r="BE18" s="34"/>
      <c r="BF18" s="34"/>
      <c r="BG18" s="32"/>
      <c r="BH18" s="32"/>
      <c r="BI18" s="34"/>
      <c r="BJ18" s="34"/>
      <c r="BK18" s="34"/>
      <c r="BL18" s="34"/>
      <c r="BM18" s="34"/>
      <c r="BN18" s="129"/>
      <c r="BO18" s="127"/>
    </row>
    <row r="19" spans="1:67" ht="34.5" customHeight="1">
      <c r="A19" s="107"/>
      <c r="B19" s="105"/>
      <c r="C19" s="113"/>
      <c r="D19" s="114"/>
      <c r="E19" s="114"/>
      <c r="F19" s="113"/>
      <c r="G19" s="113"/>
      <c r="H19" s="115"/>
      <c r="I19" s="115"/>
      <c r="J19" s="116"/>
      <c r="K19" s="116"/>
      <c r="L19" s="116"/>
      <c r="M19" s="117"/>
      <c r="N19" s="117"/>
      <c r="O19" s="117"/>
      <c r="P19" s="117"/>
      <c r="Q19" s="118"/>
      <c r="R19" s="118"/>
      <c r="S19" s="117"/>
      <c r="T19" s="117"/>
      <c r="U19" s="118"/>
      <c r="V19" s="118"/>
      <c r="W19" s="118"/>
      <c r="X19" s="117"/>
      <c r="Y19" s="117"/>
      <c r="Z19" s="118"/>
      <c r="AA19" s="118"/>
      <c r="AB19" s="118"/>
      <c r="AC19" s="117"/>
      <c r="AD19" s="117"/>
      <c r="AE19" s="118"/>
      <c r="AF19" s="118"/>
      <c r="AG19" s="117"/>
      <c r="AH19" s="117"/>
      <c r="AI19" s="118"/>
      <c r="AJ19" s="118"/>
      <c r="AK19" s="118"/>
      <c r="AL19" s="117"/>
      <c r="AM19" s="117"/>
      <c r="AN19" s="118"/>
      <c r="AO19" s="118"/>
      <c r="AP19" s="118"/>
      <c r="AQ19" s="117"/>
      <c r="AR19" s="117"/>
      <c r="AS19" s="118"/>
      <c r="AT19" s="118"/>
      <c r="AU19" s="117"/>
      <c r="AV19" s="117"/>
      <c r="AW19" s="117"/>
      <c r="AX19" s="117"/>
      <c r="AY19" s="117"/>
      <c r="AZ19" s="117"/>
      <c r="BA19" s="117"/>
      <c r="BB19" s="117"/>
      <c r="BC19" s="117"/>
      <c r="BD19" s="117"/>
      <c r="BE19" s="117"/>
      <c r="BF19" s="117"/>
      <c r="BG19" s="118"/>
      <c r="BH19" s="118"/>
      <c r="BI19" s="117"/>
      <c r="BJ19" s="117"/>
      <c r="BK19" s="117"/>
      <c r="BL19" s="117"/>
      <c r="BM19" s="117"/>
      <c r="BN19" s="36"/>
      <c r="BO19" s="106"/>
    </row>
    <row r="20" spans="1:67" ht="34.5" customHeight="1">
      <c r="A20" s="130" t="s">
        <v>42</v>
      </c>
      <c r="B20" s="131"/>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27"/>
    </row>
    <row r="21" spans="1:67" ht="36.75" customHeight="1">
      <c r="A21" s="126" t="s">
        <v>43</v>
      </c>
      <c r="B21" s="127"/>
      <c r="C21" s="21"/>
      <c r="D21" s="18"/>
      <c r="E21" s="18"/>
      <c r="F21" s="40">
        <v>1</v>
      </c>
      <c r="G21" s="40"/>
      <c r="H21" s="40">
        <f t="shared" ref="H21:H22" si="2">+F21*4</f>
        <v>4</v>
      </c>
      <c r="I21" s="40">
        <f t="shared" ref="I21:I38" si="3">+H21/2</f>
        <v>2</v>
      </c>
      <c r="J21" s="23"/>
      <c r="K21" s="41">
        <v>9</v>
      </c>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1"/>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3"/>
      <c r="BN21" s="128" t="s">
        <v>44</v>
      </c>
      <c r="BO21" s="127"/>
    </row>
    <row r="22" spans="1:67" ht="21.75" customHeight="1">
      <c r="A22" s="126" t="s">
        <v>45</v>
      </c>
      <c r="B22" s="127"/>
      <c r="C22" s="21"/>
      <c r="D22" s="18"/>
      <c r="E22" s="18"/>
      <c r="F22" s="40">
        <v>0.5</v>
      </c>
      <c r="G22" s="40"/>
      <c r="H22" s="40">
        <f t="shared" si="2"/>
        <v>2</v>
      </c>
      <c r="I22" s="40">
        <f t="shared" si="3"/>
        <v>1</v>
      </c>
      <c r="J22" s="23"/>
      <c r="K22" s="41"/>
      <c r="L22" s="41">
        <v>23</v>
      </c>
      <c r="M22" s="44"/>
      <c r="N22" s="44"/>
      <c r="O22" s="45">
        <v>1</v>
      </c>
      <c r="P22" s="42"/>
      <c r="Q22" s="42"/>
      <c r="R22" s="42"/>
      <c r="S22" s="42"/>
      <c r="T22" s="42"/>
      <c r="U22" s="42"/>
      <c r="V22" s="42"/>
      <c r="W22" s="42"/>
      <c r="X22" s="42"/>
      <c r="Y22" s="42"/>
      <c r="Z22" s="42"/>
      <c r="AA22" s="42"/>
      <c r="AB22" s="42"/>
      <c r="AC22" s="42"/>
      <c r="AD22" s="42"/>
      <c r="AE22" s="42"/>
      <c r="AF22" s="42"/>
      <c r="AG22" s="42"/>
      <c r="AH22" s="42"/>
      <c r="AI22" s="42"/>
      <c r="AJ22" s="42"/>
      <c r="AK22" s="42"/>
      <c r="AL22" s="41"/>
      <c r="AM22" s="46"/>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3"/>
      <c r="BN22" s="128" t="s">
        <v>46</v>
      </c>
      <c r="BO22" s="127"/>
    </row>
    <row r="23" spans="1:67" ht="36.75" customHeight="1">
      <c r="A23" s="126" t="s">
        <v>47</v>
      </c>
      <c r="B23" s="127"/>
      <c r="C23" s="21"/>
      <c r="D23" s="18"/>
      <c r="E23" s="18"/>
      <c r="F23" s="40">
        <v>15</v>
      </c>
      <c r="G23" s="40"/>
      <c r="H23" s="40">
        <f>+F23*3</f>
        <v>45</v>
      </c>
      <c r="I23" s="40">
        <f t="shared" si="3"/>
        <v>22.5</v>
      </c>
      <c r="J23" s="23"/>
      <c r="K23" s="41"/>
      <c r="L23" s="41"/>
      <c r="M23" s="46"/>
      <c r="N23" s="46">
        <v>31</v>
      </c>
      <c r="O23" s="47"/>
      <c r="P23" s="47"/>
      <c r="Q23" s="47"/>
      <c r="R23" s="47"/>
      <c r="S23" s="47"/>
      <c r="T23" s="47"/>
      <c r="U23" s="47"/>
      <c r="V23" s="47"/>
      <c r="W23" s="47"/>
      <c r="X23" s="47"/>
      <c r="Y23" s="42"/>
      <c r="Z23" s="42"/>
      <c r="AA23" s="42"/>
      <c r="AB23" s="42"/>
      <c r="AC23" s="42"/>
      <c r="AD23" s="42"/>
      <c r="AE23" s="42"/>
      <c r="AF23" s="42"/>
      <c r="AG23" s="42"/>
      <c r="AH23" s="42"/>
      <c r="AI23" s="42"/>
      <c r="AJ23" s="42"/>
      <c r="AK23" s="42"/>
      <c r="AL23" s="48"/>
      <c r="AM23" s="41"/>
      <c r="AN23" s="41"/>
      <c r="AO23" s="41"/>
      <c r="AP23" s="41">
        <v>31</v>
      </c>
      <c r="AQ23" s="42"/>
      <c r="AR23" s="42"/>
      <c r="AS23" s="42"/>
      <c r="AT23" s="42"/>
      <c r="AU23" s="42"/>
      <c r="AV23" s="42"/>
      <c r="AW23" s="42"/>
      <c r="AX23" s="42"/>
      <c r="AY23" s="42"/>
      <c r="AZ23" s="42"/>
      <c r="BA23" s="42"/>
      <c r="BB23" s="42"/>
      <c r="BC23" s="42"/>
      <c r="BD23" s="42"/>
      <c r="BE23" s="42"/>
      <c r="BF23" s="42"/>
      <c r="BG23" s="42"/>
      <c r="BH23" s="42"/>
      <c r="BI23" s="42"/>
      <c r="BJ23" s="42"/>
      <c r="BK23" s="42"/>
      <c r="BL23" s="42"/>
      <c r="BM23" s="49"/>
      <c r="BN23" s="128" t="s">
        <v>48</v>
      </c>
      <c r="BO23" s="127"/>
    </row>
    <row r="24" spans="1:67" ht="30.75" customHeight="1">
      <c r="A24" s="126" t="s">
        <v>49</v>
      </c>
      <c r="B24" s="127"/>
      <c r="C24" s="21"/>
      <c r="D24" s="18"/>
      <c r="E24" s="18"/>
      <c r="F24" s="40">
        <v>15</v>
      </c>
      <c r="G24" s="40"/>
      <c r="H24" s="40">
        <f>+F24*6</f>
        <v>90</v>
      </c>
      <c r="I24" s="40">
        <f t="shared" si="3"/>
        <v>45</v>
      </c>
      <c r="J24" s="23"/>
      <c r="K24" s="41"/>
      <c r="L24" s="48"/>
      <c r="M24" s="41"/>
      <c r="N24" s="41">
        <v>31</v>
      </c>
      <c r="O24" s="42"/>
      <c r="P24" s="42"/>
      <c r="Q24" s="42"/>
      <c r="R24" s="42"/>
      <c r="S24" s="42"/>
      <c r="T24" s="42"/>
      <c r="U24" s="42"/>
      <c r="V24" s="42"/>
      <c r="W24" s="42"/>
      <c r="X24" s="42"/>
      <c r="Y24" s="50"/>
      <c r="Z24" s="42"/>
      <c r="AA24" s="42"/>
      <c r="AB24" s="42"/>
      <c r="AC24" s="42"/>
      <c r="AD24" s="42"/>
      <c r="AE24" s="42"/>
      <c r="AF24" s="42"/>
      <c r="AG24" s="42"/>
      <c r="AH24" s="42"/>
      <c r="AI24" s="42"/>
      <c r="AJ24" s="42"/>
      <c r="AK24" s="42"/>
      <c r="AL24" s="48"/>
      <c r="AM24" s="41"/>
      <c r="AN24" s="41"/>
      <c r="AO24" s="41"/>
      <c r="AP24" s="41">
        <v>31</v>
      </c>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128" t="s">
        <v>50</v>
      </c>
      <c r="BO24" s="127"/>
    </row>
    <row r="25" spans="1:67" ht="30.75" customHeight="1">
      <c r="A25" s="126" t="s">
        <v>51</v>
      </c>
      <c r="B25" s="127"/>
      <c r="C25" s="21"/>
      <c r="D25" s="18"/>
      <c r="E25" s="18"/>
      <c r="F25" s="40">
        <v>5</v>
      </c>
      <c r="G25" s="40"/>
      <c r="H25" s="40">
        <f t="shared" ref="H25:H26" si="4">+F25*4</f>
        <v>20</v>
      </c>
      <c r="I25" s="40">
        <f t="shared" si="3"/>
        <v>10</v>
      </c>
      <c r="J25" s="23"/>
      <c r="K25" s="41"/>
      <c r="L25" s="41"/>
      <c r="M25" s="51"/>
      <c r="N25" s="51"/>
      <c r="O25" s="51"/>
      <c r="P25" s="51"/>
      <c r="Q25" s="51"/>
      <c r="R25" s="51">
        <v>28</v>
      </c>
      <c r="S25" s="52"/>
      <c r="T25" s="52"/>
      <c r="U25" s="52"/>
      <c r="V25" s="52"/>
      <c r="W25" s="52"/>
      <c r="X25" s="52"/>
      <c r="Y25" s="42"/>
      <c r="Z25" s="42"/>
      <c r="AA25" s="42"/>
      <c r="AB25" s="42"/>
      <c r="AC25" s="42"/>
      <c r="AD25" s="42"/>
      <c r="AE25" s="42"/>
      <c r="AF25" s="42"/>
      <c r="AG25" s="42"/>
      <c r="AH25" s="42"/>
      <c r="AI25" s="42"/>
      <c r="AJ25" s="42"/>
      <c r="AK25" s="42"/>
      <c r="AL25" s="43"/>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128" t="s">
        <v>52</v>
      </c>
      <c r="BO25" s="127"/>
    </row>
    <row r="26" spans="1:67" ht="30.75" customHeight="1">
      <c r="A26" s="126" t="s">
        <v>53</v>
      </c>
      <c r="B26" s="127"/>
      <c r="C26" s="21"/>
      <c r="D26" s="18"/>
      <c r="E26" s="18"/>
      <c r="F26" s="40">
        <v>3</v>
      </c>
      <c r="G26" s="40"/>
      <c r="H26" s="40">
        <f t="shared" si="4"/>
        <v>12</v>
      </c>
      <c r="I26" s="40">
        <f t="shared" si="3"/>
        <v>6</v>
      </c>
      <c r="J26" s="23"/>
      <c r="K26" s="41"/>
      <c r="L26" s="41"/>
      <c r="M26" s="41"/>
      <c r="N26" s="41"/>
      <c r="O26" s="41"/>
      <c r="P26" s="41"/>
      <c r="Q26" s="41"/>
      <c r="R26" s="41"/>
      <c r="S26" s="41"/>
      <c r="T26" s="41"/>
      <c r="U26" s="41">
        <v>22</v>
      </c>
      <c r="V26" s="42"/>
      <c r="W26" s="42"/>
      <c r="X26" s="42"/>
      <c r="Y26" s="42"/>
      <c r="Z26" s="42"/>
      <c r="AA26" s="42"/>
      <c r="AB26" s="42"/>
      <c r="AC26" s="42"/>
      <c r="AD26" s="42"/>
      <c r="AE26" s="42"/>
      <c r="AF26" s="42"/>
      <c r="AG26" s="42"/>
      <c r="AH26" s="42"/>
      <c r="AI26" s="42"/>
      <c r="AJ26" s="42"/>
      <c r="AK26" s="42"/>
      <c r="AL26" s="43"/>
      <c r="AM26" s="42"/>
      <c r="AN26" s="42"/>
      <c r="AO26" s="42"/>
      <c r="AP26" s="42"/>
      <c r="AQ26" s="41"/>
      <c r="AR26" s="41"/>
      <c r="AS26" s="41"/>
      <c r="AT26" s="41"/>
      <c r="AU26" s="42"/>
      <c r="AV26" s="42"/>
      <c r="AW26" s="42"/>
      <c r="AX26" s="42"/>
      <c r="AY26" s="42"/>
      <c r="AZ26" s="42"/>
      <c r="BA26" s="42"/>
      <c r="BB26" s="42"/>
      <c r="BC26" s="42"/>
      <c r="BD26" s="42"/>
      <c r="BE26" s="42"/>
      <c r="BF26" s="42"/>
      <c r="BG26" s="42"/>
      <c r="BH26" s="42"/>
      <c r="BI26" s="42"/>
      <c r="BJ26" s="42"/>
      <c r="BK26" s="42"/>
      <c r="BL26" s="42"/>
      <c r="BM26" s="53"/>
      <c r="BN26" s="128" t="s">
        <v>54</v>
      </c>
      <c r="BO26" s="127"/>
    </row>
    <row r="27" spans="1:67" ht="30.75" customHeight="1">
      <c r="A27" s="126" t="s">
        <v>55</v>
      </c>
      <c r="B27" s="127"/>
      <c r="C27" s="21"/>
      <c r="D27" s="18"/>
      <c r="E27" s="18"/>
      <c r="F27" s="40">
        <v>15</v>
      </c>
      <c r="G27" s="40"/>
      <c r="H27" s="40">
        <f>+F27*6</f>
        <v>90</v>
      </c>
      <c r="I27" s="40">
        <f t="shared" si="3"/>
        <v>45</v>
      </c>
      <c r="J27" s="23"/>
      <c r="K27" s="41"/>
      <c r="L27" s="41"/>
      <c r="M27" s="41"/>
      <c r="N27" s="41"/>
      <c r="O27" s="41"/>
      <c r="P27" s="41"/>
      <c r="Q27" s="41"/>
      <c r="R27" s="41"/>
      <c r="S27" s="41"/>
      <c r="T27" s="41"/>
      <c r="U27" s="41">
        <v>17</v>
      </c>
      <c r="V27" s="42"/>
      <c r="W27" s="42"/>
      <c r="X27" s="42"/>
      <c r="Y27" s="42"/>
      <c r="Z27" s="42"/>
      <c r="AA27" s="42"/>
      <c r="AB27" s="42"/>
      <c r="AC27" s="42"/>
      <c r="AD27" s="42"/>
      <c r="AE27" s="42"/>
      <c r="AF27" s="42"/>
      <c r="AG27" s="42"/>
      <c r="AH27" s="42"/>
      <c r="AI27" s="42"/>
      <c r="AJ27" s="42"/>
      <c r="AK27" s="42"/>
      <c r="AL27" s="43"/>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54"/>
      <c r="BN27" s="128" t="s">
        <v>56</v>
      </c>
      <c r="BO27" s="127"/>
    </row>
    <row r="28" spans="1:67" ht="30.75" customHeight="1">
      <c r="A28" s="126" t="s">
        <v>57</v>
      </c>
      <c r="B28" s="127"/>
      <c r="C28" s="21"/>
      <c r="D28" s="18"/>
      <c r="E28" s="18"/>
      <c r="F28" s="40">
        <v>3</v>
      </c>
      <c r="G28" s="40"/>
      <c r="H28" s="40">
        <f>+F28*4</f>
        <v>12</v>
      </c>
      <c r="I28" s="40">
        <f t="shared" si="3"/>
        <v>6</v>
      </c>
      <c r="J28" s="21"/>
      <c r="K28" s="42"/>
      <c r="L28" s="42"/>
      <c r="M28" s="42"/>
      <c r="N28" s="42"/>
      <c r="O28" s="41"/>
      <c r="P28" s="41"/>
      <c r="Q28" s="41"/>
      <c r="R28" s="41"/>
      <c r="S28" s="41"/>
      <c r="T28" s="41"/>
      <c r="U28" s="41"/>
      <c r="V28" s="41"/>
      <c r="W28" s="41">
        <v>15</v>
      </c>
      <c r="X28" s="42"/>
      <c r="Y28" s="42"/>
      <c r="Z28" s="42"/>
      <c r="AA28" s="42"/>
      <c r="AB28" s="42"/>
      <c r="AC28" s="42"/>
      <c r="AD28" s="42"/>
      <c r="AE28" s="42"/>
      <c r="AF28" s="42"/>
      <c r="AG28" s="42"/>
      <c r="AH28" s="42"/>
      <c r="AI28" s="42"/>
      <c r="AJ28" s="42"/>
      <c r="AK28" s="42"/>
      <c r="AL28" s="43"/>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54"/>
      <c r="BN28" s="128" t="s">
        <v>58</v>
      </c>
      <c r="BO28" s="127"/>
    </row>
    <row r="29" spans="1:67" ht="30.75" customHeight="1">
      <c r="A29" s="126" t="s">
        <v>59</v>
      </c>
      <c r="B29" s="127"/>
      <c r="C29" s="21"/>
      <c r="D29" s="18"/>
      <c r="E29" s="18"/>
      <c r="F29" s="40">
        <v>15</v>
      </c>
      <c r="G29" s="40"/>
      <c r="H29" s="40">
        <f>+F29*3</f>
        <v>45</v>
      </c>
      <c r="I29" s="40">
        <f t="shared" si="3"/>
        <v>22.5</v>
      </c>
      <c r="J29" s="21"/>
      <c r="K29" s="42"/>
      <c r="L29" s="42"/>
      <c r="M29" s="42"/>
      <c r="N29" s="42"/>
      <c r="O29" s="42"/>
      <c r="P29" s="42"/>
      <c r="Q29" s="42"/>
      <c r="R29" s="41"/>
      <c r="S29" s="41"/>
      <c r="T29" s="41"/>
      <c r="U29" s="41"/>
      <c r="V29" s="41"/>
      <c r="W29" s="42"/>
      <c r="X29" s="42"/>
      <c r="Y29" s="42"/>
      <c r="Z29" s="42"/>
      <c r="AA29" s="42"/>
      <c r="AB29" s="42"/>
      <c r="AC29" s="42"/>
      <c r="AD29" s="42"/>
      <c r="AE29" s="42"/>
      <c r="AF29" s="42"/>
      <c r="AG29" s="42"/>
      <c r="AH29" s="42"/>
      <c r="AI29" s="42"/>
      <c r="AJ29" s="42"/>
      <c r="AK29" s="42"/>
      <c r="AL29" s="43"/>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54"/>
      <c r="BN29" s="128" t="s">
        <v>60</v>
      </c>
      <c r="BO29" s="127"/>
    </row>
    <row r="30" spans="1:67" ht="30.75" customHeight="1">
      <c r="A30" s="126" t="s">
        <v>61</v>
      </c>
      <c r="B30" s="127"/>
      <c r="C30" s="21"/>
      <c r="D30" s="18"/>
      <c r="E30" s="18"/>
      <c r="F30" s="40">
        <v>3</v>
      </c>
      <c r="G30" s="40"/>
      <c r="H30" s="40">
        <f t="shared" ref="H30:H31" si="5">+F30*2</f>
        <v>6</v>
      </c>
      <c r="I30" s="40">
        <f t="shared" si="3"/>
        <v>3</v>
      </c>
      <c r="J30" s="21"/>
      <c r="K30" s="42"/>
      <c r="L30" s="42"/>
      <c r="M30" s="42"/>
      <c r="N30" s="42"/>
      <c r="O30" s="42"/>
      <c r="P30" s="42"/>
      <c r="Q30" s="42"/>
      <c r="R30" s="41"/>
      <c r="S30" s="41"/>
      <c r="T30" s="41"/>
      <c r="U30" s="41"/>
      <c r="V30" s="41"/>
      <c r="W30" s="41"/>
      <c r="X30" s="41"/>
      <c r="Y30" s="44"/>
      <c r="Z30" s="42"/>
      <c r="AA30" s="42"/>
      <c r="AB30" s="42"/>
      <c r="AC30" s="42"/>
      <c r="AD30" s="42"/>
      <c r="AE30" s="42"/>
      <c r="AF30" s="42"/>
      <c r="AG30" s="42"/>
      <c r="AH30" s="42"/>
      <c r="AI30" s="42"/>
      <c r="AJ30" s="42"/>
      <c r="AK30" s="42"/>
      <c r="AL30" s="4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43"/>
      <c r="BN30" s="128" t="s">
        <v>62</v>
      </c>
      <c r="BO30" s="127"/>
    </row>
    <row r="31" spans="1:67" ht="30.75" customHeight="1">
      <c r="A31" s="126" t="s">
        <v>63</v>
      </c>
      <c r="B31" s="127"/>
      <c r="C31" s="21"/>
      <c r="D31" s="18"/>
      <c r="E31" s="18"/>
      <c r="F31" s="40">
        <v>3</v>
      </c>
      <c r="G31" s="40"/>
      <c r="H31" s="40">
        <f t="shared" si="5"/>
        <v>6</v>
      </c>
      <c r="I31" s="40">
        <f t="shared" si="3"/>
        <v>3</v>
      </c>
      <c r="J31" s="21"/>
      <c r="K31" s="42"/>
      <c r="L31" s="42"/>
      <c r="M31" s="42"/>
      <c r="N31" s="42"/>
      <c r="O31" s="42"/>
      <c r="P31" s="42"/>
      <c r="Q31" s="42"/>
      <c r="R31" s="42"/>
      <c r="S31" s="42"/>
      <c r="T31" s="41"/>
      <c r="U31" s="41"/>
      <c r="V31" s="41"/>
      <c r="W31" s="41"/>
      <c r="X31" s="41">
        <v>5</v>
      </c>
      <c r="Y31" s="44"/>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3"/>
      <c r="BN31" s="128" t="s">
        <v>64</v>
      </c>
      <c r="BO31" s="127"/>
    </row>
    <row r="32" spans="1:67" ht="30.75" customHeight="1">
      <c r="A32" s="126" t="s">
        <v>65</v>
      </c>
      <c r="B32" s="127"/>
      <c r="C32" s="21"/>
      <c r="D32" s="18"/>
      <c r="E32" s="18"/>
      <c r="F32" s="40">
        <v>5</v>
      </c>
      <c r="G32" s="40"/>
      <c r="H32" s="40">
        <f>+F32*4</f>
        <v>20</v>
      </c>
      <c r="I32" s="40">
        <f t="shared" si="3"/>
        <v>10</v>
      </c>
      <c r="J32" s="21"/>
      <c r="K32" s="42"/>
      <c r="L32" s="42"/>
      <c r="M32" s="42"/>
      <c r="N32" s="42"/>
      <c r="O32" s="42"/>
      <c r="P32" s="42"/>
      <c r="Q32" s="42"/>
      <c r="R32" s="42"/>
      <c r="S32" s="42"/>
      <c r="T32" s="42"/>
      <c r="U32" s="42"/>
      <c r="V32" s="42"/>
      <c r="W32" s="42"/>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55"/>
      <c r="BA32" s="44"/>
      <c r="BB32" s="44"/>
      <c r="BC32" s="44"/>
      <c r="BD32" s="44"/>
      <c r="BE32" s="44"/>
      <c r="BF32" s="44"/>
      <c r="BG32" s="44"/>
      <c r="BH32" s="44"/>
      <c r="BI32" s="42"/>
      <c r="BJ32" s="42"/>
      <c r="BK32" s="42"/>
      <c r="BL32" s="42"/>
      <c r="BM32" s="43"/>
      <c r="BN32" s="128" t="s">
        <v>66</v>
      </c>
      <c r="BO32" s="127"/>
    </row>
    <row r="33" spans="1:67" ht="30.75" customHeight="1">
      <c r="A33" s="126" t="s">
        <v>67</v>
      </c>
      <c r="B33" s="127"/>
      <c r="C33" s="21"/>
      <c r="D33" s="18"/>
      <c r="E33" s="18"/>
      <c r="F33" s="40">
        <v>15</v>
      </c>
      <c r="G33" s="40"/>
      <c r="H33" s="40">
        <f>15*6</f>
        <v>90</v>
      </c>
      <c r="I33" s="40">
        <f t="shared" si="3"/>
        <v>45</v>
      </c>
      <c r="J33" s="22"/>
      <c r="K33" s="44"/>
      <c r="L33" s="42"/>
      <c r="M33" s="42"/>
      <c r="N33" s="42"/>
      <c r="O33" s="42"/>
      <c r="P33" s="42"/>
      <c r="Q33" s="42"/>
      <c r="R33" s="56"/>
      <c r="S33" s="57"/>
      <c r="T33" s="57"/>
      <c r="U33" s="57"/>
      <c r="V33" s="57"/>
      <c r="W33" s="44"/>
      <c r="X33" s="44"/>
      <c r="Y33" s="58"/>
      <c r="Z33" s="44"/>
      <c r="AA33" s="44"/>
      <c r="AB33" s="44"/>
      <c r="AC33" s="41"/>
      <c r="AD33" s="41"/>
      <c r="AE33" s="41"/>
      <c r="AF33" s="41"/>
      <c r="AG33" s="59"/>
      <c r="AH33" s="59"/>
      <c r="AI33" s="59"/>
      <c r="AJ33" s="59"/>
      <c r="AK33" s="59"/>
      <c r="AL33" s="60"/>
      <c r="AM33" s="61"/>
      <c r="AN33" s="57"/>
      <c r="AO33" s="57"/>
      <c r="AP33" s="57"/>
      <c r="AQ33" s="57"/>
      <c r="AR33" s="57"/>
      <c r="AS33" s="57"/>
      <c r="AT33" s="57"/>
      <c r="AU33" s="57"/>
      <c r="AV33" s="57"/>
      <c r="AW33" s="57"/>
      <c r="AX33" s="44"/>
      <c r="AY33" s="44"/>
      <c r="AZ33" s="58"/>
      <c r="BA33" s="41"/>
      <c r="BB33" s="48"/>
      <c r="BC33" s="41"/>
      <c r="BD33" s="41"/>
      <c r="BE33" s="57"/>
      <c r="BF33" s="57"/>
      <c r="BG33" s="57"/>
      <c r="BH33" s="57"/>
      <c r="BI33" s="57"/>
      <c r="BJ33" s="57"/>
      <c r="BK33" s="42"/>
      <c r="BL33" s="42"/>
      <c r="BM33" s="42"/>
      <c r="BN33" s="128" t="s">
        <v>68</v>
      </c>
      <c r="BO33" s="127"/>
    </row>
    <row r="34" spans="1:67" ht="30.75" customHeight="1">
      <c r="A34" s="126" t="s">
        <v>69</v>
      </c>
      <c r="B34" s="127"/>
      <c r="C34" s="31"/>
      <c r="D34" s="18"/>
      <c r="E34" s="18"/>
      <c r="F34" s="40">
        <v>5</v>
      </c>
      <c r="G34" s="40"/>
      <c r="H34" s="40">
        <f>+F34*3</f>
        <v>15</v>
      </c>
      <c r="I34" s="40">
        <f t="shared" si="3"/>
        <v>7.5</v>
      </c>
      <c r="J34" s="62"/>
      <c r="K34" s="63"/>
      <c r="L34" s="63"/>
      <c r="M34" s="63"/>
      <c r="N34" s="63"/>
      <c r="O34" s="64"/>
      <c r="P34" s="65"/>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7"/>
      <c r="AT34" s="67"/>
      <c r="AU34" s="68"/>
      <c r="AV34" s="68"/>
      <c r="AW34" s="68"/>
      <c r="AX34" s="69"/>
      <c r="AY34" s="69"/>
      <c r="AZ34" s="69"/>
      <c r="BA34" s="69"/>
      <c r="BB34" s="69"/>
      <c r="BC34" s="69"/>
      <c r="BD34" s="69"/>
      <c r="BE34" s="66"/>
      <c r="BF34" s="66"/>
      <c r="BG34" s="66"/>
      <c r="BH34" s="66"/>
      <c r="BI34" s="69"/>
      <c r="BJ34" s="69"/>
      <c r="BK34" s="69"/>
      <c r="BL34" s="69"/>
      <c r="BM34" s="70"/>
      <c r="BN34" s="161" t="s">
        <v>70</v>
      </c>
      <c r="BO34" s="127"/>
    </row>
    <row r="35" spans="1:67" ht="30.75" customHeight="1">
      <c r="A35" s="126" t="s">
        <v>71</v>
      </c>
      <c r="B35" s="127"/>
      <c r="C35" s="21"/>
      <c r="D35" s="18"/>
      <c r="E35" s="18"/>
      <c r="F35" s="40">
        <v>10</v>
      </c>
      <c r="G35" s="40"/>
      <c r="H35" s="40">
        <f>+F35*2</f>
        <v>20</v>
      </c>
      <c r="I35" s="40">
        <f t="shared" si="3"/>
        <v>10</v>
      </c>
      <c r="J35" s="21"/>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1"/>
      <c r="AX35" s="41"/>
      <c r="AY35" s="41"/>
      <c r="AZ35" s="41"/>
      <c r="BA35" s="41"/>
      <c r="BB35" s="41"/>
      <c r="BC35" s="41"/>
      <c r="BD35" s="42"/>
      <c r="BE35" s="42"/>
      <c r="BF35" s="42"/>
      <c r="BG35" s="42"/>
      <c r="BH35" s="42"/>
      <c r="BI35" s="42"/>
      <c r="BJ35" s="42"/>
      <c r="BK35" s="42"/>
      <c r="BL35" s="42"/>
      <c r="BM35" s="43"/>
      <c r="BN35" s="128" t="s">
        <v>72</v>
      </c>
      <c r="BO35" s="127"/>
    </row>
    <row r="36" spans="1:67" ht="30.75" customHeight="1">
      <c r="A36" s="126" t="s">
        <v>73</v>
      </c>
      <c r="B36" s="127"/>
      <c r="C36" s="31"/>
      <c r="D36" s="18"/>
      <c r="E36" s="18"/>
      <c r="F36" s="40">
        <v>5</v>
      </c>
      <c r="G36" s="40"/>
      <c r="H36" s="40">
        <f>+F36*6</f>
        <v>30</v>
      </c>
      <c r="I36" s="40">
        <f t="shared" si="3"/>
        <v>15</v>
      </c>
      <c r="J36" s="35"/>
      <c r="K36" s="41">
        <v>10</v>
      </c>
      <c r="L36" s="69"/>
      <c r="M36" s="69"/>
      <c r="N36" s="69"/>
      <c r="O36" s="68"/>
      <c r="P36" s="68"/>
      <c r="Q36" s="66"/>
      <c r="R36" s="66"/>
      <c r="S36" s="68"/>
      <c r="T36" s="68"/>
      <c r="U36" s="66"/>
      <c r="V36" s="66"/>
      <c r="W36" s="66"/>
      <c r="X36" s="68"/>
      <c r="Y36" s="68"/>
      <c r="Z36" s="66"/>
      <c r="AA36" s="66"/>
      <c r="AB36" s="66"/>
      <c r="AC36" s="68"/>
      <c r="AD36" s="68"/>
      <c r="AE36" s="66"/>
      <c r="AF36" s="66"/>
      <c r="AG36" s="68"/>
      <c r="AH36" s="68"/>
      <c r="AI36" s="66"/>
      <c r="AJ36" s="66"/>
      <c r="AK36" s="66"/>
      <c r="AL36" s="68"/>
      <c r="AM36" s="68"/>
      <c r="AN36" s="66"/>
      <c r="AO36" s="66"/>
      <c r="AP36" s="66"/>
      <c r="AQ36" s="68"/>
      <c r="AR36" s="68"/>
      <c r="AS36" s="66"/>
      <c r="AT36" s="66"/>
      <c r="AU36" s="68"/>
      <c r="AV36" s="68"/>
      <c r="AW36" s="69"/>
      <c r="AX36" s="69"/>
      <c r="AY36" s="69"/>
      <c r="AZ36" s="68"/>
      <c r="BA36" s="68"/>
      <c r="BB36" s="69"/>
      <c r="BC36" s="69"/>
      <c r="BD36" s="69"/>
      <c r="BE36" s="68"/>
      <c r="BF36" s="68"/>
      <c r="BG36" s="66"/>
      <c r="BH36" s="66"/>
      <c r="BI36" s="68"/>
      <c r="BJ36" s="68"/>
      <c r="BK36" s="69"/>
      <c r="BL36" s="69"/>
      <c r="BM36" s="70"/>
      <c r="BN36" s="128" t="s">
        <v>74</v>
      </c>
      <c r="BO36" s="127"/>
    </row>
    <row r="37" spans="1:67" ht="30.75" customHeight="1">
      <c r="A37" s="126" t="s">
        <v>75</v>
      </c>
      <c r="B37" s="127"/>
      <c r="C37" s="31"/>
      <c r="D37" s="18"/>
      <c r="E37" s="18"/>
      <c r="F37" s="40">
        <v>1</v>
      </c>
      <c r="G37" s="40"/>
      <c r="H37" s="40">
        <f t="shared" ref="H37:H38" si="6">+F37*1</f>
        <v>1</v>
      </c>
      <c r="I37" s="40">
        <f t="shared" si="3"/>
        <v>0.5</v>
      </c>
      <c r="J37" s="71"/>
      <c r="K37" s="41">
        <v>10</v>
      </c>
      <c r="L37" s="69"/>
      <c r="M37" s="69"/>
      <c r="N37" s="69"/>
      <c r="O37" s="68"/>
      <c r="P37" s="69"/>
      <c r="Q37" s="66"/>
      <c r="R37" s="66"/>
      <c r="S37" s="68"/>
      <c r="T37" s="69"/>
      <c r="U37" s="66"/>
      <c r="V37" s="66"/>
      <c r="W37" s="66"/>
      <c r="X37" s="68"/>
      <c r="Y37" s="69"/>
      <c r="Z37" s="66"/>
      <c r="AA37" s="66"/>
      <c r="AB37" s="66"/>
      <c r="AC37" s="68"/>
      <c r="AD37" s="69"/>
      <c r="AE37" s="66"/>
      <c r="AF37" s="66"/>
      <c r="AG37" s="68"/>
      <c r="AH37" s="69"/>
      <c r="AI37" s="66"/>
      <c r="AJ37" s="66"/>
      <c r="AK37" s="66"/>
      <c r="AL37" s="68"/>
      <c r="AM37" s="69"/>
      <c r="AN37" s="66"/>
      <c r="AO37" s="66"/>
      <c r="AP37" s="66"/>
      <c r="AQ37" s="68"/>
      <c r="AR37" s="69"/>
      <c r="AS37" s="66"/>
      <c r="AT37" s="66"/>
      <c r="AU37" s="68"/>
      <c r="AV37" s="69"/>
      <c r="AW37" s="69"/>
      <c r="AX37" s="69"/>
      <c r="AY37" s="69"/>
      <c r="AZ37" s="68"/>
      <c r="BA37" s="69"/>
      <c r="BB37" s="69"/>
      <c r="BC37" s="69"/>
      <c r="BD37" s="69"/>
      <c r="BE37" s="68"/>
      <c r="BF37" s="69"/>
      <c r="BG37" s="66"/>
      <c r="BH37" s="66"/>
      <c r="BI37" s="68"/>
      <c r="BJ37" s="69"/>
      <c r="BK37" s="69"/>
      <c r="BL37" s="69"/>
      <c r="BM37" s="70"/>
      <c r="BN37" s="128" t="s">
        <v>74</v>
      </c>
      <c r="BO37" s="127"/>
    </row>
    <row r="38" spans="1:67" ht="30.75" customHeight="1">
      <c r="A38" s="126" t="s">
        <v>76</v>
      </c>
      <c r="B38" s="127"/>
      <c r="C38" s="31"/>
      <c r="D38" s="18"/>
      <c r="E38" s="18"/>
      <c r="F38" s="40">
        <v>1</v>
      </c>
      <c r="G38" s="40"/>
      <c r="H38" s="40">
        <f t="shared" si="6"/>
        <v>1</v>
      </c>
      <c r="I38" s="40">
        <f t="shared" si="3"/>
        <v>0.5</v>
      </c>
      <c r="J38" s="71"/>
      <c r="K38" s="41">
        <v>16</v>
      </c>
      <c r="L38" s="69"/>
      <c r="M38" s="69"/>
      <c r="N38" s="69"/>
      <c r="O38" s="68"/>
      <c r="P38" s="69"/>
      <c r="Q38" s="66"/>
      <c r="R38" s="66"/>
      <c r="S38" s="68"/>
      <c r="T38" s="69"/>
      <c r="U38" s="66"/>
      <c r="V38" s="66"/>
      <c r="W38" s="66"/>
      <c r="X38" s="68"/>
      <c r="Y38" s="69"/>
      <c r="Z38" s="66"/>
      <c r="AA38" s="66"/>
      <c r="AB38" s="66"/>
      <c r="AC38" s="68"/>
      <c r="AD38" s="69"/>
      <c r="AE38" s="66"/>
      <c r="AF38" s="66"/>
      <c r="AG38" s="68"/>
      <c r="AH38" s="69"/>
      <c r="AI38" s="66"/>
      <c r="AJ38" s="66"/>
      <c r="AK38" s="66"/>
      <c r="AL38" s="68"/>
      <c r="AM38" s="69"/>
      <c r="AN38" s="66"/>
      <c r="AO38" s="66"/>
      <c r="AP38" s="66"/>
      <c r="AQ38" s="68"/>
      <c r="AR38" s="69"/>
      <c r="AS38" s="66"/>
      <c r="AT38" s="66"/>
      <c r="AU38" s="68"/>
      <c r="AV38" s="69"/>
      <c r="AW38" s="69"/>
      <c r="AX38" s="69"/>
      <c r="AY38" s="69"/>
      <c r="AZ38" s="68"/>
      <c r="BA38" s="69"/>
      <c r="BB38" s="69"/>
      <c r="BC38" s="69"/>
      <c r="BD38" s="69"/>
      <c r="BE38" s="68"/>
      <c r="BF38" s="69"/>
      <c r="BG38" s="66"/>
      <c r="BH38" s="66"/>
      <c r="BI38" s="68"/>
      <c r="BJ38" s="69"/>
      <c r="BK38" s="69"/>
      <c r="BL38" s="69"/>
      <c r="BM38" s="70"/>
      <c r="BN38" s="72"/>
      <c r="BO38" s="73"/>
    </row>
    <row r="39" spans="1:67" ht="30.75" customHeight="1">
      <c r="A39" s="126" t="s">
        <v>77</v>
      </c>
      <c r="B39" s="127"/>
      <c r="C39" s="32"/>
      <c r="D39" s="18"/>
      <c r="E39" s="18"/>
      <c r="F39" s="40"/>
      <c r="G39" s="40"/>
      <c r="H39" s="40"/>
      <c r="I39" s="31"/>
      <c r="J39" s="17"/>
      <c r="K39" s="69"/>
      <c r="L39" s="69"/>
      <c r="M39" s="69"/>
      <c r="N39" s="69"/>
      <c r="O39" s="69"/>
      <c r="P39" s="69"/>
      <c r="Q39" s="66"/>
      <c r="R39" s="66"/>
      <c r="S39" s="69"/>
      <c r="T39" s="69"/>
      <c r="U39" s="66"/>
      <c r="V39" s="66"/>
      <c r="W39" s="66"/>
      <c r="X39" s="69"/>
      <c r="Y39" s="69"/>
      <c r="Z39" s="66"/>
      <c r="AA39" s="66"/>
      <c r="AB39" s="66"/>
      <c r="AC39" s="69"/>
      <c r="AD39" s="69"/>
      <c r="AE39" s="66"/>
      <c r="AF39" s="66"/>
      <c r="AG39" s="69"/>
      <c r="AH39" s="69"/>
      <c r="AI39" s="66"/>
      <c r="AJ39" s="66"/>
      <c r="AK39" s="66"/>
      <c r="AL39" s="69"/>
      <c r="AM39" s="69"/>
      <c r="AN39" s="66"/>
      <c r="AO39" s="66"/>
      <c r="AP39" s="66"/>
      <c r="AQ39" s="69"/>
      <c r="AR39" s="69"/>
      <c r="AS39" s="66"/>
      <c r="AT39" s="66"/>
      <c r="AU39" s="69"/>
      <c r="AV39" s="69"/>
      <c r="AW39" s="69"/>
      <c r="AX39" s="69"/>
      <c r="AY39" s="69"/>
      <c r="AZ39" s="69"/>
      <c r="BA39" s="69"/>
      <c r="BB39" s="69"/>
      <c r="BC39" s="69"/>
      <c r="BD39" s="69"/>
      <c r="BE39" s="69"/>
      <c r="BF39" s="69"/>
      <c r="BG39" s="66"/>
      <c r="BH39" s="66"/>
      <c r="BI39" s="69"/>
      <c r="BJ39" s="69"/>
      <c r="BK39" s="69"/>
      <c r="BL39" s="69"/>
      <c r="BM39" s="74"/>
      <c r="BN39" s="128" t="s">
        <v>78</v>
      </c>
      <c r="BO39" s="127"/>
    </row>
    <row r="40" spans="1:67" ht="34.5" customHeight="1">
      <c r="A40" s="75"/>
      <c r="B40" s="75"/>
      <c r="C40" s="76"/>
      <c r="D40" s="77"/>
      <c r="E40" s="77"/>
      <c r="F40" s="37">
        <f>SUM(F21:F39)</f>
        <v>120.5</v>
      </c>
      <c r="G40" s="37"/>
      <c r="H40" s="78">
        <f t="shared" ref="H40:I40" si="7">SUM(H21:H39)</f>
        <v>509</v>
      </c>
      <c r="I40" s="79">
        <f t="shared" si="7"/>
        <v>254.5</v>
      </c>
      <c r="J40" s="80"/>
      <c r="K40" s="80"/>
      <c r="L40" s="80"/>
      <c r="M40" s="80"/>
      <c r="N40" s="80"/>
      <c r="O40" s="80"/>
      <c r="P40" s="80"/>
      <c r="Q40" s="79"/>
      <c r="R40" s="79"/>
      <c r="S40" s="80"/>
      <c r="T40" s="80"/>
      <c r="U40" s="79"/>
      <c r="V40" s="79"/>
      <c r="W40" s="79"/>
      <c r="X40" s="80"/>
      <c r="Y40" s="80"/>
      <c r="Z40" s="79"/>
      <c r="AA40" s="79"/>
      <c r="AB40" s="79"/>
      <c r="AC40" s="80"/>
      <c r="AD40" s="80"/>
      <c r="AE40" s="79"/>
      <c r="AF40" s="79"/>
      <c r="AG40" s="80"/>
      <c r="AH40" s="80"/>
      <c r="AI40" s="79"/>
      <c r="AJ40" s="79"/>
      <c r="AK40" s="79"/>
      <c r="AL40" s="80"/>
      <c r="AM40" s="80"/>
      <c r="AN40" s="79"/>
      <c r="AO40" s="79"/>
      <c r="AP40" s="79"/>
      <c r="AQ40" s="80"/>
      <c r="AR40" s="80"/>
      <c r="AS40" s="79"/>
      <c r="AT40" s="79"/>
      <c r="AU40" s="80"/>
      <c r="AV40" s="80"/>
      <c r="AW40" s="80"/>
      <c r="AX40" s="80"/>
      <c r="AY40" s="80"/>
      <c r="AZ40" s="80"/>
      <c r="BA40" s="80"/>
      <c r="BB40" s="80"/>
      <c r="BC40" s="80"/>
      <c r="BD40" s="80"/>
      <c r="BE40" s="80"/>
      <c r="BF40" s="80"/>
      <c r="BG40" s="79"/>
      <c r="BH40" s="79"/>
      <c r="BI40" s="80"/>
      <c r="BJ40" s="80"/>
      <c r="BK40" s="80"/>
      <c r="BL40" s="80"/>
      <c r="BM40" s="81"/>
      <c r="BN40" s="37"/>
      <c r="BO40" s="82"/>
    </row>
    <row r="41" spans="1:67" ht="34.5" customHeight="1">
      <c r="A41" s="130" t="s">
        <v>79</v>
      </c>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27"/>
    </row>
    <row r="42" spans="1:67" ht="34.5" customHeight="1">
      <c r="A42" s="153" t="s">
        <v>80</v>
      </c>
      <c r="B42" s="127"/>
      <c r="C42" s="83"/>
      <c r="D42" s="83"/>
      <c r="E42" s="83"/>
      <c r="F42" s="83"/>
      <c r="G42" s="83"/>
      <c r="H42" s="83"/>
      <c r="I42" s="83"/>
      <c r="J42" s="31"/>
      <c r="K42" s="31"/>
      <c r="L42" s="31"/>
      <c r="M42" s="31"/>
      <c r="N42" s="31"/>
      <c r="O42" s="31"/>
      <c r="P42" s="31"/>
      <c r="Q42" s="31"/>
      <c r="R42" s="84"/>
      <c r="S42" s="31"/>
      <c r="T42" s="31"/>
      <c r="U42" s="31"/>
      <c r="V42" s="31"/>
      <c r="W42" s="84"/>
      <c r="X42" s="31"/>
      <c r="Y42" s="31"/>
      <c r="Z42" s="31"/>
      <c r="AA42" s="31"/>
      <c r="AB42" s="84"/>
      <c r="AC42" s="31"/>
      <c r="AD42" s="31"/>
      <c r="AE42" s="31"/>
      <c r="AF42" s="84"/>
      <c r="AG42" s="31"/>
      <c r="AH42" s="31"/>
      <c r="AI42" s="31"/>
      <c r="AJ42" s="31"/>
      <c r="AK42" s="84"/>
      <c r="AL42" s="31"/>
      <c r="AM42" s="31"/>
      <c r="AN42" s="31"/>
      <c r="AO42" s="31"/>
      <c r="AP42" s="84"/>
      <c r="AQ42" s="31"/>
      <c r="AR42" s="31"/>
      <c r="AS42" s="31"/>
      <c r="AT42" s="84"/>
      <c r="AU42" s="17"/>
      <c r="AV42" s="17"/>
      <c r="AW42" s="17"/>
      <c r="AX42" s="17"/>
      <c r="AY42" s="84"/>
      <c r="AZ42" s="17"/>
      <c r="BA42" s="17"/>
      <c r="BB42" s="17"/>
      <c r="BC42" s="17"/>
      <c r="BD42" s="84"/>
      <c r="BE42" s="31"/>
      <c r="BF42" s="31"/>
      <c r="BG42" s="31"/>
      <c r="BH42" s="84"/>
      <c r="BI42" s="17"/>
      <c r="BJ42" s="17"/>
      <c r="BK42" s="84"/>
      <c r="BL42" s="17"/>
      <c r="BM42" s="17"/>
      <c r="BN42" s="162"/>
      <c r="BO42" s="127"/>
    </row>
    <row r="43" spans="1:67" ht="34.5" customHeight="1">
      <c r="A43" s="153" t="s">
        <v>81</v>
      </c>
      <c r="B43" s="127"/>
      <c r="C43" s="31"/>
      <c r="D43" s="18"/>
      <c r="E43" s="18"/>
      <c r="F43" s="40">
        <v>5</v>
      </c>
      <c r="G43" s="40"/>
      <c r="H43" s="40">
        <f>F43*2</f>
        <v>10</v>
      </c>
      <c r="I43" s="31">
        <f t="shared" ref="I43:I44" si="8">+H43</f>
        <v>10</v>
      </c>
      <c r="J43" s="31"/>
      <c r="K43" s="31"/>
      <c r="L43" s="31"/>
      <c r="M43" s="31"/>
      <c r="N43" s="31"/>
      <c r="O43" s="31"/>
      <c r="P43" s="31"/>
      <c r="Q43" s="31"/>
      <c r="R43" s="84"/>
      <c r="S43" s="31"/>
      <c r="T43" s="31"/>
      <c r="U43" s="31"/>
      <c r="V43" s="31"/>
      <c r="W43" s="84"/>
      <c r="X43" s="31"/>
      <c r="Y43" s="31"/>
      <c r="Z43" s="31"/>
      <c r="AA43" s="31"/>
      <c r="AB43" s="84"/>
      <c r="AC43" s="31"/>
      <c r="AD43" s="31"/>
      <c r="AE43" s="31"/>
      <c r="AF43" s="84"/>
      <c r="AG43" s="31"/>
      <c r="AH43" s="31"/>
      <c r="AI43" s="31"/>
      <c r="AJ43" s="31"/>
      <c r="AK43" s="84"/>
      <c r="AL43" s="31"/>
      <c r="AM43" s="31"/>
      <c r="AN43" s="31"/>
      <c r="AO43" s="31"/>
      <c r="AP43" s="84"/>
      <c r="AQ43" s="31"/>
      <c r="AR43" s="31"/>
      <c r="AS43" s="31"/>
      <c r="AT43" s="84"/>
      <c r="AU43" s="17"/>
      <c r="AV43" s="17"/>
      <c r="AW43" s="17"/>
      <c r="AX43" s="17"/>
      <c r="AY43" s="84"/>
      <c r="AZ43" s="17"/>
      <c r="BA43" s="17"/>
      <c r="BB43" s="17"/>
      <c r="BC43" s="17"/>
      <c r="BD43" s="84"/>
      <c r="BE43" s="31"/>
      <c r="BF43" s="31"/>
      <c r="BG43" s="31"/>
      <c r="BH43" s="84"/>
      <c r="BI43" s="17"/>
      <c r="BJ43" s="17"/>
      <c r="BK43" s="84"/>
      <c r="BL43" s="17"/>
      <c r="BM43" s="17"/>
      <c r="BN43" s="85"/>
      <c r="BO43" s="86"/>
    </row>
    <row r="44" spans="1:67" ht="34.5" customHeight="1">
      <c r="A44" s="153" t="s">
        <v>82</v>
      </c>
      <c r="B44" s="127"/>
      <c r="C44" s="31"/>
      <c r="D44" s="18"/>
      <c r="E44" s="18"/>
      <c r="F44" s="40">
        <v>2</v>
      </c>
      <c r="G44" s="40"/>
      <c r="H44" s="40">
        <f>+F44*4</f>
        <v>8</v>
      </c>
      <c r="I44" s="31">
        <f t="shared" si="8"/>
        <v>8</v>
      </c>
      <c r="J44" s="17"/>
      <c r="K44" s="87">
        <v>26</v>
      </c>
      <c r="L44" s="17"/>
      <c r="M44" s="34"/>
      <c r="N44" s="17"/>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17"/>
      <c r="AV44" s="17"/>
      <c r="AW44" s="17"/>
      <c r="AX44" s="17"/>
      <c r="AY44" s="17"/>
      <c r="AZ44" s="17"/>
      <c r="BA44" s="17"/>
      <c r="BB44" s="17"/>
      <c r="BC44" s="17"/>
      <c r="BD44" s="17"/>
      <c r="BE44" s="31"/>
      <c r="BF44" s="31"/>
      <c r="BG44" s="31"/>
      <c r="BH44" s="31"/>
      <c r="BI44" s="17"/>
      <c r="BJ44" s="35"/>
      <c r="BK44" s="34"/>
      <c r="BL44" s="17"/>
      <c r="BM44" s="17"/>
      <c r="BN44" s="129"/>
      <c r="BO44" s="127"/>
    </row>
    <row r="45" spans="1:67" ht="34.5" customHeight="1">
      <c r="A45" s="153" t="s">
        <v>83</v>
      </c>
      <c r="B45" s="127"/>
      <c r="C45" s="31"/>
      <c r="D45" s="18"/>
      <c r="E45" s="18"/>
      <c r="F45" s="40">
        <v>9</v>
      </c>
      <c r="G45" s="40"/>
      <c r="H45" s="40">
        <f>+F45*8</f>
        <v>72</v>
      </c>
      <c r="I45" s="31"/>
      <c r="J45" s="17"/>
      <c r="K45" s="17"/>
      <c r="L45" s="34"/>
      <c r="M45" s="34"/>
      <c r="N45" s="34"/>
      <c r="O45" s="32"/>
      <c r="P45" s="32"/>
      <c r="Q45" s="32"/>
      <c r="R45" s="84"/>
      <c r="S45" s="32"/>
      <c r="T45" s="32"/>
      <c r="U45" s="32"/>
      <c r="V45" s="32"/>
      <c r="W45" s="32"/>
      <c r="X45" s="32"/>
      <c r="Y45" s="32"/>
      <c r="Z45" s="32"/>
      <c r="AA45" s="32"/>
      <c r="AB45" s="32"/>
      <c r="AC45" s="32"/>
      <c r="AD45" s="32"/>
      <c r="AE45" s="32"/>
      <c r="AF45" s="32"/>
      <c r="AG45" s="32"/>
      <c r="AH45" s="32"/>
      <c r="AI45" s="32"/>
      <c r="AJ45" s="84"/>
      <c r="AK45" s="32"/>
      <c r="AL45" s="32"/>
      <c r="AM45" s="32"/>
      <c r="AN45" s="32"/>
      <c r="AO45" s="32"/>
      <c r="AP45" s="32"/>
      <c r="AQ45" s="32"/>
      <c r="AR45" s="32"/>
      <c r="AS45" s="32"/>
      <c r="AT45" s="32"/>
      <c r="AU45" s="34"/>
      <c r="AV45" s="34"/>
      <c r="AW45" s="34"/>
      <c r="AX45" s="34"/>
      <c r="AY45" s="34"/>
      <c r="AZ45" s="34"/>
      <c r="BA45" s="34"/>
      <c r="BB45" s="34"/>
      <c r="BC45" s="35"/>
      <c r="BD45" s="34"/>
      <c r="BE45" s="32"/>
      <c r="BF45" s="32"/>
      <c r="BG45" s="32"/>
      <c r="BH45" s="32"/>
      <c r="BI45" s="34"/>
      <c r="BJ45" s="34"/>
      <c r="BK45" s="34"/>
      <c r="BL45" s="34"/>
      <c r="BM45" s="34"/>
      <c r="BN45" s="37"/>
      <c r="BO45" s="82"/>
    </row>
    <row r="46" spans="1:67" ht="34.5" customHeight="1">
      <c r="A46" s="153" t="s">
        <v>84</v>
      </c>
      <c r="B46" s="127"/>
      <c r="C46" s="31"/>
      <c r="D46" s="18"/>
      <c r="E46" s="18"/>
      <c r="F46" s="40">
        <v>2</v>
      </c>
      <c r="G46" s="40"/>
      <c r="H46" s="40">
        <f>+F46*2</f>
        <v>4</v>
      </c>
      <c r="I46" s="31">
        <v>4</v>
      </c>
      <c r="J46" s="17"/>
      <c r="K46" s="17"/>
      <c r="L46" s="17"/>
      <c r="M46" s="17"/>
      <c r="N46" s="17"/>
      <c r="O46" s="31"/>
      <c r="P46" s="31"/>
      <c r="Q46" s="31"/>
      <c r="R46" s="32"/>
      <c r="S46" s="31"/>
      <c r="T46" s="31"/>
      <c r="U46" s="84"/>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17"/>
      <c r="AV46" s="17"/>
      <c r="AW46" s="17"/>
      <c r="AX46" s="17"/>
      <c r="AY46" s="17"/>
      <c r="AZ46" s="17"/>
      <c r="BA46" s="17"/>
      <c r="BB46" s="17"/>
      <c r="BC46" s="17"/>
      <c r="BD46" s="17"/>
      <c r="BE46" s="31"/>
      <c r="BF46" s="31"/>
      <c r="BG46" s="32"/>
      <c r="BH46" s="32"/>
      <c r="BI46" s="34"/>
      <c r="BJ46" s="34"/>
      <c r="BK46" s="34"/>
      <c r="BL46" s="17"/>
      <c r="BM46" s="17"/>
      <c r="BN46" s="37"/>
      <c r="BO46" s="82"/>
    </row>
    <row r="47" spans="1:67" ht="34.5" customHeight="1">
      <c r="A47" s="153" t="s">
        <v>85</v>
      </c>
      <c r="B47" s="127"/>
      <c r="C47" s="31"/>
      <c r="D47" s="18"/>
      <c r="E47" s="18"/>
      <c r="F47" s="40">
        <v>2</v>
      </c>
      <c r="G47" s="40"/>
      <c r="H47" s="40">
        <f t="shared" ref="H47:H48" si="9">+F47*3</f>
        <v>6</v>
      </c>
      <c r="I47" s="31"/>
      <c r="J47" s="17"/>
      <c r="K47" s="17"/>
      <c r="L47" s="17"/>
      <c r="M47" s="17"/>
      <c r="N47" s="17"/>
      <c r="O47" s="84"/>
      <c r="P47" s="31"/>
      <c r="Q47" s="31"/>
      <c r="R47" s="31"/>
      <c r="S47" s="31"/>
      <c r="T47" s="31"/>
      <c r="U47" s="31"/>
      <c r="V47" s="31"/>
      <c r="W47" s="31"/>
      <c r="X47" s="31"/>
      <c r="Y47" s="31"/>
      <c r="Z47" s="31"/>
      <c r="AA47" s="31"/>
      <c r="AB47" s="31"/>
      <c r="AC47" s="31"/>
      <c r="AD47" s="31"/>
      <c r="AE47" s="31"/>
      <c r="AF47" s="31"/>
      <c r="AG47" s="84"/>
      <c r="AH47" s="31"/>
      <c r="AI47" s="31"/>
      <c r="AJ47" s="31"/>
      <c r="AK47" s="31"/>
      <c r="AL47" s="31"/>
      <c r="AM47" s="31"/>
      <c r="AN47" s="31"/>
      <c r="AO47" s="31"/>
      <c r="AP47" s="31"/>
      <c r="AQ47" s="31"/>
      <c r="AR47" s="31"/>
      <c r="AS47" s="31"/>
      <c r="AT47" s="31"/>
      <c r="AU47" s="17"/>
      <c r="AV47" s="17"/>
      <c r="AW47" s="17"/>
      <c r="AX47" s="17"/>
      <c r="AY47" s="17"/>
      <c r="AZ47" s="17"/>
      <c r="BA47" s="17"/>
      <c r="BB47" s="17"/>
      <c r="BC47" s="17"/>
      <c r="BD47" s="17"/>
      <c r="BE47" s="31"/>
      <c r="BF47" s="31"/>
      <c r="BG47" s="31"/>
      <c r="BH47" s="31"/>
      <c r="BI47" s="35"/>
      <c r="BJ47" s="17"/>
      <c r="BK47" s="17"/>
      <c r="BL47" s="17"/>
      <c r="BM47" s="17"/>
      <c r="BN47" s="37"/>
      <c r="BO47" s="82"/>
    </row>
    <row r="48" spans="1:67" ht="34.5" customHeight="1">
      <c r="A48" s="153" t="s">
        <v>86</v>
      </c>
      <c r="B48" s="127"/>
      <c r="C48" s="31"/>
      <c r="D48" s="18"/>
      <c r="E48" s="18"/>
      <c r="F48" s="40">
        <v>12</v>
      </c>
      <c r="G48" s="40"/>
      <c r="H48" s="40">
        <f t="shared" si="9"/>
        <v>36</v>
      </c>
      <c r="I48" s="31"/>
      <c r="J48" s="17"/>
      <c r="K48" s="17"/>
      <c r="L48" s="35"/>
      <c r="M48" s="17"/>
      <c r="N48" s="17"/>
      <c r="O48" s="31"/>
      <c r="P48" s="31"/>
      <c r="Q48" s="84"/>
      <c r="R48" s="31"/>
      <c r="S48" s="31"/>
      <c r="T48" s="31"/>
      <c r="U48" s="84"/>
      <c r="V48" s="31"/>
      <c r="W48" s="31"/>
      <c r="X48" s="31"/>
      <c r="Y48" s="31"/>
      <c r="Z48" s="84"/>
      <c r="AA48" s="31"/>
      <c r="AB48" s="31"/>
      <c r="AC48" s="31"/>
      <c r="AD48" s="31"/>
      <c r="AE48" s="84"/>
      <c r="AF48" s="31"/>
      <c r="AG48" s="31"/>
      <c r="AH48" s="31"/>
      <c r="AI48" s="84"/>
      <c r="AJ48" s="31"/>
      <c r="AK48" s="31"/>
      <c r="AL48" s="31"/>
      <c r="AM48" s="31"/>
      <c r="AN48" s="84"/>
      <c r="AO48" s="31"/>
      <c r="AP48" s="31"/>
      <c r="AQ48" s="31"/>
      <c r="AR48" s="31"/>
      <c r="AS48" s="84"/>
      <c r="AT48" s="31"/>
      <c r="AU48" s="17"/>
      <c r="AV48" s="17"/>
      <c r="AW48" s="35"/>
      <c r="AX48" s="17"/>
      <c r="AY48" s="17"/>
      <c r="AZ48" s="17"/>
      <c r="BA48" s="17"/>
      <c r="BB48" s="35"/>
      <c r="BC48" s="17"/>
      <c r="BD48" s="17"/>
      <c r="BE48" s="31"/>
      <c r="BF48" s="31"/>
      <c r="BG48" s="84"/>
      <c r="BH48" s="31"/>
      <c r="BI48" s="17"/>
      <c r="BJ48" s="17"/>
      <c r="BK48" s="35"/>
      <c r="BL48" s="17"/>
      <c r="BM48" s="17"/>
      <c r="BN48" s="37"/>
      <c r="BO48" s="82"/>
    </row>
    <row r="49" spans="1:67" ht="34.5" customHeight="1">
      <c r="A49" s="153" t="s">
        <v>87</v>
      </c>
      <c r="B49" s="127"/>
      <c r="C49" s="31"/>
      <c r="D49" s="18"/>
      <c r="E49" s="18"/>
      <c r="F49" s="40">
        <v>2</v>
      </c>
      <c r="G49" s="40"/>
      <c r="H49" s="40">
        <f>+F49*2</f>
        <v>4</v>
      </c>
      <c r="I49" s="31"/>
      <c r="J49" s="17"/>
      <c r="K49" s="17"/>
      <c r="L49" s="17"/>
      <c r="M49" s="17"/>
      <c r="N49" s="17"/>
      <c r="O49" s="31"/>
      <c r="P49" s="31"/>
      <c r="Q49" s="31"/>
      <c r="R49" s="31"/>
      <c r="S49" s="31"/>
      <c r="T49" s="84"/>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17"/>
      <c r="AV49" s="17"/>
      <c r="AW49" s="17"/>
      <c r="AX49" s="17"/>
      <c r="AY49" s="17"/>
      <c r="AZ49" s="17"/>
      <c r="BA49" s="17"/>
      <c r="BB49" s="17"/>
      <c r="BC49" s="17"/>
      <c r="BD49" s="17"/>
      <c r="BE49" s="84"/>
      <c r="BF49" s="31"/>
      <c r="BG49" s="31"/>
      <c r="BH49" s="31"/>
      <c r="BI49" s="17"/>
      <c r="BJ49" s="17"/>
      <c r="BK49" s="17"/>
      <c r="BL49" s="17"/>
      <c r="BM49" s="17"/>
      <c r="BN49" s="37"/>
      <c r="BO49" s="82"/>
    </row>
    <row r="50" spans="1:67" ht="34.5" customHeight="1">
      <c r="A50" s="153" t="s">
        <v>88</v>
      </c>
      <c r="B50" s="127"/>
      <c r="C50" s="88"/>
      <c r="D50" s="18"/>
      <c r="E50" s="18"/>
      <c r="F50" s="40">
        <v>1</v>
      </c>
      <c r="G50" s="40"/>
      <c r="H50" s="40">
        <f>+F50*4</f>
        <v>4</v>
      </c>
      <c r="I50" s="31"/>
      <c r="J50" s="17"/>
      <c r="K50" s="17"/>
      <c r="L50" s="17"/>
      <c r="M50" s="34"/>
      <c r="N50" s="34"/>
      <c r="O50" s="31"/>
      <c r="P50" s="31"/>
      <c r="Q50" s="31"/>
      <c r="R50" s="31"/>
      <c r="S50" s="31"/>
      <c r="T50" s="31"/>
      <c r="U50" s="31"/>
      <c r="V50" s="31"/>
      <c r="W50" s="31"/>
      <c r="X50" s="31"/>
      <c r="Y50" s="31"/>
      <c r="Z50" s="31"/>
      <c r="AA50" s="31"/>
      <c r="AB50" s="31"/>
      <c r="AC50" s="32"/>
      <c r="AD50" s="31"/>
      <c r="AE50" s="31"/>
      <c r="AF50" s="31"/>
      <c r="AG50" s="89"/>
      <c r="AH50" s="31"/>
      <c r="AI50" s="31"/>
      <c r="AJ50" s="31"/>
      <c r="AK50" s="31"/>
      <c r="AL50" s="31"/>
      <c r="AM50" s="31"/>
      <c r="AN50" s="31"/>
      <c r="AO50" s="31"/>
      <c r="AP50" s="31"/>
      <c r="AQ50" s="31"/>
      <c r="AR50" s="31"/>
      <c r="AS50" s="31"/>
      <c r="AT50" s="31"/>
      <c r="AU50" s="17"/>
      <c r="AV50" s="17"/>
      <c r="AW50" s="17"/>
      <c r="AX50" s="17"/>
      <c r="AY50" s="17"/>
      <c r="AZ50" s="17"/>
      <c r="BA50" s="17"/>
      <c r="BB50" s="17"/>
      <c r="BC50" s="17"/>
      <c r="BD50" s="17"/>
      <c r="BE50" s="31"/>
      <c r="BF50" s="31"/>
      <c r="BG50" s="31"/>
      <c r="BH50" s="31"/>
      <c r="BI50" s="17"/>
      <c r="BJ50" s="17"/>
      <c r="BK50" s="17"/>
      <c r="BL50" s="17"/>
      <c r="BM50" s="17"/>
      <c r="BN50" s="37"/>
      <c r="BO50" s="82"/>
    </row>
    <row r="51" spans="1:67" ht="34.5" customHeight="1">
      <c r="A51" s="153" t="s">
        <v>89</v>
      </c>
      <c r="B51" s="127"/>
      <c r="C51" s="31"/>
      <c r="D51" s="18"/>
      <c r="E51" s="18"/>
      <c r="F51" s="40">
        <v>1</v>
      </c>
      <c r="G51" s="40"/>
      <c r="H51" s="40">
        <f>+F51*8</f>
        <v>8</v>
      </c>
      <c r="I51" s="31"/>
      <c r="J51" s="17"/>
      <c r="K51" s="17"/>
      <c r="L51" s="17"/>
      <c r="M51" s="17"/>
      <c r="N51" s="17"/>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84"/>
      <c r="AR51" s="31"/>
      <c r="AS51" s="31"/>
      <c r="AT51" s="31"/>
      <c r="AU51" s="17"/>
      <c r="AV51" s="17"/>
      <c r="AW51" s="35"/>
      <c r="AX51" s="17"/>
      <c r="AY51" s="17"/>
      <c r="AZ51" s="17"/>
      <c r="BA51" s="17"/>
      <c r="BB51" s="35"/>
      <c r="BC51" s="17"/>
      <c r="BD51" s="17"/>
      <c r="BE51" s="31"/>
      <c r="BF51" s="31"/>
      <c r="BG51" s="84"/>
      <c r="BH51" s="31"/>
      <c r="BI51" s="35"/>
      <c r="BJ51" s="17"/>
      <c r="BK51" s="17"/>
      <c r="BL51" s="17"/>
      <c r="BM51" s="17"/>
      <c r="BN51" s="129"/>
      <c r="BO51" s="127"/>
    </row>
    <row r="52" spans="1:67" ht="34.5" customHeight="1">
      <c r="A52" s="153" t="s">
        <v>90</v>
      </c>
      <c r="B52" s="127"/>
      <c r="C52" s="31"/>
      <c r="D52" s="18"/>
      <c r="E52" s="18"/>
      <c r="F52" s="40">
        <v>5</v>
      </c>
      <c r="G52" s="40"/>
      <c r="H52" s="40">
        <f>+F52*4</f>
        <v>20</v>
      </c>
      <c r="I52" s="31">
        <f t="shared" ref="I52:I56" si="10">+H52</f>
        <v>20</v>
      </c>
      <c r="J52" s="17"/>
      <c r="K52" s="17"/>
      <c r="L52" s="17"/>
      <c r="M52" s="17"/>
      <c r="N52" s="17"/>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17"/>
      <c r="AV52" s="35"/>
      <c r="AW52" s="35"/>
      <c r="AX52" s="35"/>
      <c r="AY52" s="35"/>
      <c r="AZ52" s="90"/>
      <c r="BA52" s="35"/>
      <c r="BB52" s="35"/>
      <c r="BC52" s="35"/>
      <c r="BD52" s="35"/>
      <c r="BE52" s="84"/>
      <c r="BF52" s="84"/>
      <c r="BG52" s="84"/>
      <c r="BH52" s="84"/>
      <c r="BI52" s="35"/>
      <c r="BJ52" s="35"/>
      <c r="BK52" s="35"/>
      <c r="BL52" s="17"/>
      <c r="BM52" s="17"/>
      <c r="BN52" s="129"/>
      <c r="BO52" s="127"/>
    </row>
    <row r="53" spans="1:67" ht="34.5" customHeight="1">
      <c r="A53" s="153" t="s">
        <v>91</v>
      </c>
      <c r="B53" s="127"/>
      <c r="C53" s="31"/>
      <c r="D53" s="18"/>
      <c r="E53" s="18"/>
      <c r="F53" s="40">
        <v>15</v>
      </c>
      <c r="G53" s="40"/>
      <c r="H53" s="40">
        <f t="shared" ref="H53:H54" si="11">+F53*2</f>
        <v>30</v>
      </c>
      <c r="I53" s="31">
        <f t="shared" si="10"/>
        <v>30</v>
      </c>
      <c r="J53" s="17"/>
      <c r="K53" s="17"/>
      <c r="L53" s="17"/>
      <c r="M53" s="17"/>
      <c r="N53" s="17"/>
      <c r="O53" s="31"/>
      <c r="P53" s="31"/>
      <c r="Q53" s="84"/>
      <c r="R53" s="31"/>
      <c r="S53" s="31"/>
      <c r="T53" s="31"/>
      <c r="U53" s="84"/>
      <c r="V53" s="31"/>
      <c r="W53" s="31"/>
      <c r="X53" s="31"/>
      <c r="Y53" s="31"/>
      <c r="Z53" s="84"/>
      <c r="AA53" s="31"/>
      <c r="AB53" s="31"/>
      <c r="AC53" s="31"/>
      <c r="AD53" s="31"/>
      <c r="AE53" s="84"/>
      <c r="AF53" s="31"/>
      <c r="AG53" s="31"/>
      <c r="AH53" s="31"/>
      <c r="AI53" s="84"/>
      <c r="AJ53" s="31"/>
      <c r="AK53" s="31"/>
      <c r="AL53" s="31"/>
      <c r="AM53" s="31"/>
      <c r="AN53" s="84"/>
      <c r="AO53" s="31"/>
      <c r="AP53" s="31"/>
      <c r="AQ53" s="31"/>
      <c r="AR53" s="31"/>
      <c r="AS53" s="84"/>
      <c r="AT53" s="31"/>
      <c r="AU53" s="17"/>
      <c r="AV53" s="17"/>
      <c r="AW53" s="35"/>
      <c r="AX53" s="17"/>
      <c r="AY53" s="17"/>
      <c r="AZ53" s="17"/>
      <c r="BA53" s="17"/>
      <c r="BB53" s="35"/>
      <c r="BC53" s="17"/>
      <c r="BD53" s="17"/>
      <c r="BE53" s="31"/>
      <c r="BF53" s="31"/>
      <c r="BG53" s="84"/>
      <c r="BH53" s="31"/>
      <c r="BI53" s="17"/>
      <c r="BJ53" s="17"/>
      <c r="BK53" s="35"/>
      <c r="BL53" s="34"/>
      <c r="BM53" s="34"/>
      <c r="BN53" s="159"/>
      <c r="BO53" s="127"/>
    </row>
    <row r="54" spans="1:67" ht="34.5" customHeight="1">
      <c r="A54" s="153" t="s">
        <v>92</v>
      </c>
      <c r="B54" s="127"/>
      <c r="C54" s="31"/>
      <c r="D54" s="18"/>
      <c r="E54" s="18"/>
      <c r="F54" s="40">
        <v>24</v>
      </c>
      <c r="G54" s="40"/>
      <c r="H54" s="40">
        <f t="shared" si="11"/>
        <v>48</v>
      </c>
      <c r="I54" s="31">
        <f t="shared" si="10"/>
        <v>48</v>
      </c>
      <c r="J54" s="35"/>
      <c r="K54" s="35"/>
      <c r="L54" s="35"/>
      <c r="M54" s="35"/>
      <c r="N54" s="35"/>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35"/>
      <c r="AV54" s="35"/>
      <c r="AW54" s="35"/>
      <c r="AX54" s="35"/>
      <c r="AY54" s="35"/>
      <c r="AZ54" s="90"/>
      <c r="BA54" s="35"/>
      <c r="BB54" s="35"/>
      <c r="BC54" s="35"/>
      <c r="BD54" s="35"/>
      <c r="BE54" s="84"/>
      <c r="BF54" s="84"/>
      <c r="BG54" s="84"/>
      <c r="BH54" s="84"/>
      <c r="BI54" s="35"/>
      <c r="BJ54" s="35"/>
      <c r="BK54" s="35"/>
      <c r="BL54" s="35"/>
      <c r="BM54" s="35"/>
      <c r="BN54" s="159"/>
      <c r="BO54" s="127"/>
    </row>
    <row r="55" spans="1:67" ht="54" customHeight="1">
      <c r="A55" s="153" t="s">
        <v>93</v>
      </c>
      <c r="B55" s="127"/>
      <c r="C55" s="31"/>
      <c r="D55" s="18"/>
      <c r="E55" s="18"/>
      <c r="F55" s="40">
        <f>2*12</f>
        <v>24</v>
      </c>
      <c r="G55" s="40"/>
      <c r="H55" s="40">
        <f>+F55*3</f>
        <v>72</v>
      </c>
      <c r="I55" s="31">
        <f t="shared" si="10"/>
        <v>72</v>
      </c>
      <c r="J55" s="35"/>
      <c r="K55" s="35"/>
      <c r="L55" s="35"/>
      <c r="M55" s="35"/>
      <c r="N55" s="35"/>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35"/>
      <c r="AV55" s="35"/>
      <c r="AW55" s="35"/>
      <c r="AX55" s="35"/>
      <c r="AY55" s="35"/>
      <c r="AZ55" s="90"/>
      <c r="BA55" s="35"/>
      <c r="BB55" s="35"/>
      <c r="BC55" s="35"/>
      <c r="BD55" s="35"/>
      <c r="BE55" s="84"/>
      <c r="BF55" s="84"/>
      <c r="BG55" s="84"/>
      <c r="BH55" s="84"/>
      <c r="BI55" s="35"/>
      <c r="BJ55" s="35"/>
      <c r="BK55" s="35"/>
      <c r="BL55" s="35"/>
      <c r="BM55" s="35"/>
      <c r="BN55" s="159"/>
      <c r="BO55" s="127"/>
    </row>
    <row r="56" spans="1:67" ht="54" customHeight="1">
      <c r="A56" s="153" t="s">
        <v>94</v>
      </c>
      <c r="B56" s="127"/>
      <c r="C56" s="31"/>
      <c r="D56" s="18"/>
      <c r="E56" s="18"/>
      <c r="F56" s="40">
        <f>3*7</f>
        <v>21</v>
      </c>
      <c r="G56" s="40"/>
      <c r="H56" s="40">
        <f>+F56*2</f>
        <v>42</v>
      </c>
      <c r="I56" s="31">
        <f t="shared" si="10"/>
        <v>42</v>
      </c>
      <c r="J56" s="35"/>
      <c r="K56" s="35"/>
      <c r="L56" s="35"/>
      <c r="M56" s="35"/>
      <c r="N56" s="35"/>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35"/>
      <c r="AV56" s="35"/>
      <c r="AW56" s="35"/>
      <c r="AX56" s="35"/>
      <c r="AY56" s="35"/>
      <c r="AZ56" s="90"/>
      <c r="BA56" s="35"/>
      <c r="BB56" s="35"/>
      <c r="BC56" s="35"/>
      <c r="BD56" s="35"/>
      <c r="BE56" s="32"/>
      <c r="BF56" s="32"/>
      <c r="BG56" s="32"/>
      <c r="BH56" s="32"/>
      <c r="BI56" s="34"/>
      <c r="BJ56" s="34"/>
      <c r="BK56" s="34"/>
      <c r="BL56" s="34"/>
      <c r="BM56" s="34"/>
      <c r="BN56" s="159"/>
      <c r="BO56" s="127"/>
    </row>
    <row r="57" spans="1:67" ht="34.5" customHeight="1">
      <c r="A57" s="91"/>
      <c r="B57" s="92"/>
      <c r="C57" s="79"/>
      <c r="D57" s="79"/>
      <c r="E57" s="79"/>
      <c r="F57" s="79"/>
      <c r="G57" s="79"/>
      <c r="H57" s="93">
        <f t="shared" ref="H57:I57" si="12">SUM(H43:H56)</f>
        <v>364</v>
      </c>
      <c r="I57" s="79">
        <f t="shared" si="12"/>
        <v>234</v>
      </c>
      <c r="J57" s="94">
        <f>+H57/2</f>
        <v>182</v>
      </c>
      <c r="K57" s="94"/>
      <c r="L57" s="94"/>
      <c r="M57" s="94"/>
      <c r="N57" s="94"/>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4"/>
      <c r="AV57" s="94"/>
      <c r="AW57" s="94"/>
      <c r="AX57" s="94"/>
      <c r="AY57" s="94"/>
      <c r="AZ57" s="94"/>
      <c r="BA57" s="94"/>
      <c r="BB57" s="94"/>
      <c r="BC57" s="94"/>
      <c r="BD57" s="94"/>
      <c r="BE57" s="95"/>
      <c r="BF57" s="95"/>
      <c r="BG57" s="95"/>
      <c r="BH57" s="95"/>
      <c r="BI57" s="94"/>
      <c r="BJ57" s="94"/>
      <c r="BK57" s="94"/>
      <c r="BL57" s="94"/>
      <c r="BM57" s="94"/>
      <c r="BN57" s="37"/>
      <c r="BO57" s="82"/>
    </row>
    <row r="58" spans="1:67" ht="34.5" customHeight="1">
      <c r="A58" s="130" t="s">
        <v>95</v>
      </c>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27"/>
    </row>
    <row r="59" spans="1:67" ht="24.75" customHeight="1">
      <c r="A59" s="164" t="s">
        <v>96</v>
      </c>
      <c r="B59" s="165"/>
      <c r="C59" s="31"/>
      <c r="D59" s="31"/>
      <c r="E59" s="31"/>
      <c r="F59" s="40">
        <v>4</v>
      </c>
      <c r="G59" s="40"/>
      <c r="H59" s="40">
        <f>+F59*1</f>
        <v>4</v>
      </c>
      <c r="I59" s="31">
        <f t="shared" ref="I59:I62" si="13">+H59</f>
        <v>4</v>
      </c>
      <c r="J59" s="17"/>
      <c r="K59" s="17"/>
      <c r="L59" s="17"/>
      <c r="M59" s="17"/>
      <c r="N59" s="17"/>
      <c r="O59" s="31"/>
      <c r="P59" s="31"/>
      <c r="Q59" s="31"/>
      <c r="R59" s="84"/>
      <c r="S59" s="31"/>
      <c r="T59" s="31"/>
      <c r="U59" s="31"/>
      <c r="V59" s="31"/>
      <c r="W59" s="84"/>
      <c r="X59" s="31"/>
      <c r="Y59" s="31"/>
      <c r="Z59" s="31"/>
      <c r="AA59" s="31"/>
      <c r="AB59" s="84"/>
      <c r="AC59" s="31"/>
      <c r="AD59" s="31"/>
      <c r="AE59" s="31"/>
      <c r="AF59" s="84"/>
      <c r="AG59" s="31"/>
      <c r="AH59" s="31"/>
      <c r="AI59" s="31"/>
      <c r="AJ59" s="31"/>
      <c r="AK59" s="84"/>
      <c r="AL59" s="31"/>
      <c r="AM59" s="31"/>
      <c r="AN59" s="31"/>
      <c r="AO59" s="31"/>
      <c r="AP59" s="84"/>
      <c r="AQ59" s="31"/>
      <c r="AR59" s="31"/>
      <c r="AS59" s="31"/>
      <c r="AT59" s="84"/>
      <c r="AU59" s="17"/>
      <c r="AV59" s="17"/>
      <c r="AW59" s="17"/>
      <c r="AX59" s="17"/>
      <c r="AY59" s="35"/>
      <c r="AZ59" s="17"/>
      <c r="BA59" s="17"/>
      <c r="BB59" s="17"/>
      <c r="BC59" s="17"/>
      <c r="BD59" s="35"/>
      <c r="BE59" s="31"/>
      <c r="BF59" s="31"/>
      <c r="BG59" s="31"/>
      <c r="BH59" s="84"/>
      <c r="BI59" s="17"/>
      <c r="BJ59" s="17"/>
      <c r="BK59" s="17"/>
      <c r="BL59" s="17"/>
      <c r="BM59" s="17"/>
      <c r="BN59" s="160"/>
      <c r="BO59" s="127"/>
    </row>
    <row r="60" spans="1:67" ht="24.75" customHeight="1">
      <c r="A60" s="153" t="s">
        <v>97</v>
      </c>
      <c r="B60" s="127"/>
      <c r="C60" s="31"/>
      <c r="D60" s="31"/>
      <c r="E60" s="31"/>
      <c r="F60" s="40">
        <v>0</v>
      </c>
      <c r="G60" s="40"/>
      <c r="H60" s="40">
        <v>0</v>
      </c>
      <c r="I60" s="31">
        <f t="shared" si="13"/>
        <v>0</v>
      </c>
      <c r="J60" s="17"/>
      <c r="K60" s="17"/>
      <c r="L60" s="17"/>
      <c r="M60" s="17"/>
      <c r="N60" s="17"/>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17"/>
      <c r="AV60" s="17"/>
      <c r="AW60" s="17"/>
      <c r="AX60" s="17"/>
      <c r="AY60" s="17"/>
      <c r="AZ60" s="17"/>
      <c r="BA60" s="17"/>
      <c r="BB60" s="17"/>
      <c r="BC60" s="17"/>
      <c r="BD60" s="17"/>
      <c r="BE60" s="31"/>
      <c r="BF60" s="31"/>
      <c r="BG60" s="31"/>
      <c r="BH60" s="31"/>
      <c r="BI60" s="17"/>
      <c r="BJ60" s="17"/>
      <c r="BK60" s="17"/>
      <c r="BL60" s="17"/>
      <c r="BM60" s="17"/>
      <c r="BN60" s="96"/>
      <c r="BO60" s="82"/>
    </row>
    <row r="61" spans="1:67" ht="24.75" customHeight="1">
      <c r="A61" s="153" t="s">
        <v>98</v>
      </c>
      <c r="B61" s="127"/>
      <c r="C61" s="31"/>
      <c r="D61" s="31"/>
      <c r="E61" s="31"/>
      <c r="F61" s="40">
        <v>12</v>
      </c>
      <c r="G61" s="40"/>
      <c r="H61" s="40">
        <f>+F61*5</f>
        <v>60</v>
      </c>
      <c r="I61" s="31">
        <f t="shared" si="13"/>
        <v>60</v>
      </c>
      <c r="J61" s="17"/>
      <c r="K61" s="17"/>
      <c r="L61" s="17"/>
      <c r="M61" s="17"/>
      <c r="N61" s="35"/>
      <c r="O61" s="31"/>
      <c r="P61" s="31"/>
      <c r="Q61" s="31"/>
      <c r="R61" s="84"/>
      <c r="S61" s="31"/>
      <c r="T61" s="31"/>
      <c r="U61" s="31"/>
      <c r="V61" s="31"/>
      <c r="W61" s="84"/>
      <c r="X61" s="31"/>
      <c r="Y61" s="31"/>
      <c r="Z61" s="31"/>
      <c r="AA61" s="31"/>
      <c r="AB61" s="84"/>
      <c r="AC61" s="31"/>
      <c r="AD61" s="31"/>
      <c r="AE61" s="31"/>
      <c r="AF61" s="84"/>
      <c r="AG61" s="31"/>
      <c r="AH61" s="31"/>
      <c r="AI61" s="31"/>
      <c r="AJ61" s="31"/>
      <c r="AK61" s="84"/>
      <c r="AL61" s="31"/>
      <c r="AM61" s="31"/>
      <c r="AN61" s="31"/>
      <c r="AO61" s="31"/>
      <c r="AP61" s="84"/>
      <c r="AQ61" s="31"/>
      <c r="AR61" s="31"/>
      <c r="AS61" s="31"/>
      <c r="AT61" s="84"/>
      <c r="AU61" s="17"/>
      <c r="AV61" s="17"/>
      <c r="AW61" s="17"/>
      <c r="AX61" s="17"/>
      <c r="AY61" s="35"/>
      <c r="AZ61" s="17"/>
      <c r="BA61" s="17"/>
      <c r="BB61" s="17"/>
      <c r="BC61" s="17"/>
      <c r="BD61" s="35"/>
      <c r="BE61" s="31"/>
      <c r="BF61" s="31"/>
      <c r="BG61" s="31"/>
      <c r="BH61" s="84"/>
      <c r="BI61" s="17"/>
      <c r="BJ61" s="17"/>
      <c r="BK61" s="17"/>
      <c r="BL61" s="17"/>
      <c r="BM61" s="17"/>
      <c r="BN61" s="96"/>
      <c r="BO61" s="82"/>
    </row>
    <row r="62" spans="1:67" ht="24.75" customHeight="1">
      <c r="A62" s="153" t="s">
        <v>99</v>
      </c>
      <c r="B62" s="127"/>
      <c r="C62" s="31"/>
      <c r="D62" s="31"/>
      <c r="E62" s="31"/>
      <c r="F62" s="40">
        <v>36</v>
      </c>
      <c r="G62" s="40"/>
      <c r="H62" s="40">
        <f>+F62</f>
        <v>36</v>
      </c>
      <c r="I62" s="31">
        <f t="shared" si="13"/>
        <v>36</v>
      </c>
      <c r="J62" s="17"/>
      <c r="K62" s="17"/>
      <c r="L62" s="17"/>
      <c r="M62" s="17"/>
      <c r="N62" s="35"/>
      <c r="O62" s="31"/>
      <c r="P62" s="31"/>
      <c r="Q62" s="31"/>
      <c r="R62" s="84"/>
      <c r="S62" s="31"/>
      <c r="T62" s="31"/>
      <c r="U62" s="31"/>
      <c r="V62" s="31"/>
      <c r="W62" s="84"/>
      <c r="X62" s="31"/>
      <c r="Y62" s="31"/>
      <c r="Z62" s="31"/>
      <c r="AA62" s="31"/>
      <c r="AB62" s="84"/>
      <c r="AC62" s="31"/>
      <c r="AD62" s="31"/>
      <c r="AE62" s="31"/>
      <c r="AF62" s="84"/>
      <c r="AG62" s="31"/>
      <c r="AH62" s="31"/>
      <c r="AI62" s="31"/>
      <c r="AJ62" s="31"/>
      <c r="AK62" s="84"/>
      <c r="AL62" s="31"/>
      <c r="AM62" s="31"/>
      <c r="AN62" s="31"/>
      <c r="AO62" s="31"/>
      <c r="AP62" s="84"/>
      <c r="AQ62" s="31"/>
      <c r="AR62" s="31"/>
      <c r="AS62" s="31"/>
      <c r="AT62" s="84"/>
      <c r="AU62" s="17"/>
      <c r="AV62" s="17"/>
      <c r="AW62" s="17"/>
      <c r="AX62" s="17"/>
      <c r="AY62" s="35"/>
      <c r="AZ62" s="17"/>
      <c r="BA62" s="17"/>
      <c r="BB62" s="17"/>
      <c r="BC62" s="17"/>
      <c r="BD62" s="35"/>
      <c r="BE62" s="31"/>
      <c r="BF62" s="31"/>
      <c r="BG62" s="31"/>
      <c r="BH62" s="84"/>
      <c r="BI62" s="17"/>
      <c r="BJ62" s="17"/>
      <c r="BK62" s="17"/>
      <c r="BL62" s="17"/>
      <c r="BM62" s="17"/>
      <c r="BN62" s="160"/>
      <c r="BO62" s="127"/>
    </row>
    <row r="63" spans="1:67" ht="18" customHeight="1">
      <c r="A63" s="154"/>
      <c r="B63" s="144"/>
      <c r="C63" s="144"/>
      <c r="D63" s="144"/>
      <c r="E63" s="144"/>
      <c r="F63" s="155"/>
      <c r="G63" s="55"/>
      <c r="H63" s="97"/>
      <c r="I63" s="98" t="e">
        <f>+H18++H40+H57+#REF!</f>
        <v>#REF!</v>
      </c>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100"/>
      <c r="AM63" s="100"/>
      <c r="AN63" s="100"/>
      <c r="AO63" s="100"/>
      <c r="AP63" s="100"/>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row>
    <row r="64" spans="1:67" ht="18" hidden="1" customHeight="1">
      <c r="A64" s="156" t="s">
        <v>100</v>
      </c>
      <c r="B64" s="121"/>
      <c r="C64" s="121"/>
      <c r="D64" s="121"/>
      <c r="E64" s="122"/>
      <c r="F64" s="97"/>
      <c r="G64" s="97"/>
      <c r="H64" s="97" t="e">
        <f>+#REF!+H40+H57+H63</f>
        <v>#REF!</v>
      </c>
      <c r="I64" s="97"/>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100"/>
      <c r="AM64" s="100"/>
      <c r="AN64" s="100"/>
      <c r="AO64" s="100"/>
      <c r="AP64" s="100"/>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row>
    <row r="65" spans="1:67" ht="18" customHeight="1">
      <c r="A65" s="157"/>
      <c r="B65" s="121"/>
      <c r="C65" s="121"/>
      <c r="D65" s="121"/>
      <c r="E65" s="121"/>
      <c r="F65" s="122"/>
      <c r="G65" s="55"/>
      <c r="H65" s="102"/>
      <c r="I65" s="97">
        <v>2016</v>
      </c>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100"/>
      <c r="AM65" s="100"/>
      <c r="AN65" s="100"/>
      <c r="AO65" s="100"/>
      <c r="AP65" s="100"/>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row>
    <row r="66" spans="1:67" ht="18" customHeight="1">
      <c r="A66" s="157"/>
      <c r="B66" s="121"/>
      <c r="C66" s="121"/>
      <c r="D66" s="121"/>
      <c r="E66" s="121"/>
      <c r="F66" s="122"/>
      <c r="G66" s="55"/>
      <c r="H66" s="97"/>
      <c r="I66" s="103" t="e">
        <f>+I63-I65</f>
        <v>#REF!</v>
      </c>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100"/>
      <c r="AM66" s="100"/>
      <c r="AN66" s="100"/>
      <c r="AO66" s="100"/>
      <c r="AP66" s="100"/>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row>
    <row r="67" spans="1:67" ht="38.25" customHeight="1">
      <c r="A67" s="101"/>
      <c r="B67" s="104"/>
      <c r="C67" s="104"/>
      <c r="D67" s="104"/>
      <c r="E67" s="104"/>
      <c r="F67" s="104"/>
      <c r="G67" s="104"/>
      <c r="H67" s="104"/>
      <c r="I67" s="104" t="e">
        <f>+I66/168</f>
        <v>#REF!</v>
      </c>
      <c r="J67" s="120"/>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1"/>
      <c r="BA67" s="121"/>
      <c r="BB67" s="121"/>
      <c r="BC67" s="121"/>
      <c r="BD67" s="121"/>
      <c r="BE67" s="121"/>
      <c r="BF67" s="121"/>
      <c r="BG67" s="121"/>
      <c r="BH67" s="121"/>
      <c r="BI67" s="121"/>
      <c r="BJ67" s="121"/>
      <c r="BK67" s="121"/>
      <c r="BL67" s="121"/>
      <c r="BM67" s="121"/>
      <c r="BN67" s="121"/>
      <c r="BO67" s="122"/>
    </row>
    <row r="68" spans="1:67" ht="18"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8" customHeight="1">
      <c r="A69" s="1"/>
      <c r="B69" s="2"/>
      <c r="C69" s="2"/>
      <c r="D69" s="2"/>
      <c r="E69" s="2"/>
      <c r="F69" s="2"/>
      <c r="G69" s="2"/>
      <c r="H69" s="2"/>
      <c r="I69" s="2"/>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4"/>
      <c r="AM69" s="4"/>
      <c r="AN69" s="4"/>
      <c r="AO69" s="4"/>
      <c r="AP69" s="4"/>
      <c r="AQ69" s="1"/>
      <c r="AR69" s="1"/>
      <c r="AS69" s="1"/>
      <c r="AT69" s="1"/>
      <c r="AU69" s="1"/>
      <c r="AV69" s="1"/>
      <c r="AW69" s="1"/>
      <c r="AX69" s="1"/>
      <c r="AY69" s="1"/>
      <c r="AZ69" s="1"/>
      <c r="BA69" s="1"/>
      <c r="BB69" s="1"/>
      <c r="BC69" s="1"/>
      <c r="BD69" s="1"/>
      <c r="BE69" s="1"/>
      <c r="BF69" s="1"/>
      <c r="BG69" s="1"/>
      <c r="BH69" s="1"/>
      <c r="BI69" s="1"/>
      <c r="BJ69" s="1"/>
      <c r="BK69" s="1"/>
      <c r="BL69" s="1"/>
      <c r="BM69" s="1"/>
      <c r="BN69" s="1"/>
      <c r="BO69" s="1"/>
    </row>
    <row r="70" spans="1:67" ht="18" customHeight="1">
      <c r="A70" s="1"/>
      <c r="B70" s="2"/>
      <c r="C70" s="2"/>
      <c r="D70" s="2"/>
      <c r="E70" s="2"/>
      <c r="F70" s="2"/>
      <c r="G70" s="2"/>
      <c r="H70" s="2"/>
      <c r="I70" s="2"/>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4"/>
      <c r="AM70" s="4"/>
      <c r="AN70" s="4"/>
      <c r="AO70" s="4"/>
      <c r="AP70" s="4"/>
      <c r="AQ70" s="1"/>
      <c r="AR70" s="1"/>
      <c r="AS70" s="1"/>
      <c r="AT70" s="1"/>
      <c r="AU70" s="1"/>
      <c r="AV70" s="1"/>
      <c r="AW70" s="1"/>
      <c r="AX70" s="1"/>
      <c r="AY70" s="1"/>
      <c r="AZ70" s="1"/>
      <c r="BA70" s="1"/>
      <c r="BB70" s="1"/>
      <c r="BC70" s="1"/>
      <c r="BD70" s="1"/>
      <c r="BE70" s="1"/>
      <c r="BF70" s="1"/>
      <c r="BG70" s="1"/>
      <c r="BH70" s="1"/>
      <c r="BI70" s="1"/>
      <c r="BJ70" s="1"/>
      <c r="BK70" s="1"/>
      <c r="BL70" s="1"/>
      <c r="BM70" s="1"/>
      <c r="BN70" s="1"/>
      <c r="BO70" s="1"/>
    </row>
    <row r="71" spans="1:67" ht="18" customHeight="1">
      <c r="A71" s="1"/>
      <c r="B71" s="2"/>
      <c r="C71" s="2"/>
      <c r="D71" s="2"/>
      <c r="E71" s="2"/>
      <c r="F71" s="2"/>
      <c r="G71" s="2"/>
      <c r="H71" s="2"/>
      <c r="I71" s="2"/>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4"/>
      <c r="AM71" s="4"/>
      <c r="AN71" s="4"/>
      <c r="AO71" s="4"/>
      <c r="AP71" s="4"/>
      <c r="AQ71" s="1"/>
      <c r="AR71" s="1"/>
      <c r="AS71" s="1"/>
      <c r="AT71" s="1"/>
      <c r="AU71" s="1"/>
      <c r="AV71" s="1"/>
      <c r="AW71" s="1"/>
      <c r="AX71" s="1"/>
      <c r="AY71" s="1"/>
      <c r="AZ71" s="1"/>
      <c r="BA71" s="1"/>
      <c r="BB71" s="1"/>
      <c r="BC71" s="1"/>
      <c r="BD71" s="1"/>
      <c r="BE71" s="1"/>
      <c r="BF71" s="1"/>
      <c r="BG71" s="1"/>
      <c r="BH71" s="1"/>
      <c r="BI71" s="1"/>
      <c r="BJ71" s="1"/>
      <c r="BK71" s="1"/>
      <c r="BL71" s="1"/>
      <c r="BM71" s="1"/>
      <c r="BN71" s="1"/>
      <c r="BO71" s="1"/>
    </row>
    <row r="72" spans="1:67" ht="18" customHeight="1">
      <c r="A72" s="1"/>
      <c r="B72" s="2"/>
      <c r="C72" s="2"/>
      <c r="D72" s="2"/>
      <c r="E72" s="2"/>
      <c r="F72" s="2"/>
      <c r="G72" s="2"/>
      <c r="H72" s="2"/>
      <c r="I72" s="2"/>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4"/>
      <c r="AM72" s="4"/>
      <c r="AN72" s="4"/>
      <c r="AO72" s="4"/>
      <c r="AP72" s="4"/>
      <c r="AQ72" s="1"/>
      <c r="AR72" s="1"/>
      <c r="AS72" s="1"/>
      <c r="AT72" s="1"/>
      <c r="AU72" s="1"/>
      <c r="AV72" s="1"/>
      <c r="AW72" s="1"/>
      <c r="AX72" s="1"/>
      <c r="AY72" s="1"/>
      <c r="AZ72" s="1"/>
      <c r="BA72" s="1"/>
      <c r="BB72" s="1"/>
      <c r="BC72" s="1"/>
      <c r="BD72" s="1"/>
      <c r="BE72" s="1"/>
      <c r="BF72" s="1"/>
      <c r="BG72" s="1"/>
      <c r="BH72" s="1"/>
      <c r="BI72" s="1"/>
      <c r="BJ72" s="1"/>
      <c r="BK72" s="1"/>
      <c r="BL72" s="1"/>
      <c r="BM72" s="1"/>
      <c r="BN72" s="1"/>
      <c r="BO72" s="1"/>
    </row>
    <row r="73" spans="1:67" ht="18" customHeight="1">
      <c r="A73" s="1"/>
      <c r="B73" s="2"/>
      <c r="C73" s="2"/>
      <c r="D73" s="2"/>
      <c r="E73" s="2"/>
      <c r="F73" s="2"/>
      <c r="G73" s="2"/>
      <c r="H73" s="2"/>
      <c r="I73" s="2"/>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4"/>
      <c r="AM73" s="4"/>
      <c r="AN73" s="4"/>
      <c r="AO73" s="4"/>
      <c r="AP73" s="4"/>
      <c r="AQ73" s="1"/>
      <c r="AR73" s="1"/>
      <c r="AS73" s="1"/>
      <c r="AT73" s="1"/>
      <c r="AU73" s="1"/>
      <c r="AV73" s="1"/>
      <c r="AW73" s="1"/>
      <c r="AX73" s="1"/>
      <c r="AY73" s="1"/>
      <c r="AZ73" s="1"/>
      <c r="BA73" s="1"/>
      <c r="BB73" s="1"/>
      <c r="BC73" s="1"/>
      <c r="BD73" s="1"/>
      <c r="BE73" s="1"/>
      <c r="BF73" s="1"/>
      <c r="BG73" s="1"/>
      <c r="BH73" s="1"/>
      <c r="BI73" s="1"/>
      <c r="BJ73" s="1"/>
      <c r="BK73" s="1"/>
      <c r="BL73" s="1"/>
      <c r="BM73" s="1"/>
      <c r="BN73" s="1"/>
      <c r="BO73" s="1"/>
    </row>
    <row r="74" spans="1:67" ht="18" customHeight="1">
      <c r="A74" s="1"/>
      <c r="B74" s="2"/>
      <c r="C74" s="2"/>
      <c r="D74" s="2"/>
      <c r="E74" s="2"/>
      <c r="F74" s="2"/>
      <c r="G74" s="2"/>
      <c r="H74" s="2"/>
      <c r="I74" s="2"/>
      <c r="J74" s="123"/>
      <c r="K74" s="121"/>
      <c r="L74" s="121"/>
      <c r="M74" s="121"/>
      <c r="N74" s="121"/>
      <c r="O74" s="121"/>
      <c r="P74" s="121"/>
      <c r="Q74" s="121"/>
      <c r="R74" s="121"/>
      <c r="S74" s="121"/>
      <c r="T74" s="121"/>
      <c r="U74" s="121"/>
      <c r="V74" s="121"/>
      <c r="W74" s="121"/>
      <c r="X74" s="121"/>
      <c r="Y74" s="121"/>
      <c r="Z74" s="121"/>
      <c r="AA74" s="121"/>
      <c r="AB74" s="121"/>
      <c r="AC74" s="121"/>
      <c r="AD74" s="121"/>
      <c r="AE74" s="121"/>
      <c r="AF74" s="121"/>
      <c r="AG74" s="121"/>
      <c r="AH74" s="121"/>
      <c r="AI74" s="121"/>
      <c r="AJ74" s="121"/>
      <c r="AK74" s="121"/>
      <c r="AL74" s="121"/>
      <c r="AM74" s="121"/>
      <c r="AN74" s="121"/>
      <c r="AO74" s="121"/>
      <c r="AP74" s="121"/>
      <c r="AQ74" s="121"/>
      <c r="AR74" s="121"/>
      <c r="AS74" s="121"/>
      <c r="AT74" s="121"/>
      <c r="AU74" s="121"/>
      <c r="AV74" s="121"/>
      <c r="AW74" s="121"/>
      <c r="AX74" s="121"/>
      <c r="AY74" s="121"/>
      <c r="AZ74" s="121"/>
      <c r="BA74" s="121"/>
      <c r="BB74" s="121"/>
      <c r="BC74" s="121"/>
      <c r="BD74" s="121"/>
      <c r="BE74" s="122"/>
      <c r="BF74" s="3"/>
      <c r="BG74" s="3"/>
      <c r="BH74" s="3"/>
      <c r="BI74" s="1"/>
      <c r="BJ74" s="1"/>
      <c r="BK74" s="1"/>
      <c r="BL74" s="1"/>
      <c r="BM74" s="1"/>
      <c r="BN74" s="1"/>
      <c r="BO74" s="1"/>
    </row>
    <row r="75" spans="1:67" ht="18" customHeight="1">
      <c r="A75" s="1"/>
      <c r="B75" s="2"/>
      <c r="C75" s="2"/>
      <c r="D75" s="2"/>
      <c r="E75" s="2"/>
      <c r="F75" s="2"/>
      <c r="G75" s="2"/>
      <c r="H75" s="2"/>
      <c r="I75" s="2"/>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4"/>
      <c r="AM75" s="4"/>
      <c r="AN75" s="4"/>
      <c r="AO75" s="4"/>
      <c r="AP75" s="4"/>
      <c r="AQ75" s="1"/>
      <c r="AR75" s="1"/>
      <c r="AS75" s="1"/>
      <c r="AT75" s="1"/>
      <c r="AU75" s="1"/>
      <c r="AV75" s="1"/>
      <c r="AW75" s="1"/>
      <c r="AX75" s="1"/>
      <c r="AY75" s="1"/>
      <c r="AZ75" s="1"/>
      <c r="BA75" s="1"/>
      <c r="BB75" s="1"/>
      <c r="BC75" s="1"/>
      <c r="BD75" s="1"/>
      <c r="BE75" s="1"/>
      <c r="BF75" s="1"/>
      <c r="BG75" s="1"/>
      <c r="BH75" s="1"/>
      <c r="BI75" s="1"/>
      <c r="BJ75" s="1"/>
      <c r="BK75" s="1"/>
      <c r="BL75" s="1"/>
      <c r="BM75" s="1"/>
      <c r="BN75" s="1"/>
      <c r="BO75" s="1"/>
    </row>
    <row r="76" spans="1:67" ht="18" customHeight="1">
      <c r="A76" s="1"/>
      <c r="B76" s="2"/>
      <c r="C76" s="2"/>
      <c r="D76" s="2"/>
      <c r="E76" s="2"/>
      <c r="F76" s="2"/>
      <c r="G76" s="2"/>
      <c r="H76" s="2"/>
      <c r="I76" s="2"/>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4"/>
      <c r="AM76" s="4"/>
      <c r="AN76" s="4"/>
      <c r="AO76" s="4"/>
      <c r="AP76" s="4"/>
      <c r="AQ76" s="1"/>
      <c r="AR76" s="1"/>
      <c r="AS76" s="1"/>
      <c r="AT76" s="1"/>
      <c r="AU76" s="1"/>
      <c r="AV76" s="1"/>
      <c r="AW76" s="1"/>
      <c r="AX76" s="1"/>
      <c r="AY76" s="1"/>
      <c r="AZ76" s="1"/>
      <c r="BA76" s="1"/>
      <c r="BB76" s="1"/>
      <c r="BC76" s="1"/>
      <c r="BD76" s="1"/>
      <c r="BE76" s="1"/>
      <c r="BF76" s="1"/>
      <c r="BG76" s="1"/>
      <c r="BH76" s="1"/>
      <c r="BI76" s="1"/>
      <c r="BJ76" s="1"/>
      <c r="BK76" s="1"/>
      <c r="BL76" s="1"/>
      <c r="BM76" s="1"/>
      <c r="BN76" s="1"/>
      <c r="BO76" s="1"/>
    </row>
    <row r="77" spans="1:67" ht="18" customHeight="1">
      <c r="A77" s="1"/>
      <c r="B77" s="2"/>
      <c r="C77" s="2"/>
      <c r="D77" s="2"/>
      <c r="E77" s="2"/>
      <c r="F77" s="2"/>
      <c r="G77" s="2"/>
      <c r="H77" s="2"/>
      <c r="I77" s="2"/>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4"/>
      <c r="AM77" s="4"/>
      <c r="AN77" s="4"/>
      <c r="AO77" s="4"/>
      <c r="AP77" s="4"/>
      <c r="AQ77" s="1"/>
      <c r="AR77" s="1"/>
      <c r="AS77" s="1"/>
      <c r="AT77" s="1"/>
      <c r="AU77" s="1"/>
      <c r="AV77" s="1"/>
      <c r="AW77" s="1"/>
      <c r="AX77" s="1"/>
      <c r="AY77" s="1"/>
      <c r="AZ77" s="1"/>
      <c r="BA77" s="1"/>
      <c r="BB77" s="1"/>
      <c r="BC77" s="1"/>
      <c r="BD77" s="1"/>
      <c r="BE77" s="1"/>
      <c r="BF77" s="1"/>
      <c r="BG77" s="1"/>
      <c r="BH77" s="1"/>
      <c r="BI77" s="1"/>
      <c r="BJ77" s="1"/>
      <c r="BK77" s="1"/>
      <c r="BL77" s="1"/>
      <c r="BM77" s="1"/>
      <c r="BN77" s="1"/>
      <c r="BO77" s="1"/>
    </row>
    <row r="78" spans="1:67" ht="18" customHeight="1">
      <c r="A78" s="1"/>
      <c r="B78" s="2"/>
      <c r="C78" s="2"/>
      <c r="D78" s="2"/>
      <c r="E78" s="2"/>
      <c r="F78" s="2"/>
      <c r="G78" s="2"/>
      <c r="H78" s="2"/>
      <c r="I78" s="2"/>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4"/>
      <c r="AM78" s="4"/>
      <c r="AN78" s="4"/>
      <c r="AO78" s="4"/>
      <c r="AP78" s="4"/>
      <c r="AQ78" s="1"/>
      <c r="AR78" s="1"/>
      <c r="AS78" s="1"/>
      <c r="AT78" s="1"/>
      <c r="AU78" s="1"/>
      <c r="AV78" s="1"/>
      <c r="AW78" s="1"/>
      <c r="AX78" s="1"/>
      <c r="AY78" s="1"/>
      <c r="AZ78" s="1"/>
      <c r="BA78" s="1"/>
      <c r="BB78" s="1"/>
      <c r="BC78" s="1"/>
      <c r="BD78" s="1"/>
      <c r="BE78" s="1"/>
      <c r="BF78" s="1"/>
      <c r="BG78" s="1"/>
      <c r="BH78" s="1"/>
      <c r="BI78" s="1"/>
      <c r="BJ78" s="1"/>
      <c r="BK78" s="1"/>
      <c r="BL78" s="1"/>
      <c r="BM78" s="1"/>
      <c r="BN78" s="1"/>
      <c r="BO78" s="1"/>
    </row>
    <row r="79" spans="1:67" ht="18" customHeight="1">
      <c r="A79" s="1"/>
      <c r="B79" s="2"/>
      <c r="C79" s="2"/>
      <c r="D79" s="2"/>
      <c r="E79" s="2"/>
      <c r="F79" s="2"/>
      <c r="G79" s="2"/>
      <c r="H79" s="2"/>
      <c r="I79" s="2"/>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4"/>
      <c r="AM79" s="4"/>
      <c r="AN79" s="4"/>
      <c r="AO79" s="4"/>
      <c r="AP79" s="4"/>
      <c r="AQ79" s="1"/>
      <c r="AR79" s="1"/>
      <c r="AS79" s="1"/>
      <c r="AT79" s="1"/>
      <c r="AU79" s="1"/>
      <c r="AV79" s="1"/>
      <c r="AW79" s="1"/>
      <c r="AX79" s="1"/>
      <c r="AY79" s="1"/>
      <c r="AZ79" s="1"/>
      <c r="BA79" s="1"/>
      <c r="BB79" s="1"/>
      <c r="BC79" s="1"/>
      <c r="BD79" s="1"/>
      <c r="BE79" s="1"/>
      <c r="BF79" s="1"/>
      <c r="BG79" s="1"/>
      <c r="BH79" s="1"/>
      <c r="BI79" s="1"/>
      <c r="BJ79" s="1"/>
      <c r="BK79" s="1"/>
      <c r="BL79" s="1"/>
      <c r="BM79" s="1"/>
      <c r="BN79" s="1"/>
      <c r="BO79" s="1"/>
    </row>
    <row r="80" spans="1:67" ht="18" customHeight="1">
      <c r="A80" s="1"/>
      <c r="B80" s="2"/>
      <c r="C80" s="2"/>
      <c r="D80" s="2"/>
      <c r="E80" s="2"/>
      <c r="F80" s="2"/>
      <c r="G80" s="2"/>
      <c r="H80" s="2"/>
      <c r="I80" s="2"/>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4"/>
      <c r="AM80" s="4"/>
      <c r="AN80" s="4"/>
      <c r="AO80" s="4"/>
      <c r="AP80" s="4"/>
      <c r="AQ80" s="1"/>
      <c r="AR80" s="1"/>
      <c r="AS80" s="1"/>
      <c r="AT80" s="1"/>
      <c r="AU80" s="1"/>
      <c r="AV80" s="1"/>
      <c r="AW80" s="1"/>
      <c r="AX80" s="1"/>
      <c r="AY80" s="1"/>
      <c r="AZ80" s="1"/>
      <c r="BA80" s="1"/>
      <c r="BB80" s="1"/>
      <c r="BC80" s="1"/>
      <c r="BD80" s="1"/>
      <c r="BE80" s="1"/>
      <c r="BF80" s="1"/>
      <c r="BG80" s="1"/>
      <c r="BH80" s="1"/>
      <c r="BI80" s="1"/>
      <c r="BJ80" s="1"/>
      <c r="BK80" s="1"/>
      <c r="BL80" s="1"/>
      <c r="BM80" s="1"/>
      <c r="BN80" s="1"/>
      <c r="BO80" s="1"/>
    </row>
    <row r="81" spans="1:67" ht="18" customHeight="1">
      <c r="A81" s="1"/>
      <c r="B81" s="2"/>
      <c r="C81" s="2"/>
      <c r="D81" s="2"/>
      <c r="E81" s="2"/>
      <c r="F81" s="2"/>
      <c r="G81" s="2"/>
      <c r="H81" s="2"/>
      <c r="I81" s="2"/>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4"/>
      <c r="AM81" s="4"/>
      <c r="AN81" s="4"/>
      <c r="AO81" s="4"/>
      <c r="AP81" s="4"/>
      <c r="AQ81" s="1"/>
      <c r="AR81" s="1"/>
      <c r="AS81" s="1"/>
      <c r="AT81" s="1"/>
      <c r="AU81" s="1"/>
      <c r="AV81" s="1"/>
      <c r="AW81" s="1"/>
      <c r="AX81" s="1"/>
      <c r="AY81" s="1"/>
      <c r="AZ81" s="1"/>
      <c r="BA81" s="1"/>
      <c r="BB81" s="1"/>
      <c r="BC81" s="1"/>
      <c r="BD81" s="1"/>
      <c r="BE81" s="1"/>
      <c r="BF81" s="1"/>
      <c r="BG81" s="1"/>
      <c r="BH81" s="1"/>
      <c r="BI81" s="1"/>
      <c r="BJ81" s="1"/>
      <c r="BK81" s="1"/>
      <c r="BL81" s="1"/>
      <c r="BM81" s="1"/>
      <c r="BN81" s="1"/>
      <c r="BO81" s="1"/>
    </row>
    <row r="82" spans="1:67" ht="18" customHeight="1">
      <c r="A82" s="1"/>
      <c r="B82" s="2"/>
      <c r="C82" s="2"/>
      <c r="D82" s="2"/>
      <c r="E82" s="2"/>
      <c r="F82" s="2"/>
      <c r="G82" s="2"/>
      <c r="H82" s="2"/>
      <c r="I82" s="2"/>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4"/>
      <c r="AM82" s="4"/>
      <c r="AN82" s="4"/>
      <c r="AO82" s="4"/>
      <c r="AP82" s="4"/>
      <c r="AQ82" s="1"/>
      <c r="AR82" s="1"/>
      <c r="AS82" s="1"/>
      <c r="AT82" s="1"/>
      <c r="AU82" s="1"/>
      <c r="AV82" s="1"/>
      <c r="AW82" s="1"/>
      <c r="AX82" s="1"/>
      <c r="AY82" s="1"/>
      <c r="AZ82" s="1"/>
      <c r="BA82" s="1"/>
      <c r="BB82" s="1"/>
      <c r="BC82" s="1"/>
      <c r="BD82" s="1"/>
      <c r="BE82" s="1"/>
      <c r="BF82" s="1"/>
      <c r="BG82" s="1"/>
      <c r="BH82" s="1"/>
      <c r="BI82" s="1"/>
      <c r="BJ82" s="1"/>
      <c r="BK82" s="1"/>
      <c r="BL82" s="1"/>
      <c r="BM82" s="1"/>
      <c r="BN82" s="1"/>
      <c r="BO82" s="1"/>
    </row>
    <row r="83" spans="1:67" ht="18" customHeight="1">
      <c r="A83" s="1"/>
      <c r="B83" s="2"/>
      <c r="C83" s="2"/>
      <c r="D83" s="2"/>
      <c r="E83" s="2"/>
      <c r="F83" s="2"/>
      <c r="G83" s="2"/>
      <c r="H83" s="2"/>
      <c r="I83" s="2"/>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4"/>
      <c r="AM83" s="4"/>
      <c r="AN83" s="4"/>
      <c r="AO83" s="4"/>
      <c r="AP83" s="4"/>
      <c r="AQ83" s="1"/>
      <c r="AR83" s="1"/>
      <c r="AS83" s="1"/>
      <c r="AT83" s="1"/>
      <c r="AU83" s="1"/>
      <c r="AV83" s="1"/>
      <c r="AW83" s="1"/>
      <c r="AX83" s="1"/>
      <c r="AY83" s="1"/>
      <c r="AZ83" s="1"/>
      <c r="BA83" s="1"/>
      <c r="BB83" s="1"/>
      <c r="BC83" s="1"/>
      <c r="BD83" s="1"/>
      <c r="BE83" s="1"/>
      <c r="BF83" s="1"/>
      <c r="BG83" s="1"/>
      <c r="BH83" s="1"/>
      <c r="BI83" s="1"/>
      <c r="BJ83" s="1"/>
      <c r="BK83" s="1"/>
      <c r="BL83" s="1"/>
      <c r="BM83" s="1"/>
      <c r="BN83" s="1"/>
      <c r="BO83" s="1"/>
    </row>
    <row r="84" spans="1:67" ht="18" customHeight="1">
      <c r="A84" s="1"/>
      <c r="B84" s="2"/>
      <c r="C84" s="2"/>
      <c r="D84" s="2"/>
      <c r="E84" s="2"/>
      <c r="F84" s="2"/>
      <c r="G84" s="2"/>
      <c r="H84" s="2"/>
      <c r="I84" s="2"/>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4"/>
      <c r="AM84" s="4"/>
      <c r="AN84" s="4"/>
      <c r="AO84" s="4"/>
      <c r="AP84" s="4"/>
      <c r="AQ84" s="1"/>
      <c r="AR84" s="1"/>
      <c r="AS84" s="1"/>
      <c r="AT84" s="1"/>
      <c r="AU84" s="1"/>
      <c r="AV84" s="1"/>
      <c r="AW84" s="1"/>
      <c r="AX84" s="1"/>
      <c r="AY84" s="1"/>
      <c r="AZ84" s="1"/>
      <c r="BA84" s="1"/>
      <c r="BB84" s="1"/>
      <c r="BC84" s="1"/>
      <c r="BD84" s="1"/>
      <c r="BE84" s="1"/>
      <c r="BF84" s="1"/>
      <c r="BG84" s="1"/>
      <c r="BH84" s="1"/>
      <c r="BI84" s="1"/>
      <c r="BJ84" s="1"/>
      <c r="BK84" s="1"/>
      <c r="BL84" s="1"/>
      <c r="BM84" s="1"/>
      <c r="BN84" s="1"/>
      <c r="BO84" s="1"/>
    </row>
    <row r="85" spans="1:67" ht="18" customHeight="1">
      <c r="A85" s="1"/>
      <c r="B85" s="2"/>
      <c r="C85" s="2"/>
      <c r="D85" s="2"/>
      <c r="E85" s="2"/>
      <c r="F85" s="2"/>
      <c r="G85" s="2"/>
      <c r="H85" s="2"/>
      <c r="I85" s="2"/>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4"/>
      <c r="AM85" s="4"/>
      <c r="AN85" s="4"/>
      <c r="AO85" s="4"/>
      <c r="AP85" s="4"/>
      <c r="AQ85" s="1"/>
      <c r="AR85" s="1"/>
      <c r="AS85" s="1"/>
      <c r="AT85" s="1"/>
      <c r="AU85" s="1"/>
      <c r="AV85" s="1"/>
      <c r="AW85" s="1"/>
      <c r="AX85" s="1"/>
      <c r="AY85" s="1"/>
      <c r="AZ85" s="1"/>
      <c r="BA85" s="1"/>
      <c r="BB85" s="1"/>
      <c r="BC85" s="1"/>
      <c r="BD85" s="1"/>
      <c r="BE85" s="1"/>
      <c r="BF85" s="1"/>
      <c r="BG85" s="1"/>
      <c r="BH85" s="1"/>
      <c r="BI85" s="1"/>
      <c r="BJ85" s="1"/>
      <c r="BK85" s="1"/>
      <c r="BL85" s="1"/>
      <c r="BM85" s="1"/>
      <c r="BN85" s="1"/>
      <c r="BO85" s="1"/>
    </row>
    <row r="86" spans="1:67" ht="18" customHeight="1">
      <c r="A86" s="1"/>
      <c r="B86" s="2"/>
      <c r="C86" s="2"/>
      <c r="D86" s="2"/>
      <c r="E86" s="2"/>
      <c r="F86" s="2"/>
      <c r="G86" s="2"/>
      <c r="H86" s="2"/>
      <c r="I86" s="2"/>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4"/>
      <c r="AM86" s="4"/>
      <c r="AN86" s="4"/>
      <c r="AO86" s="4"/>
      <c r="AP86" s="4"/>
      <c r="AQ86" s="1"/>
      <c r="AR86" s="1"/>
      <c r="AS86" s="1"/>
      <c r="AT86" s="1"/>
      <c r="AU86" s="1"/>
      <c r="AV86" s="1"/>
      <c r="AW86" s="1"/>
      <c r="AX86" s="1"/>
      <c r="AY86" s="1"/>
      <c r="AZ86" s="1"/>
      <c r="BA86" s="1"/>
      <c r="BB86" s="1"/>
      <c r="BC86" s="1"/>
      <c r="BD86" s="1"/>
      <c r="BE86" s="1"/>
      <c r="BF86" s="1"/>
      <c r="BG86" s="1"/>
      <c r="BH86" s="1"/>
      <c r="BI86" s="1"/>
      <c r="BJ86" s="1"/>
      <c r="BK86" s="1"/>
      <c r="BL86" s="1"/>
      <c r="BM86" s="1"/>
      <c r="BN86" s="1"/>
      <c r="BO86" s="1"/>
    </row>
    <row r="87" spans="1:67" ht="18" customHeight="1">
      <c r="A87" s="1"/>
      <c r="B87" s="2"/>
      <c r="C87" s="2"/>
      <c r="D87" s="2"/>
      <c r="E87" s="2"/>
      <c r="F87" s="2"/>
      <c r="G87" s="2"/>
      <c r="H87" s="2"/>
      <c r="I87" s="2"/>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4"/>
      <c r="AM87" s="4"/>
      <c r="AN87" s="4"/>
      <c r="AO87" s="4"/>
      <c r="AP87" s="4"/>
      <c r="AQ87" s="1"/>
      <c r="AR87" s="1"/>
      <c r="AS87" s="1"/>
      <c r="AT87" s="1"/>
      <c r="AU87" s="1"/>
      <c r="AV87" s="1"/>
      <c r="AW87" s="1"/>
      <c r="AX87" s="1"/>
      <c r="AY87" s="1"/>
      <c r="AZ87" s="1"/>
      <c r="BA87" s="1"/>
      <c r="BB87" s="1"/>
      <c r="BC87" s="1"/>
      <c r="BD87" s="1"/>
      <c r="BE87" s="1"/>
      <c r="BF87" s="1"/>
      <c r="BG87" s="1"/>
      <c r="BH87" s="1"/>
      <c r="BI87" s="1"/>
      <c r="BJ87" s="1"/>
      <c r="BK87" s="1"/>
      <c r="BL87" s="1"/>
      <c r="BM87" s="1"/>
      <c r="BN87" s="1"/>
      <c r="BO87" s="1"/>
    </row>
    <row r="88" spans="1:67" ht="18" customHeight="1">
      <c r="A88" s="1"/>
      <c r="B88" s="2"/>
      <c r="C88" s="2"/>
      <c r="D88" s="2"/>
      <c r="E88" s="2"/>
      <c r="F88" s="2"/>
      <c r="G88" s="2"/>
      <c r="H88" s="2"/>
      <c r="I88" s="2"/>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4"/>
      <c r="AM88" s="4"/>
      <c r="AN88" s="4"/>
      <c r="AO88" s="4"/>
      <c r="AP88" s="4"/>
      <c r="AQ88" s="1"/>
      <c r="AR88" s="1"/>
      <c r="AS88" s="1"/>
      <c r="AT88" s="1"/>
      <c r="AU88" s="1"/>
      <c r="AV88" s="1"/>
      <c r="AW88" s="1"/>
      <c r="AX88" s="1"/>
      <c r="AY88" s="1"/>
      <c r="AZ88" s="1"/>
      <c r="BA88" s="1"/>
      <c r="BB88" s="1"/>
      <c r="BC88" s="1"/>
      <c r="BD88" s="1"/>
      <c r="BE88" s="1"/>
      <c r="BF88" s="1"/>
      <c r="BG88" s="1"/>
      <c r="BH88" s="1"/>
      <c r="BI88" s="1"/>
      <c r="BJ88" s="1"/>
      <c r="BK88" s="1"/>
      <c r="BL88" s="1"/>
      <c r="BM88" s="1"/>
      <c r="BN88" s="1"/>
      <c r="BO88" s="1"/>
    </row>
    <row r="89" spans="1:67" ht="18" customHeight="1">
      <c r="A89" s="1"/>
      <c r="B89" s="2"/>
      <c r="C89" s="2"/>
      <c r="D89" s="2"/>
      <c r="E89" s="2"/>
      <c r="F89" s="2"/>
      <c r="G89" s="2"/>
      <c r="H89" s="2"/>
      <c r="I89" s="2"/>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4"/>
      <c r="AM89" s="4"/>
      <c r="AN89" s="4"/>
      <c r="AO89" s="4"/>
      <c r="AP89" s="4"/>
      <c r="AQ89" s="1"/>
      <c r="AR89" s="1"/>
      <c r="AS89" s="1"/>
      <c r="AT89" s="1"/>
      <c r="AU89" s="1"/>
      <c r="AV89" s="1"/>
      <c r="AW89" s="1"/>
      <c r="AX89" s="1"/>
      <c r="AY89" s="1"/>
      <c r="AZ89" s="1"/>
      <c r="BA89" s="1"/>
      <c r="BB89" s="1"/>
      <c r="BC89" s="1"/>
      <c r="BD89" s="1"/>
      <c r="BE89" s="1"/>
      <c r="BF89" s="1"/>
      <c r="BG89" s="1"/>
      <c r="BH89" s="1"/>
      <c r="BI89" s="1"/>
      <c r="BJ89" s="1"/>
      <c r="BK89" s="1"/>
      <c r="BL89" s="1"/>
      <c r="BM89" s="1"/>
      <c r="BN89" s="1"/>
      <c r="BO89" s="1"/>
    </row>
    <row r="90" spans="1:67" ht="18" customHeight="1">
      <c r="A90" s="1"/>
      <c r="B90" s="2"/>
      <c r="C90" s="2"/>
      <c r="D90" s="2"/>
      <c r="E90" s="2"/>
      <c r="F90" s="2"/>
      <c r="G90" s="2"/>
      <c r="H90" s="2"/>
      <c r="I90" s="2"/>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4"/>
      <c r="AM90" s="4"/>
      <c r="AN90" s="4"/>
      <c r="AO90" s="4"/>
      <c r="AP90" s="4"/>
      <c r="AQ90" s="1"/>
      <c r="AR90" s="1"/>
      <c r="AS90" s="1"/>
      <c r="AT90" s="1"/>
      <c r="AU90" s="1"/>
      <c r="AV90" s="1"/>
      <c r="AW90" s="1"/>
      <c r="AX90" s="1"/>
      <c r="AY90" s="1"/>
      <c r="AZ90" s="1"/>
      <c r="BA90" s="1"/>
      <c r="BB90" s="1"/>
      <c r="BC90" s="1"/>
      <c r="BD90" s="1"/>
      <c r="BE90" s="1"/>
      <c r="BF90" s="1"/>
      <c r="BG90" s="1"/>
      <c r="BH90" s="1"/>
      <c r="BI90" s="1"/>
      <c r="BJ90" s="1"/>
      <c r="BK90" s="1"/>
      <c r="BL90" s="1"/>
      <c r="BM90" s="1"/>
      <c r="BN90" s="1"/>
      <c r="BO90" s="1"/>
    </row>
    <row r="91" spans="1:67" ht="18" customHeight="1">
      <c r="A91" s="1"/>
      <c r="B91" s="2"/>
      <c r="C91" s="2"/>
      <c r="D91" s="2"/>
      <c r="E91" s="2"/>
      <c r="F91" s="2"/>
      <c r="G91" s="2"/>
      <c r="H91" s="2"/>
      <c r="I91" s="2"/>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4"/>
      <c r="AM91" s="4"/>
      <c r="AN91" s="4"/>
      <c r="AO91" s="4"/>
      <c r="AP91" s="4"/>
      <c r="AQ91" s="1"/>
      <c r="AR91" s="1"/>
      <c r="AS91" s="1"/>
      <c r="AT91" s="1"/>
      <c r="AU91" s="1"/>
      <c r="AV91" s="1"/>
      <c r="AW91" s="1"/>
      <c r="AX91" s="1"/>
      <c r="AY91" s="1"/>
      <c r="AZ91" s="1"/>
      <c r="BA91" s="1"/>
      <c r="BB91" s="1"/>
      <c r="BC91" s="1"/>
      <c r="BD91" s="1"/>
      <c r="BE91" s="1"/>
      <c r="BF91" s="1"/>
      <c r="BG91" s="1"/>
      <c r="BH91" s="1"/>
      <c r="BI91" s="1"/>
      <c r="BJ91" s="1"/>
      <c r="BK91" s="1"/>
      <c r="BL91" s="1"/>
      <c r="BM91" s="1"/>
      <c r="BN91" s="1"/>
      <c r="BO91" s="1"/>
    </row>
    <row r="92" spans="1:67" ht="18" customHeight="1">
      <c r="A92" s="1"/>
      <c r="B92" s="2"/>
      <c r="C92" s="2"/>
      <c r="D92" s="2"/>
      <c r="E92" s="2"/>
      <c r="F92" s="2"/>
      <c r="G92" s="2"/>
      <c r="H92" s="2"/>
      <c r="I92" s="2"/>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4"/>
      <c r="AM92" s="4"/>
      <c r="AN92" s="4"/>
      <c r="AO92" s="4"/>
      <c r="AP92" s="4"/>
      <c r="AQ92" s="1"/>
      <c r="AR92" s="1"/>
      <c r="AS92" s="1"/>
      <c r="AT92" s="1"/>
      <c r="AU92" s="1"/>
      <c r="AV92" s="1"/>
      <c r="AW92" s="1"/>
      <c r="AX92" s="1"/>
      <c r="AY92" s="1"/>
      <c r="AZ92" s="1"/>
      <c r="BA92" s="1"/>
      <c r="BB92" s="1"/>
      <c r="BC92" s="1"/>
      <c r="BD92" s="1"/>
      <c r="BE92" s="1"/>
      <c r="BF92" s="1"/>
      <c r="BG92" s="1"/>
      <c r="BH92" s="1"/>
      <c r="BI92" s="1"/>
      <c r="BJ92" s="1"/>
      <c r="BK92" s="1"/>
      <c r="BL92" s="1"/>
      <c r="BM92" s="1"/>
      <c r="BN92" s="1"/>
      <c r="BO92" s="1"/>
    </row>
    <row r="93" spans="1:67" ht="18" customHeight="1">
      <c r="A93" s="1"/>
      <c r="B93" s="2"/>
      <c r="C93" s="2"/>
      <c r="D93" s="2"/>
      <c r="E93" s="2"/>
      <c r="F93" s="2"/>
      <c r="G93" s="2"/>
      <c r="H93" s="2"/>
      <c r="I93" s="2"/>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4"/>
      <c r="AM93" s="4"/>
      <c r="AN93" s="4"/>
      <c r="AO93" s="4"/>
      <c r="AP93" s="4"/>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18" customHeight="1">
      <c r="A94" s="1"/>
      <c r="B94" s="2"/>
      <c r="C94" s="2"/>
      <c r="D94" s="2"/>
      <c r="E94" s="2"/>
      <c r="F94" s="2"/>
      <c r="G94" s="2"/>
      <c r="H94" s="2"/>
      <c r="I94" s="2"/>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4"/>
      <c r="AM94" s="4"/>
      <c r="AN94" s="4"/>
      <c r="AO94" s="4"/>
      <c r="AP94" s="4"/>
      <c r="AQ94" s="1"/>
      <c r="AR94" s="1"/>
      <c r="AS94" s="1"/>
      <c r="AT94" s="1"/>
      <c r="AU94" s="1"/>
      <c r="AV94" s="1"/>
      <c r="AW94" s="1"/>
      <c r="AX94" s="1"/>
      <c r="AY94" s="1"/>
      <c r="AZ94" s="1"/>
      <c r="BA94" s="1"/>
      <c r="BB94" s="1"/>
      <c r="BC94" s="1"/>
      <c r="BD94" s="1"/>
      <c r="BE94" s="1"/>
      <c r="BF94" s="1"/>
      <c r="BG94" s="1"/>
      <c r="BH94" s="1"/>
      <c r="BI94" s="1"/>
      <c r="BJ94" s="1"/>
      <c r="BK94" s="1"/>
      <c r="BL94" s="1"/>
      <c r="BM94" s="1"/>
      <c r="BN94" s="1"/>
      <c r="BO94" s="1"/>
    </row>
    <row r="95" spans="1:67" ht="18" customHeight="1">
      <c r="A95" s="1"/>
      <c r="B95" s="2"/>
      <c r="C95" s="2"/>
      <c r="D95" s="2"/>
      <c r="E95" s="2"/>
      <c r="F95" s="2"/>
      <c r="G95" s="2"/>
      <c r="H95" s="2"/>
      <c r="I95" s="2"/>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4"/>
      <c r="AM95" s="4"/>
      <c r="AN95" s="4"/>
      <c r="AO95" s="4"/>
      <c r="AP95" s="4"/>
      <c r="AQ95" s="1"/>
      <c r="AR95" s="1"/>
      <c r="AS95" s="1"/>
      <c r="AT95" s="1"/>
      <c r="AU95" s="1"/>
      <c r="AV95" s="1"/>
      <c r="AW95" s="1"/>
      <c r="AX95" s="1"/>
      <c r="AY95" s="1"/>
      <c r="AZ95" s="1"/>
      <c r="BA95" s="1"/>
      <c r="BB95" s="1"/>
      <c r="BC95" s="1"/>
      <c r="BD95" s="1"/>
      <c r="BE95" s="1"/>
      <c r="BF95" s="1"/>
      <c r="BG95" s="1"/>
      <c r="BH95" s="1"/>
      <c r="BI95" s="1"/>
      <c r="BJ95" s="1"/>
      <c r="BK95" s="1"/>
      <c r="BL95" s="1"/>
      <c r="BM95" s="1"/>
      <c r="BN95" s="1"/>
      <c r="BO95" s="1"/>
    </row>
    <row r="96" spans="1:67" ht="18" customHeight="1">
      <c r="A96" s="1"/>
      <c r="B96" s="2"/>
      <c r="C96" s="2"/>
      <c r="D96" s="2"/>
      <c r="E96" s="2"/>
      <c r="F96" s="2"/>
      <c r="G96" s="2"/>
      <c r="H96" s="2"/>
      <c r="I96" s="2"/>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4"/>
      <c r="AM96" s="4"/>
      <c r="AN96" s="4"/>
      <c r="AO96" s="4"/>
      <c r="AP96" s="4"/>
      <c r="AQ96" s="1"/>
      <c r="AR96" s="1"/>
      <c r="AS96" s="1"/>
      <c r="AT96" s="1"/>
      <c r="AU96" s="1"/>
      <c r="AV96" s="1"/>
      <c r="AW96" s="1"/>
      <c r="AX96" s="1"/>
      <c r="AY96" s="1"/>
      <c r="AZ96" s="1"/>
      <c r="BA96" s="1"/>
      <c r="BB96" s="1"/>
      <c r="BC96" s="1"/>
      <c r="BD96" s="1"/>
      <c r="BE96" s="1"/>
      <c r="BF96" s="1"/>
      <c r="BG96" s="1"/>
      <c r="BH96" s="1"/>
      <c r="BI96" s="1"/>
      <c r="BJ96" s="1"/>
      <c r="BK96" s="1"/>
      <c r="BL96" s="1"/>
      <c r="BM96" s="1"/>
      <c r="BN96" s="1"/>
      <c r="BO96" s="1"/>
    </row>
    <row r="97" spans="1:67" ht="18" customHeight="1">
      <c r="A97" s="1"/>
      <c r="B97" s="2"/>
      <c r="C97" s="2"/>
      <c r="D97" s="2"/>
      <c r="E97" s="2"/>
      <c r="F97" s="2"/>
      <c r="G97" s="2"/>
      <c r="H97" s="2"/>
      <c r="I97" s="2"/>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4"/>
      <c r="AM97" s="4"/>
      <c r="AN97" s="4"/>
      <c r="AO97" s="4"/>
      <c r="AP97" s="4"/>
      <c r="AQ97" s="1"/>
      <c r="AR97" s="1"/>
      <c r="AS97" s="1"/>
      <c r="AT97" s="1"/>
      <c r="AU97" s="1"/>
      <c r="AV97" s="1"/>
      <c r="AW97" s="1"/>
      <c r="AX97" s="1"/>
      <c r="AY97" s="1"/>
      <c r="AZ97" s="1"/>
      <c r="BA97" s="1"/>
      <c r="BB97" s="1"/>
      <c r="BC97" s="1"/>
      <c r="BD97" s="1"/>
      <c r="BE97" s="1"/>
      <c r="BF97" s="1"/>
      <c r="BG97" s="1"/>
      <c r="BH97" s="1"/>
      <c r="BI97" s="1"/>
      <c r="BJ97" s="1"/>
      <c r="BK97" s="1"/>
      <c r="BL97" s="1"/>
      <c r="BM97" s="1"/>
      <c r="BN97" s="1"/>
      <c r="BO97" s="1"/>
    </row>
    <row r="98" spans="1:67" ht="18" customHeight="1">
      <c r="A98" s="1"/>
      <c r="B98" s="2"/>
      <c r="C98" s="2"/>
      <c r="D98" s="2"/>
      <c r="E98" s="2"/>
      <c r="F98" s="2"/>
      <c r="G98" s="2"/>
      <c r="H98" s="2"/>
      <c r="I98" s="2"/>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4"/>
      <c r="AM98" s="4"/>
      <c r="AN98" s="4"/>
      <c r="AO98" s="4"/>
      <c r="AP98" s="4"/>
      <c r="AQ98" s="1"/>
      <c r="AR98" s="1"/>
      <c r="AS98" s="1"/>
      <c r="AT98" s="1"/>
      <c r="AU98" s="1"/>
      <c r="AV98" s="1"/>
      <c r="AW98" s="1"/>
      <c r="AX98" s="1"/>
      <c r="AY98" s="1"/>
      <c r="AZ98" s="1"/>
      <c r="BA98" s="1"/>
      <c r="BB98" s="1"/>
      <c r="BC98" s="1"/>
      <c r="BD98" s="1"/>
      <c r="BE98" s="1"/>
      <c r="BF98" s="1"/>
      <c r="BG98" s="1"/>
      <c r="BH98" s="1"/>
      <c r="BI98" s="1"/>
      <c r="BJ98" s="1"/>
      <c r="BK98" s="1"/>
      <c r="BL98" s="1"/>
      <c r="BM98" s="1"/>
      <c r="BN98" s="1"/>
      <c r="BO98" s="1"/>
    </row>
    <row r="99" spans="1:67" ht="18" customHeight="1">
      <c r="A99" s="1"/>
      <c r="B99" s="2"/>
      <c r="C99" s="2"/>
      <c r="D99" s="2"/>
      <c r="E99" s="2"/>
      <c r="F99" s="2"/>
      <c r="G99" s="2"/>
      <c r="H99" s="2"/>
      <c r="I99" s="2"/>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4"/>
      <c r="AM99" s="4"/>
      <c r="AN99" s="4"/>
      <c r="AO99" s="4"/>
      <c r="AP99" s="4"/>
      <c r="AQ99" s="1"/>
      <c r="AR99" s="1"/>
      <c r="AS99" s="1"/>
      <c r="AT99" s="1"/>
      <c r="AU99" s="1"/>
      <c r="AV99" s="1"/>
      <c r="AW99" s="1"/>
      <c r="AX99" s="1"/>
      <c r="AY99" s="1"/>
      <c r="AZ99" s="1"/>
      <c r="BA99" s="1"/>
      <c r="BB99" s="1"/>
      <c r="BC99" s="1"/>
      <c r="BD99" s="1"/>
      <c r="BE99" s="1"/>
      <c r="BF99" s="1"/>
      <c r="BG99" s="1"/>
      <c r="BH99" s="1"/>
      <c r="BI99" s="1"/>
      <c r="BJ99" s="1"/>
      <c r="BK99" s="1"/>
      <c r="BL99" s="1"/>
      <c r="BM99" s="1"/>
      <c r="BN99" s="1"/>
      <c r="BO99" s="1"/>
    </row>
    <row r="100" spans="1:67" ht="18" customHeight="1">
      <c r="A100" s="1"/>
      <c r="B100" s="2"/>
      <c r="C100" s="2"/>
      <c r="D100" s="2"/>
      <c r="E100" s="2"/>
      <c r="F100" s="2"/>
      <c r="G100" s="2"/>
      <c r="H100" s="2"/>
      <c r="I100" s="2"/>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4"/>
      <c r="AM100" s="4"/>
      <c r="AN100" s="4"/>
      <c r="AO100" s="4"/>
      <c r="AP100" s="4"/>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row>
    <row r="101" spans="1:67" ht="18" customHeight="1">
      <c r="A101" s="1"/>
      <c r="B101" s="2"/>
      <c r="C101" s="2"/>
      <c r="D101" s="2"/>
      <c r="E101" s="2"/>
      <c r="F101" s="2"/>
      <c r="G101" s="2"/>
      <c r="H101" s="2"/>
      <c r="I101" s="2"/>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4"/>
      <c r="AM101" s="4"/>
      <c r="AN101" s="4"/>
      <c r="AO101" s="4"/>
      <c r="AP101" s="4"/>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row>
    <row r="102" spans="1:67" ht="18" customHeight="1">
      <c r="A102" s="1"/>
      <c r="B102" s="2"/>
      <c r="C102" s="2"/>
      <c r="D102" s="2"/>
      <c r="E102" s="2"/>
      <c r="F102" s="2"/>
      <c r="G102" s="2"/>
      <c r="H102" s="2"/>
      <c r="I102" s="2"/>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4"/>
      <c r="AM102" s="4"/>
      <c r="AN102" s="4"/>
      <c r="AO102" s="4"/>
      <c r="AP102" s="4"/>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row>
    <row r="103" spans="1:67" ht="18" customHeight="1">
      <c r="A103" s="1"/>
      <c r="B103" s="2"/>
      <c r="C103" s="2"/>
      <c r="D103" s="2"/>
      <c r="E103" s="2"/>
      <c r="F103" s="2"/>
      <c r="G103" s="2"/>
      <c r="H103" s="2"/>
      <c r="I103" s="2"/>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4"/>
      <c r="AM103" s="4"/>
      <c r="AN103" s="4"/>
      <c r="AO103" s="4"/>
      <c r="AP103" s="4"/>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row>
    <row r="104" spans="1:67" ht="18" customHeight="1">
      <c r="A104" s="1"/>
      <c r="B104" s="2"/>
      <c r="C104" s="2"/>
      <c r="D104" s="2"/>
      <c r="E104" s="2"/>
      <c r="F104" s="2"/>
      <c r="G104" s="2"/>
      <c r="H104" s="2"/>
      <c r="I104" s="2"/>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4"/>
      <c r="AM104" s="4"/>
      <c r="AN104" s="4"/>
      <c r="AO104" s="4"/>
      <c r="AP104" s="4"/>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row>
    <row r="105" spans="1:67" ht="18" customHeight="1">
      <c r="A105" s="1"/>
      <c r="B105" s="2"/>
      <c r="C105" s="2"/>
      <c r="D105" s="2"/>
      <c r="E105" s="2"/>
      <c r="F105" s="2"/>
      <c r="G105" s="2"/>
      <c r="H105" s="2"/>
      <c r="I105" s="2"/>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4"/>
      <c r="AM105" s="4"/>
      <c r="AN105" s="4"/>
      <c r="AO105" s="4"/>
      <c r="AP105" s="4"/>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row>
    <row r="106" spans="1:67" ht="18" customHeight="1">
      <c r="A106" s="1"/>
      <c r="B106" s="2"/>
      <c r="C106" s="2"/>
      <c r="D106" s="2"/>
      <c r="E106" s="2"/>
      <c r="F106" s="2"/>
      <c r="G106" s="2"/>
      <c r="H106" s="2"/>
      <c r="I106" s="2"/>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4"/>
      <c r="AM106" s="4"/>
      <c r="AN106" s="4"/>
      <c r="AO106" s="4"/>
      <c r="AP106" s="4"/>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row>
    <row r="107" spans="1:67" ht="18" customHeight="1">
      <c r="A107" s="1"/>
      <c r="B107" s="2"/>
      <c r="C107" s="2"/>
      <c r="D107" s="2"/>
      <c r="E107" s="2"/>
      <c r="F107" s="2"/>
      <c r="G107" s="2"/>
      <c r="H107" s="2"/>
      <c r="I107" s="2"/>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4"/>
      <c r="AM107" s="4"/>
      <c r="AN107" s="4"/>
      <c r="AO107" s="4"/>
      <c r="AP107" s="4"/>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row>
    <row r="108" spans="1:67" ht="18" customHeight="1">
      <c r="A108" s="1"/>
      <c r="B108" s="2"/>
      <c r="C108" s="2"/>
      <c r="D108" s="2"/>
      <c r="E108" s="2"/>
      <c r="F108" s="2"/>
      <c r="G108" s="2"/>
      <c r="H108" s="2"/>
      <c r="I108" s="2"/>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4"/>
      <c r="AM108" s="4"/>
      <c r="AN108" s="4"/>
      <c r="AO108" s="4"/>
      <c r="AP108" s="4"/>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ht="18" customHeight="1">
      <c r="A109" s="1"/>
      <c r="B109" s="2"/>
      <c r="C109" s="2"/>
      <c r="D109" s="2"/>
      <c r="E109" s="2"/>
      <c r="F109" s="2"/>
      <c r="G109" s="2"/>
      <c r="H109" s="2"/>
      <c r="I109" s="2"/>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4"/>
      <c r="AM109" s="4"/>
      <c r="AN109" s="4"/>
      <c r="AO109" s="4"/>
      <c r="AP109" s="4"/>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ht="18" customHeight="1">
      <c r="A110" s="1"/>
      <c r="B110" s="2"/>
      <c r="C110" s="2"/>
      <c r="D110" s="2"/>
      <c r="E110" s="2"/>
      <c r="F110" s="2"/>
      <c r="G110" s="2"/>
      <c r="H110" s="2"/>
      <c r="I110" s="2"/>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4"/>
      <c r="AM110" s="4"/>
      <c r="AN110" s="4"/>
      <c r="AO110" s="4"/>
      <c r="AP110" s="4"/>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ht="18" customHeight="1">
      <c r="A111" s="1"/>
      <c r="B111" s="2"/>
      <c r="C111" s="2"/>
      <c r="D111" s="2"/>
      <c r="E111" s="2"/>
      <c r="F111" s="2"/>
      <c r="G111" s="2"/>
      <c r="H111" s="2"/>
      <c r="I111" s="2"/>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4"/>
      <c r="AM111" s="4"/>
      <c r="AN111" s="4"/>
      <c r="AO111" s="4"/>
      <c r="AP111" s="4"/>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ht="18" customHeight="1">
      <c r="A112" s="1"/>
      <c r="B112" s="2"/>
      <c r="C112" s="2"/>
      <c r="D112" s="2"/>
      <c r="E112" s="2"/>
      <c r="F112" s="2"/>
      <c r="G112" s="2"/>
      <c r="H112" s="2"/>
      <c r="I112" s="2"/>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4"/>
      <c r="AM112" s="4"/>
      <c r="AN112" s="4"/>
      <c r="AO112" s="4"/>
      <c r="AP112" s="4"/>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67" ht="18" customHeight="1">
      <c r="A113" s="1"/>
      <c r="B113" s="2"/>
      <c r="C113" s="2"/>
      <c r="D113" s="2"/>
      <c r="E113" s="2"/>
      <c r="F113" s="2"/>
      <c r="G113" s="2"/>
      <c r="H113" s="2"/>
      <c r="I113" s="2"/>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4"/>
      <c r="AM113" s="4"/>
      <c r="AN113" s="4"/>
      <c r="AO113" s="4"/>
      <c r="AP113" s="4"/>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67" ht="18" customHeight="1">
      <c r="A114" s="1"/>
      <c r="B114" s="2"/>
      <c r="C114" s="2"/>
      <c r="D114" s="2"/>
      <c r="E114" s="2"/>
      <c r="F114" s="2"/>
      <c r="G114" s="2"/>
      <c r="H114" s="2"/>
      <c r="I114" s="2"/>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4"/>
      <c r="AM114" s="4"/>
      <c r="AN114" s="4"/>
      <c r="AO114" s="4"/>
      <c r="AP114" s="4"/>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67" ht="18" customHeight="1">
      <c r="A115" s="1"/>
      <c r="B115" s="2"/>
      <c r="C115" s="2"/>
      <c r="D115" s="2"/>
      <c r="E115" s="2"/>
      <c r="F115" s="2"/>
      <c r="G115" s="2"/>
      <c r="H115" s="2"/>
      <c r="I115" s="2"/>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4"/>
      <c r="AM115" s="4"/>
      <c r="AN115" s="4"/>
      <c r="AO115" s="4"/>
      <c r="AP115" s="4"/>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67" ht="18" customHeight="1">
      <c r="A116" s="1"/>
      <c r="B116" s="2"/>
      <c r="C116" s="2"/>
      <c r="D116" s="2"/>
      <c r="E116" s="2"/>
      <c r="F116" s="2"/>
      <c r="G116" s="2"/>
      <c r="H116" s="2"/>
      <c r="I116" s="2"/>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4"/>
      <c r="AM116" s="4"/>
      <c r="AN116" s="4"/>
      <c r="AO116" s="4"/>
      <c r="AP116" s="4"/>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67" ht="18" customHeight="1">
      <c r="A117" s="1"/>
      <c r="B117" s="2"/>
      <c r="C117" s="2"/>
      <c r="D117" s="2"/>
      <c r="E117" s="2"/>
      <c r="F117" s="2"/>
      <c r="G117" s="2"/>
      <c r="H117" s="2"/>
      <c r="I117" s="2"/>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4"/>
      <c r="AM117" s="4"/>
      <c r="AN117" s="4"/>
      <c r="AO117" s="4"/>
      <c r="AP117" s="4"/>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row r="118" spans="1:67" ht="18" customHeight="1">
      <c r="A118" s="1"/>
      <c r="B118" s="2"/>
      <c r="C118" s="2"/>
      <c r="D118" s="2"/>
      <c r="E118" s="2"/>
      <c r="F118" s="2"/>
      <c r="G118" s="2"/>
      <c r="H118" s="2"/>
      <c r="I118" s="2"/>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4"/>
      <c r="AM118" s="4"/>
      <c r="AN118" s="4"/>
      <c r="AO118" s="4"/>
      <c r="AP118" s="4"/>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row>
    <row r="119" spans="1:67" ht="18" customHeight="1">
      <c r="A119" s="1"/>
      <c r="B119" s="2"/>
      <c r="C119" s="2"/>
      <c r="D119" s="2"/>
      <c r="E119" s="2"/>
      <c r="F119" s="2"/>
      <c r="G119" s="2"/>
      <c r="H119" s="2"/>
      <c r="I119" s="2"/>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4"/>
      <c r="AM119" s="4"/>
      <c r="AN119" s="4"/>
      <c r="AO119" s="4"/>
      <c r="AP119" s="4"/>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row>
    <row r="120" spans="1:67" ht="18" customHeight="1">
      <c r="A120" s="1"/>
      <c r="B120" s="2"/>
      <c r="C120" s="2"/>
      <c r="D120" s="2"/>
      <c r="E120" s="2"/>
      <c r="F120" s="2"/>
      <c r="G120" s="2"/>
      <c r="H120" s="2"/>
      <c r="I120" s="2"/>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4"/>
      <c r="AM120" s="4"/>
      <c r="AN120" s="4"/>
      <c r="AO120" s="4"/>
      <c r="AP120" s="4"/>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row>
    <row r="121" spans="1:67" ht="18" customHeight="1">
      <c r="A121" s="1"/>
      <c r="B121" s="2"/>
      <c r="C121" s="2"/>
      <c r="D121" s="2"/>
      <c r="E121" s="2"/>
      <c r="F121" s="2"/>
      <c r="G121" s="2"/>
      <c r="H121" s="2"/>
      <c r="I121" s="2"/>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4"/>
      <c r="AM121" s="4"/>
      <c r="AN121" s="4"/>
      <c r="AO121" s="4"/>
      <c r="AP121" s="4"/>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row>
    <row r="122" spans="1:67" ht="18" customHeight="1">
      <c r="A122" s="1"/>
      <c r="B122" s="2"/>
      <c r="C122" s="2"/>
      <c r="D122" s="2"/>
      <c r="E122" s="2"/>
      <c r="F122" s="2"/>
      <c r="G122" s="2"/>
      <c r="H122" s="2"/>
      <c r="I122" s="2"/>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4"/>
      <c r="AM122" s="4"/>
      <c r="AN122" s="4"/>
      <c r="AO122" s="4"/>
      <c r="AP122" s="4"/>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row>
    <row r="123" spans="1:67" ht="18" customHeight="1">
      <c r="A123" s="1"/>
      <c r="B123" s="2"/>
      <c r="C123" s="2"/>
      <c r="D123" s="2"/>
      <c r="E123" s="2"/>
      <c r="F123" s="2"/>
      <c r="G123" s="2"/>
      <c r="H123" s="2"/>
      <c r="I123" s="2"/>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4"/>
      <c r="AM123" s="4"/>
      <c r="AN123" s="4"/>
      <c r="AO123" s="4"/>
      <c r="AP123" s="4"/>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row>
    <row r="124" spans="1:67" ht="18" customHeight="1">
      <c r="A124" s="1"/>
      <c r="B124" s="2"/>
      <c r="C124" s="2"/>
      <c r="D124" s="2"/>
      <c r="E124" s="2"/>
      <c r="F124" s="2"/>
      <c r="G124" s="2"/>
      <c r="H124" s="2"/>
      <c r="I124" s="2"/>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4"/>
      <c r="AM124" s="4"/>
      <c r="AN124" s="4"/>
      <c r="AO124" s="4"/>
      <c r="AP124" s="4"/>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row>
    <row r="125" spans="1:67" ht="18" customHeight="1">
      <c r="A125" s="1"/>
      <c r="B125" s="2"/>
      <c r="C125" s="2"/>
      <c r="D125" s="2"/>
      <c r="E125" s="2"/>
      <c r="F125" s="2"/>
      <c r="G125" s="2"/>
      <c r="H125" s="2"/>
      <c r="I125" s="2"/>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4"/>
      <c r="AM125" s="4"/>
      <c r="AN125" s="4"/>
      <c r="AO125" s="4"/>
      <c r="AP125" s="4"/>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row>
    <row r="126" spans="1:67" ht="18" customHeight="1">
      <c r="A126" s="1"/>
      <c r="B126" s="2"/>
      <c r="C126" s="2"/>
      <c r="D126" s="2"/>
      <c r="E126" s="2"/>
      <c r="F126" s="2"/>
      <c r="G126" s="2"/>
      <c r="H126" s="2"/>
      <c r="I126" s="2"/>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4"/>
      <c r="AM126" s="4"/>
      <c r="AN126" s="4"/>
      <c r="AO126" s="4"/>
      <c r="AP126" s="4"/>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row>
    <row r="127" spans="1:67" ht="18" customHeight="1">
      <c r="A127" s="1"/>
      <c r="B127" s="2"/>
      <c r="C127" s="2"/>
      <c r="D127" s="2"/>
      <c r="E127" s="2"/>
      <c r="F127" s="2"/>
      <c r="G127" s="2"/>
      <c r="H127" s="2"/>
      <c r="I127" s="2"/>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4"/>
      <c r="AM127" s="4"/>
      <c r="AN127" s="4"/>
      <c r="AO127" s="4"/>
      <c r="AP127" s="4"/>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row>
    <row r="128" spans="1:67" ht="18" customHeight="1">
      <c r="A128" s="1"/>
      <c r="B128" s="2"/>
      <c r="C128" s="2"/>
      <c r="D128" s="2"/>
      <c r="E128" s="2"/>
      <c r="F128" s="2"/>
      <c r="G128" s="2"/>
      <c r="H128" s="2"/>
      <c r="I128" s="2"/>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4"/>
      <c r="AM128" s="4"/>
      <c r="AN128" s="4"/>
      <c r="AO128" s="4"/>
      <c r="AP128" s="4"/>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row>
    <row r="129" spans="1:67" ht="18" customHeight="1">
      <c r="A129" s="1"/>
      <c r="B129" s="2"/>
      <c r="C129" s="2"/>
      <c r="D129" s="2"/>
      <c r="E129" s="2"/>
      <c r="F129" s="2"/>
      <c r="G129" s="2"/>
      <c r="H129" s="2"/>
      <c r="I129" s="2"/>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4"/>
      <c r="AM129" s="4"/>
      <c r="AN129" s="4"/>
      <c r="AO129" s="4"/>
      <c r="AP129" s="4"/>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row>
    <row r="130" spans="1:67" ht="18" customHeight="1">
      <c r="A130" s="1"/>
      <c r="B130" s="2"/>
      <c r="C130" s="2"/>
      <c r="D130" s="2"/>
      <c r="E130" s="2"/>
      <c r="F130" s="2"/>
      <c r="G130" s="2"/>
      <c r="H130" s="2"/>
      <c r="I130" s="2"/>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4"/>
      <c r="AM130" s="4"/>
      <c r="AN130" s="4"/>
      <c r="AO130" s="4"/>
      <c r="AP130" s="4"/>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row>
    <row r="131" spans="1:67" ht="18" customHeight="1">
      <c r="A131" s="1"/>
      <c r="B131" s="2"/>
      <c r="C131" s="2"/>
      <c r="D131" s="2"/>
      <c r="E131" s="2"/>
      <c r="F131" s="2"/>
      <c r="G131" s="2"/>
      <c r="H131" s="2"/>
      <c r="I131" s="2"/>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4"/>
      <c r="AM131" s="4"/>
      <c r="AN131" s="4"/>
      <c r="AO131" s="4"/>
      <c r="AP131" s="4"/>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row>
    <row r="132" spans="1:67" ht="18" customHeight="1">
      <c r="A132" s="1"/>
      <c r="B132" s="2"/>
      <c r="C132" s="2"/>
      <c r="D132" s="2"/>
      <c r="E132" s="2"/>
      <c r="F132" s="2"/>
      <c r="G132" s="2"/>
      <c r="H132" s="2"/>
      <c r="I132" s="2"/>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4"/>
      <c r="AM132" s="4"/>
      <c r="AN132" s="4"/>
      <c r="AO132" s="4"/>
      <c r="AP132" s="4"/>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row>
    <row r="133" spans="1:67" ht="18" customHeight="1">
      <c r="A133" s="1"/>
      <c r="B133" s="2"/>
      <c r="C133" s="2"/>
      <c r="D133" s="2"/>
      <c r="E133" s="2"/>
      <c r="F133" s="2"/>
      <c r="G133" s="2"/>
      <c r="H133" s="2"/>
      <c r="I133" s="2"/>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4"/>
      <c r="AM133" s="4"/>
      <c r="AN133" s="4"/>
      <c r="AO133" s="4"/>
      <c r="AP133" s="4"/>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row>
    <row r="134" spans="1:67" ht="18" customHeight="1">
      <c r="A134" s="1"/>
      <c r="B134" s="2"/>
      <c r="C134" s="2"/>
      <c r="D134" s="2"/>
      <c r="E134" s="2"/>
      <c r="F134" s="2"/>
      <c r="G134" s="2"/>
      <c r="H134" s="2"/>
      <c r="I134" s="2"/>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4"/>
      <c r="AM134" s="4"/>
      <c r="AN134" s="4"/>
      <c r="AO134" s="4"/>
      <c r="AP134" s="4"/>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row>
    <row r="135" spans="1:67" ht="18" customHeight="1">
      <c r="A135" s="1"/>
      <c r="B135" s="2"/>
      <c r="C135" s="2"/>
      <c r="D135" s="2"/>
      <c r="E135" s="2"/>
      <c r="F135" s="2"/>
      <c r="G135" s="2"/>
      <c r="H135" s="2"/>
      <c r="I135" s="2"/>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4"/>
      <c r="AM135" s="4"/>
      <c r="AN135" s="4"/>
      <c r="AO135" s="4"/>
      <c r="AP135" s="4"/>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row>
    <row r="136" spans="1:67" ht="18" customHeight="1">
      <c r="A136" s="1"/>
      <c r="B136" s="2"/>
      <c r="C136" s="2"/>
      <c r="D136" s="2"/>
      <c r="E136" s="2"/>
      <c r="F136" s="2"/>
      <c r="G136" s="2"/>
      <c r="H136" s="2"/>
      <c r="I136" s="2"/>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4"/>
      <c r="AM136" s="4"/>
      <c r="AN136" s="4"/>
      <c r="AO136" s="4"/>
      <c r="AP136" s="4"/>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row>
    <row r="137" spans="1:67" ht="18" customHeight="1">
      <c r="A137" s="1"/>
      <c r="B137" s="2"/>
      <c r="C137" s="2"/>
      <c r="D137" s="2"/>
      <c r="E137" s="2"/>
      <c r="F137" s="2"/>
      <c r="G137" s="2"/>
      <c r="H137" s="2"/>
      <c r="I137" s="2"/>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4"/>
      <c r="AM137" s="4"/>
      <c r="AN137" s="4"/>
      <c r="AO137" s="4"/>
      <c r="AP137" s="4"/>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row>
    <row r="138" spans="1:67" ht="18" customHeight="1">
      <c r="A138" s="1"/>
      <c r="B138" s="2"/>
      <c r="C138" s="2"/>
      <c r="D138" s="2"/>
      <c r="E138" s="2"/>
      <c r="F138" s="2"/>
      <c r="G138" s="2"/>
      <c r="H138" s="2"/>
      <c r="I138" s="2"/>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4"/>
      <c r="AM138" s="4"/>
      <c r="AN138" s="4"/>
      <c r="AO138" s="4"/>
      <c r="AP138" s="4"/>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row>
    <row r="139" spans="1:67" ht="18" customHeight="1">
      <c r="A139" s="1"/>
      <c r="B139" s="2"/>
      <c r="C139" s="2"/>
      <c r="D139" s="2"/>
      <c r="E139" s="2"/>
      <c r="F139" s="2"/>
      <c r="G139" s="2"/>
      <c r="H139" s="2"/>
      <c r="I139" s="2"/>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4"/>
      <c r="AM139" s="4"/>
      <c r="AN139" s="4"/>
      <c r="AO139" s="4"/>
      <c r="AP139" s="4"/>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row>
    <row r="140" spans="1:67" ht="18" customHeight="1">
      <c r="A140" s="1"/>
      <c r="B140" s="2"/>
      <c r="C140" s="2"/>
      <c r="D140" s="2"/>
      <c r="E140" s="2"/>
      <c r="F140" s="2"/>
      <c r="G140" s="2"/>
      <c r="H140" s="2"/>
      <c r="I140" s="2"/>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4"/>
      <c r="AM140" s="4"/>
      <c r="AN140" s="4"/>
      <c r="AO140" s="4"/>
      <c r="AP140" s="4"/>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row>
    <row r="141" spans="1:67" ht="18" customHeight="1">
      <c r="A141" s="1"/>
      <c r="B141" s="2"/>
      <c r="C141" s="2"/>
      <c r="D141" s="2"/>
      <c r="E141" s="2"/>
      <c r="F141" s="2"/>
      <c r="G141" s="2"/>
      <c r="H141" s="2"/>
      <c r="I141" s="2"/>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4"/>
      <c r="AM141" s="4"/>
      <c r="AN141" s="4"/>
      <c r="AO141" s="4"/>
      <c r="AP141" s="4"/>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row>
    <row r="142" spans="1:67" ht="18" customHeight="1">
      <c r="A142" s="1"/>
      <c r="B142" s="2"/>
      <c r="C142" s="2"/>
      <c r="D142" s="2"/>
      <c r="E142" s="2"/>
      <c r="F142" s="2"/>
      <c r="G142" s="2"/>
      <c r="H142" s="2"/>
      <c r="I142" s="2"/>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4"/>
      <c r="AM142" s="4"/>
      <c r="AN142" s="4"/>
      <c r="AO142" s="4"/>
      <c r="AP142" s="4"/>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row>
    <row r="143" spans="1:67" ht="18" customHeight="1">
      <c r="A143" s="1"/>
      <c r="B143" s="2"/>
      <c r="C143" s="2"/>
      <c r="D143" s="2"/>
      <c r="E143" s="2"/>
      <c r="F143" s="2"/>
      <c r="G143" s="2"/>
      <c r="H143" s="2"/>
      <c r="I143" s="2"/>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4"/>
      <c r="AM143" s="4"/>
      <c r="AN143" s="4"/>
      <c r="AO143" s="4"/>
      <c r="AP143" s="4"/>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row>
    <row r="144" spans="1:67" ht="18" customHeight="1">
      <c r="A144" s="1"/>
      <c r="B144" s="2"/>
      <c r="C144" s="2"/>
      <c r="D144" s="2"/>
      <c r="E144" s="2"/>
      <c r="F144" s="2"/>
      <c r="G144" s="2"/>
      <c r="H144" s="2"/>
      <c r="I144" s="2"/>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4"/>
      <c r="AM144" s="4"/>
      <c r="AN144" s="4"/>
      <c r="AO144" s="4"/>
      <c r="AP144" s="4"/>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row>
    <row r="145" spans="1:67" ht="18" customHeight="1">
      <c r="A145" s="1"/>
      <c r="B145" s="2"/>
      <c r="C145" s="2"/>
      <c r="D145" s="2"/>
      <c r="E145" s="2"/>
      <c r="F145" s="2"/>
      <c r="G145" s="2"/>
      <c r="H145" s="2"/>
      <c r="I145" s="2"/>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4"/>
      <c r="AM145" s="4"/>
      <c r="AN145" s="4"/>
      <c r="AO145" s="4"/>
      <c r="AP145" s="4"/>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row>
    <row r="146" spans="1:67" ht="18" customHeight="1">
      <c r="A146" s="1"/>
      <c r="B146" s="2"/>
      <c r="C146" s="2"/>
      <c r="D146" s="2"/>
      <c r="E146" s="2"/>
      <c r="F146" s="2"/>
      <c r="G146" s="2"/>
      <c r="H146" s="2"/>
      <c r="I146" s="2"/>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4"/>
      <c r="AM146" s="4"/>
      <c r="AN146" s="4"/>
      <c r="AO146" s="4"/>
      <c r="AP146" s="4"/>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row>
    <row r="147" spans="1:67" ht="18" customHeight="1">
      <c r="A147" s="1"/>
      <c r="B147" s="2"/>
      <c r="C147" s="2"/>
      <c r="D147" s="2"/>
      <c r="E147" s="2"/>
      <c r="F147" s="2"/>
      <c r="G147" s="2"/>
      <c r="H147" s="2"/>
      <c r="I147" s="2"/>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4"/>
      <c r="AM147" s="4"/>
      <c r="AN147" s="4"/>
      <c r="AO147" s="4"/>
      <c r="AP147" s="4"/>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row>
    <row r="148" spans="1:67" ht="18" customHeight="1">
      <c r="A148" s="1"/>
      <c r="B148" s="2"/>
      <c r="C148" s="2"/>
      <c r="D148" s="2"/>
      <c r="E148" s="2"/>
      <c r="F148" s="2"/>
      <c r="G148" s="2"/>
      <c r="H148" s="2"/>
      <c r="I148" s="2"/>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4"/>
      <c r="AM148" s="4"/>
      <c r="AN148" s="4"/>
      <c r="AO148" s="4"/>
      <c r="AP148" s="4"/>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row>
    <row r="149" spans="1:67" ht="18" customHeight="1">
      <c r="A149" s="1"/>
      <c r="B149" s="2"/>
      <c r="C149" s="2"/>
      <c r="D149" s="2"/>
      <c r="E149" s="2"/>
      <c r="F149" s="2"/>
      <c r="G149" s="2"/>
      <c r="H149" s="2"/>
      <c r="I149" s="2"/>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4"/>
      <c r="AM149" s="4"/>
      <c r="AN149" s="4"/>
      <c r="AO149" s="4"/>
      <c r="AP149" s="4"/>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row>
    <row r="150" spans="1:67" ht="18" customHeight="1">
      <c r="A150" s="1"/>
      <c r="B150" s="2"/>
      <c r="C150" s="2"/>
      <c r="D150" s="2"/>
      <c r="E150" s="2"/>
      <c r="F150" s="2"/>
      <c r="G150" s="2"/>
      <c r="H150" s="2"/>
      <c r="I150" s="2"/>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4"/>
      <c r="AM150" s="4"/>
      <c r="AN150" s="4"/>
      <c r="AO150" s="4"/>
      <c r="AP150" s="4"/>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row>
    <row r="151" spans="1:67" ht="18" customHeight="1">
      <c r="A151" s="1"/>
      <c r="B151" s="2"/>
      <c r="C151" s="2"/>
      <c r="D151" s="2"/>
      <c r="E151" s="2"/>
      <c r="F151" s="2"/>
      <c r="G151" s="2"/>
      <c r="H151" s="2"/>
      <c r="I151" s="2"/>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4"/>
      <c r="AM151" s="4"/>
      <c r="AN151" s="4"/>
      <c r="AO151" s="4"/>
      <c r="AP151" s="4"/>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row>
    <row r="152" spans="1:67" ht="18" customHeight="1">
      <c r="A152" s="1"/>
      <c r="B152" s="2"/>
      <c r="C152" s="2"/>
      <c r="D152" s="2"/>
      <c r="E152" s="2"/>
      <c r="F152" s="2"/>
      <c r="G152" s="2"/>
      <c r="H152" s="2"/>
      <c r="I152" s="2"/>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4"/>
      <c r="AM152" s="4"/>
      <c r="AN152" s="4"/>
      <c r="AO152" s="4"/>
      <c r="AP152" s="4"/>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row>
    <row r="153" spans="1:67" ht="18" customHeight="1">
      <c r="A153" s="1"/>
      <c r="B153" s="2"/>
      <c r="C153" s="2"/>
      <c r="D153" s="2"/>
      <c r="E153" s="2"/>
      <c r="F153" s="2"/>
      <c r="G153" s="2"/>
      <c r="H153" s="2"/>
      <c r="I153" s="2"/>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4"/>
      <c r="AM153" s="4"/>
      <c r="AN153" s="4"/>
      <c r="AO153" s="4"/>
      <c r="AP153" s="4"/>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row>
    <row r="154" spans="1:67" ht="18" customHeight="1">
      <c r="A154" s="1"/>
      <c r="B154" s="2"/>
      <c r="C154" s="2"/>
      <c r="D154" s="2"/>
      <c r="E154" s="2"/>
      <c r="F154" s="2"/>
      <c r="G154" s="2"/>
      <c r="H154" s="2"/>
      <c r="I154" s="2"/>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4"/>
      <c r="AM154" s="4"/>
      <c r="AN154" s="4"/>
      <c r="AO154" s="4"/>
      <c r="AP154" s="4"/>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row>
    <row r="155" spans="1:67" ht="18" customHeight="1">
      <c r="A155" s="1"/>
      <c r="B155" s="2"/>
      <c r="C155" s="2"/>
      <c r="D155" s="2"/>
      <c r="E155" s="2"/>
      <c r="F155" s="2"/>
      <c r="G155" s="2"/>
      <c r="H155" s="2"/>
      <c r="I155" s="2"/>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4"/>
      <c r="AM155" s="4"/>
      <c r="AN155" s="4"/>
      <c r="AO155" s="4"/>
      <c r="AP155" s="4"/>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row>
    <row r="156" spans="1:67" ht="18" customHeight="1">
      <c r="A156" s="1"/>
      <c r="B156" s="2"/>
      <c r="C156" s="2"/>
      <c r="D156" s="2"/>
      <c r="E156" s="2"/>
      <c r="F156" s="2"/>
      <c r="G156" s="2"/>
      <c r="H156" s="2"/>
      <c r="I156" s="2"/>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4"/>
      <c r="AM156" s="4"/>
      <c r="AN156" s="4"/>
      <c r="AO156" s="4"/>
      <c r="AP156" s="4"/>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row>
    <row r="157" spans="1:67" ht="18" customHeight="1">
      <c r="A157" s="1"/>
      <c r="B157" s="2"/>
      <c r="C157" s="2"/>
      <c r="D157" s="2"/>
      <c r="E157" s="2"/>
      <c r="F157" s="2"/>
      <c r="G157" s="2"/>
      <c r="H157" s="2"/>
      <c r="I157" s="2"/>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4"/>
      <c r="AM157" s="4"/>
      <c r="AN157" s="4"/>
      <c r="AO157" s="4"/>
      <c r="AP157" s="4"/>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row>
    <row r="158" spans="1:67" ht="18" customHeight="1">
      <c r="A158" s="1"/>
      <c r="B158" s="2"/>
      <c r="C158" s="2"/>
      <c r="D158" s="2"/>
      <c r="E158" s="2"/>
      <c r="F158" s="2"/>
      <c r="G158" s="2"/>
      <c r="H158" s="2"/>
      <c r="I158" s="2"/>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4"/>
      <c r="AM158" s="4"/>
      <c r="AN158" s="4"/>
      <c r="AO158" s="4"/>
      <c r="AP158" s="4"/>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row>
    <row r="159" spans="1:67" ht="18" customHeight="1">
      <c r="A159" s="1"/>
      <c r="B159" s="2"/>
      <c r="C159" s="2"/>
      <c r="D159" s="2"/>
      <c r="E159" s="2"/>
      <c r="F159" s="2"/>
      <c r="G159" s="2"/>
      <c r="H159" s="2"/>
      <c r="I159" s="2"/>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4"/>
      <c r="AM159" s="4"/>
      <c r="AN159" s="4"/>
      <c r="AO159" s="4"/>
      <c r="AP159" s="4"/>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row>
    <row r="160" spans="1:67" ht="18" customHeight="1">
      <c r="A160" s="1"/>
      <c r="B160" s="2"/>
      <c r="C160" s="2"/>
      <c r="D160" s="2"/>
      <c r="E160" s="2"/>
      <c r="F160" s="2"/>
      <c r="G160" s="2"/>
      <c r="H160" s="2"/>
      <c r="I160" s="2"/>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4"/>
      <c r="AM160" s="4"/>
      <c r="AN160" s="4"/>
      <c r="AO160" s="4"/>
      <c r="AP160" s="4"/>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row>
    <row r="161" spans="1:67" ht="18" customHeight="1">
      <c r="A161" s="1"/>
      <c r="B161" s="2"/>
      <c r="C161" s="2"/>
      <c r="D161" s="2"/>
      <c r="E161" s="2"/>
      <c r="F161" s="2"/>
      <c r="G161" s="2"/>
      <c r="H161" s="2"/>
      <c r="I161" s="2"/>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4"/>
      <c r="AM161" s="4"/>
      <c r="AN161" s="4"/>
      <c r="AO161" s="4"/>
      <c r="AP161" s="4"/>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row>
    <row r="162" spans="1:67" ht="18" customHeight="1">
      <c r="A162" s="1"/>
      <c r="B162" s="2"/>
      <c r="C162" s="2"/>
      <c r="D162" s="2"/>
      <c r="E162" s="2"/>
      <c r="F162" s="2"/>
      <c r="G162" s="2"/>
      <c r="H162" s="2"/>
      <c r="I162" s="2"/>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4"/>
      <c r="AM162" s="4"/>
      <c r="AN162" s="4"/>
      <c r="AO162" s="4"/>
      <c r="AP162" s="4"/>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row>
    <row r="163" spans="1:67" ht="18" customHeight="1">
      <c r="A163" s="1"/>
      <c r="B163" s="2"/>
      <c r="C163" s="2"/>
      <c r="D163" s="2"/>
      <c r="E163" s="2"/>
      <c r="F163" s="2"/>
      <c r="G163" s="2"/>
      <c r="H163" s="2"/>
      <c r="I163" s="2"/>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4"/>
      <c r="AM163" s="4"/>
      <c r="AN163" s="4"/>
      <c r="AO163" s="4"/>
      <c r="AP163" s="4"/>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row>
    <row r="164" spans="1:67" ht="18" customHeight="1">
      <c r="A164" s="1"/>
      <c r="B164" s="2"/>
      <c r="C164" s="2"/>
      <c r="D164" s="2"/>
      <c r="E164" s="2"/>
      <c r="F164" s="2"/>
      <c r="G164" s="2"/>
      <c r="H164" s="2"/>
      <c r="I164" s="2"/>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4"/>
      <c r="AM164" s="4"/>
      <c r="AN164" s="4"/>
      <c r="AO164" s="4"/>
      <c r="AP164" s="4"/>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row>
    <row r="165" spans="1:67" ht="18" customHeight="1">
      <c r="A165" s="1"/>
      <c r="B165" s="2"/>
      <c r="C165" s="2"/>
      <c r="D165" s="2"/>
      <c r="E165" s="2"/>
      <c r="F165" s="2"/>
      <c r="G165" s="2"/>
      <c r="H165" s="2"/>
      <c r="I165" s="2"/>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4"/>
      <c r="AM165" s="4"/>
      <c r="AN165" s="4"/>
      <c r="AO165" s="4"/>
      <c r="AP165" s="4"/>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row>
    <row r="166" spans="1:67" ht="18" customHeight="1">
      <c r="A166" s="1"/>
      <c r="B166" s="2"/>
      <c r="C166" s="2"/>
      <c r="D166" s="2"/>
      <c r="E166" s="2"/>
      <c r="F166" s="2"/>
      <c r="G166" s="2"/>
      <c r="H166" s="2"/>
      <c r="I166" s="2"/>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4"/>
      <c r="AM166" s="4"/>
      <c r="AN166" s="4"/>
      <c r="AO166" s="4"/>
      <c r="AP166" s="4"/>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row>
    <row r="167" spans="1:67" ht="18" customHeight="1">
      <c r="A167" s="1"/>
      <c r="B167" s="2"/>
      <c r="C167" s="2"/>
      <c r="D167" s="2"/>
      <c r="E167" s="2"/>
      <c r="F167" s="2"/>
      <c r="G167" s="2"/>
      <c r="H167" s="2"/>
      <c r="I167" s="2"/>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4"/>
      <c r="AM167" s="4"/>
      <c r="AN167" s="4"/>
      <c r="AO167" s="4"/>
      <c r="AP167" s="4"/>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row>
    <row r="168" spans="1:67" ht="18" customHeight="1">
      <c r="A168" s="1"/>
      <c r="B168" s="2"/>
      <c r="C168" s="2"/>
      <c r="D168" s="2"/>
      <c r="E168" s="2"/>
      <c r="F168" s="2"/>
      <c r="G168" s="2"/>
      <c r="H168" s="2"/>
      <c r="I168" s="2"/>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4"/>
      <c r="AM168" s="4"/>
      <c r="AN168" s="4"/>
      <c r="AO168" s="4"/>
      <c r="AP168" s="4"/>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row>
    <row r="169" spans="1:67" ht="18" customHeight="1">
      <c r="A169" s="1"/>
      <c r="B169" s="2"/>
      <c r="C169" s="2"/>
      <c r="D169" s="2"/>
      <c r="E169" s="2"/>
      <c r="F169" s="2"/>
      <c r="G169" s="2"/>
      <c r="H169" s="2"/>
      <c r="I169" s="2"/>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4"/>
      <c r="AM169" s="4"/>
      <c r="AN169" s="4"/>
      <c r="AO169" s="4"/>
      <c r="AP169" s="4"/>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row>
    <row r="170" spans="1:67" ht="18" customHeight="1">
      <c r="A170" s="1"/>
      <c r="B170" s="2"/>
      <c r="C170" s="2"/>
      <c r="D170" s="2"/>
      <c r="E170" s="2"/>
      <c r="F170" s="2"/>
      <c r="G170" s="2"/>
      <c r="H170" s="2"/>
      <c r="I170" s="2"/>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4"/>
      <c r="AM170" s="4"/>
      <c r="AN170" s="4"/>
      <c r="AO170" s="4"/>
      <c r="AP170" s="4"/>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row>
    <row r="171" spans="1:67" ht="18" customHeight="1">
      <c r="A171" s="1"/>
      <c r="B171" s="2"/>
      <c r="C171" s="2"/>
      <c r="D171" s="2"/>
      <c r="E171" s="2"/>
      <c r="F171" s="2"/>
      <c r="G171" s="2"/>
      <c r="H171" s="2"/>
      <c r="I171" s="2"/>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4"/>
      <c r="AM171" s="4"/>
      <c r="AN171" s="4"/>
      <c r="AO171" s="4"/>
      <c r="AP171" s="4"/>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row>
    <row r="172" spans="1:67" ht="18" customHeight="1">
      <c r="A172" s="1"/>
      <c r="B172" s="2"/>
      <c r="C172" s="2"/>
      <c r="D172" s="2"/>
      <c r="E172" s="2"/>
      <c r="F172" s="2"/>
      <c r="G172" s="2"/>
      <c r="H172" s="2"/>
      <c r="I172" s="2"/>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4"/>
      <c r="AM172" s="4"/>
      <c r="AN172" s="4"/>
      <c r="AO172" s="4"/>
      <c r="AP172" s="4"/>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row>
    <row r="173" spans="1:67" ht="18" customHeight="1">
      <c r="A173" s="1"/>
      <c r="B173" s="2"/>
      <c r="C173" s="2"/>
      <c r="D173" s="2"/>
      <c r="E173" s="2"/>
      <c r="F173" s="2"/>
      <c r="G173" s="2"/>
      <c r="H173" s="2"/>
      <c r="I173" s="2"/>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4"/>
      <c r="AM173" s="4"/>
      <c r="AN173" s="4"/>
      <c r="AO173" s="4"/>
      <c r="AP173" s="4"/>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row>
    <row r="174" spans="1:67" ht="18" customHeight="1">
      <c r="A174" s="1"/>
      <c r="B174" s="2"/>
      <c r="C174" s="2"/>
      <c r="D174" s="2"/>
      <c r="E174" s="2"/>
      <c r="F174" s="2"/>
      <c r="G174" s="2"/>
      <c r="H174" s="2"/>
      <c r="I174" s="2"/>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4"/>
      <c r="AM174" s="4"/>
      <c r="AN174" s="4"/>
      <c r="AO174" s="4"/>
      <c r="AP174" s="4"/>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row>
    <row r="175" spans="1:67" ht="18" customHeight="1">
      <c r="A175" s="1"/>
      <c r="B175" s="2"/>
      <c r="C175" s="2"/>
      <c r="D175" s="2"/>
      <c r="E175" s="2"/>
      <c r="F175" s="2"/>
      <c r="G175" s="2"/>
      <c r="H175" s="2"/>
      <c r="I175" s="2"/>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4"/>
      <c r="AM175" s="4"/>
      <c r="AN175" s="4"/>
      <c r="AO175" s="4"/>
      <c r="AP175" s="4"/>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row>
    <row r="176" spans="1:67" ht="18" customHeight="1">
      <c r="A176" s="1"/>
      <c r="B176" s="2"/>
      <c r="C176" s="2"/>
      <c r="D176" s="2"/>
      <c r="E176" s="2"/>
      <c r="F176" s="2"/>
      <c r="G176" s="2"/>
      <c r="H176" s="2"/>
      <c r="I176" s="2"/>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4"/>
      <c r="AM176" s="4"/>
      <c r="AN176" s="4"/>
      <c r="AO176" s="4"/>
      <c r="AP176" s="4"/>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row>
    <row r="177" spans="1:67" ht="18" customHeight="1">
      <c r="A177" s="1"/>
      <c r="B177" s="2"/>
      <c r="C177" s="2"/>
      <c r="D177" s="2"/>
      <c r="E177" s="2"/>
      <c r="F177" s="2"/>
      <c r="G177" s="2"/>
      <c r="H177" s="2"/>
      <c r="I177" s="2"/>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4"/>
      <c r="AM177" s="4"/>
      <c r="AN177" s="4"/>
      <c r="AO177" s="4"/>
      <c r="AP177" s="4"/>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row>
    <row r="178" spans="1:67" ht="18" customHeight="1">
      <c r="A178" s="1"/>
      <c r="B178" s="2"/>
      <c r="C178" s="2"/>
      <c r="D178" s="2"/>
      <c r="E178" s="2"/>
      <c r="F178" s="2"/>
      <c r="G178" s="2"/>
      <c r="H178" s="2"/>
      <c r="I178" s="2"/>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4"/>
      <c r="AM178" s="4"/>
      <c r="AN178" s="4"/>
      <c r="AO178" s="4"/>
      <c r="AP178" s="4"/>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row>
    <row r="179" spans="1:67" ht="18" customHeight="1">
      <c r="A179" s="1"/>
      <c r="B179" s="2"/>
      <c r="C179" s="2"/>
      <c r="D179" s="2"/>
      <c r="E179" s="2"/>
      <c r="F179" s="2"/>
      <c r="G179" s="2"/>
      <c r="H179" s="2"/>
      <c r="I179" s="2"/>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4"/>
      <c r="AM179" s="4"/>
      <c r="AN179" s="4"/>
      <c r="AO179" s="4"/>
      <c r="AP179" s="4"/>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row>
    <row r="180" spans="1:67" ht="18" customHeight="1">
      <c r="A180" s="1"/>
      <c r="B180" s="2"/>
      <c r="C180" s="2"/>
      <c r="D180" s="2"/>
      <c r="E180" s="2"/>
      <c r="F180" s="2"/>
      <c r="G180" s="2"/>
      <c r="H180" s="2"/>
      <c r="I180" s="2"/>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4"/>
      <c r="AM180" s="4"/>
      <c r="AN180" s="4"/>
      <c r="AO180" s="4"/>
      <c r="AP180" s="4"/>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row>
    <row r="181" spans="1:67" ht="18" customHeight="1">
      <c r="A181" s="1"/>
      <c r="B181" s="2"/>
      <c r="C181" s="2"/>
      <c r="D181" s="2"/>
      <c r="E181" s="2"/>
      <c r="F181" s="2"/>
      <c r="G181" s="2"/>
      <c r="H181" s="2"/>
      <c r="I181" s="2"/>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4"/>
      <c r="AM181" s="4"/>
      <c r="AN181" s="4"/>
      <c r="AO181" s="4"/>
      <c r="AP181" s="4"/>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row>
    <row r="182" spans="1:67" ht="18" customHeight="1">
      <c r="A182" s="1"/>
      <c r="B182" s="2"/>
      <c r="C182" s="2"/>
      <c r="D182" s="2"/>
      <c r="E182" s="2"/>
      <c r="F182" s="2"/>
      <c r="G182" s="2"/>
      <c r="H182" s="2"/>
      <c r="I182" s="2"/>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4"/>
      <c r="AM182" s="4"/>
      <c r="AN182" s="4"/>
      <c r="AO182" s="4"/>
      <c r="AP182" s="4"/>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row>
    <row r="183" spans="1:67" ht="18" customHeight="1">
      <c r="A183" s="1"/>
      <c r="B183" s="2"/>
      <c r="C183" s="2"/>
      <c r="D183" s="2"/>
      <c r="E183" s="2"/>
      <c r="F183" s="2"/>
      <c r="G183" s="2"/>
      <c r="H183" s="2"/>
      <c r="I183" s="2"/>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4"/>
      <c r="AM183" s="4"/>
      <c r="AN183" s="4"/>
      <c r="AO183" s="4"/>
      <c r="AP183" s="4"/>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row>
    <row r="184" spans="1:67" ht="18" customHeight="1">
      <c r="A184" s="1"/>
      <c r="B184" s="2"/>
      <c r="C184" s="2"/>
      <c r="D184" s="2"/>
      <c r="E184" s="2"/>
      <c r="F184" s="2"/>
      <c r="G184" s="2"/>
      <c r="H184" s="2"/>
      <c r="I184" s="2"/>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4"/>
      <c r="AM184" s="4"/>
      <c r="AN184" s="4"/>
      <c r="AO184" s="4"/>
      <c r="AP184" s="4"/>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row>
    <row r="185" spans="1:67" ht="18" customHeight="1">
      <c r="A185" s="1"/>
      <c r="B185" s="2"/>
      <c r="C185" s="2"/>
      <c r="D185" s="2"/>
      <c r="E185" s="2"/>
      <c r="F185" s="2"/>
      <c r="G185" s="2"/>
      <c r="H185" s="2"/>
      <c r="I185" s="2"/>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4"/>
      <c r="AM185" s="4"/>
      <c r="AN185" s="4"/>
      <c r="AO185" s="4"/>
      <c r="AP185" s="4"/>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row>
    <row r="186" spans="1:67" ht="18" customHeight="1">
      <c r="A186" s="1"/>
      <c r="B186" s="2"/>
      <c r="C186" s="2"/>
      <c r="D186" s="2"/>
      <c r="E186" s="2"/>
      <c r="F186" s="2"/>
      <c r="G186" s="2"/>
      <c r="H186" s="2"/>
      <c r="I186" s="2"/>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4"/>
      <c r="AM186" s="4"/>
      <c r="AN186" s="4"/>
      <c r="AO186" s="4"/>
      <c r="AP186" s="4"/>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row>
    <row r="187" spans="1:67" ht="18" customHeight="1">
      <c r="A187" s="1"/>
      <c r="B187" s="2"/>
      <c r="C187" s="2"/>
      <c r="D187" s="2"/>
      <c r="E187" s="2"/>
      <c r="F187" s="2"/>
      <c r="G187" s="2"/>
      <c r="H187" s="2"/>
      <c r="I187" s="2"/>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4"/>
      <c r="AM187" s="4"/>
      <c r="AN187" s="4"/>
      <c r="AO187" s="4"/>
      <c r="AP187" s="4"/>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row>
    <row r="188" spans="1:67" ht="18" customHeight="1">
      <c r="A188" s="1"/>
      <c r="B188" s="2"/>
      <c r="C188" s="2"/>
      <c r="D188" s="2"/>
      <c r="E188" s="2"/>
      <c r="F188" s="2"/>
      <c r="G188" s="2"/>
      <c r="H188" s="2"/>
      <c r="I188" s="2"/>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4"/>
      <c r="AM188" s="4"/>
      <c r="AN188" s="4"/>
      <c r="AO188" s="4"/>
      <c r="AP188" s="4"/>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row>
    <row r="189" spans="1:67" ht="18" customHeight="1">
      <c r="A189" s="1"/>
      <c r="B189" s="2"/>
      <c r="C189" s="2"/>
      <c r="D189" s="2"/>
      <c r="E189" s="2"/>
      <c r="F189" s="2"/>
      <c r="G189" s="2"/>
      <c r="H189" s="2"/>
      <c r="I189" s="2"/>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4"/>
      <c r="AM189" s="4"/>
      <c r="AN189" s="4"/>
      <c r="AO189" s="4"/>
      <c r="AP189" s="4"/>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row>
    <row r="190" spans="1:67" ht="18" customHeight="1">
      <c r="A190" s="1"/>
      <c r="B190" s="2"/>
      <c r="C190" s="2"/>
      <c r="D190" s="2"/>
      <c r="E190" s="2"/>
      <c r="F190" s="2"/>
      <c r="G190" s="2"/>
      <c r="H190" s="2"/>
      <c r="I190" s="2"/>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4"/>
      <c r="AM190" s="4"/>
      <c r="AN190" s="4"/>
      <c r="AO190" s="4"/>
      <c r="AP190" s="4"/>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row>
    <row r="191" spans="1:67" ht="18" customHeight="1">
      <c r="A191" s="1"/>
      <c r="B191" s="2"/>
      <c r="C191" s="2"/>
      <c r="D191" s="2"/>
      <c r="E191" s="2"/>
      <c r="F191" s="2"/>
      <c r="G191" s="2"/>
      <c r="H191" s="2"/>
      <c r="I191" s="2"/>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4"/>
      <c r="AM191" s="4"/>
      <c r="AN191" s="4"/>
      <c r="AO191" s="4"/>
      <c r="AP191" s="4"/>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row>
    <row r="192" spans="1:67" ht="18" customHeight="1">
      <c r="A192" s="1"/>
      <c r="B192" s="2"/>
      <c r="C192" s="2"/>
      <c r="D192" s="2"/>
      <c r="E192" s="2"/>
      <c r="F192" s="2"/>
      <c r="G192" s="2"/>
      <c r="H192" s="2"/>
      <c r="I192" s="2"/>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4"/>
      <c r="AM192" s="4"/>
      <c r="AN192" s="4"/>
      <c r="AO192" s="4"/>
      <c r="AP192" s="4"/>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row>
    <row r="193" spans="1:67" ht="18" customHeight="1">
      <c r="A193" s="1"/>
      <c r="B193" s="2"/>
      <c r="C193" s="2"/>
      <c r="D193" s="2"/>
      <c r="E193" s="2"/>
      <c r="F193" s="2"/>
      <c r="G193" s="2"/>
      <c r="H193" s="2"/>
      <c r="I193" s="2"/>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4"/>
      <c r="AM193" s="4"/>
      <c r="AN193" s="4"/>
      <c r="AO193" s="4"/>
      <c r="AP193" s="4"/>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row>
    <row r="194" spans="1:67" ht="18" customHeight="1">
      <c r="A194" s="1"/>
      <c r="B194" s="2"/>
      <c r="C194" s="2"/>
      <c r="D194" s="2"/>
      <c r="E194" s="2"/>
      <c r="F194" s="2"/>
      <c r="G194" s="2"/>
      <c r="H194" s="2"/>
      <c r="I194" s="2"/>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4"/>
      <c r="AM194" s="4"/>
      <c r="AN194" s="4"/>
      <c r="AO194" s="4"/>
      <c r="AP194" s="4"/>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row>
    <row r="195" spans="1:67" ht="18" customHeight="1">
      <c r="A195" s="1"/>
      <c r="B195" s="2"/>
      <c r="C195" s="2"/>
      <c r="D195" s="2"/>
      <c r="E195" s="2"/>
      <c r="F195" s="2"/>
      <c r="G195" s="2"/>
      <c r="H195" s="2"/>
      <c r="I195" s="2"/>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4"/>
      <c r="AM195" s="4"/>
      <c r="AN195" s="4"/>
      <c r="AO195" s="4"/>
      <c r="AP195" s="4"/>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row>
    <row r="196" spans="1:67" ht="18" customHeight="1">
      <c r="A196" s="1"/>
      <c r="B196" s="2"/>
      <c r="C196" s="2"/>
      <c r="D196" s="2"/>
      <c r="E196" s="2"/>
      <c r="F196" s="2"/>
      <c r="G196" s="2"/>
      <c r="H196" s="2"/>
      <c r="I196" s="2"/>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4"/>
      <c r="AM196" s="4"/>
      <c r="AN196" s="4"/>
      <c r="AO196" s="4"/>
      <c r="AP196" s="4"/>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row>
    <row r="197" spans="1:67" ht="18" customHeight="1">
      <c r="A197" s="1"/>
      <c r="B197" s="2"/>
      <c r="C197" s="2"/>
      <c r="D197" s="2"/>
      <c r="E197" s="2"/>
      <c r="F197" s="2"/>
      <c r="G197" s="2"/>
      <c r="H197" s="2"/>
      <c r="I197" s="2"/>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4"/>
      <c r="AM197" s="4"/>
      <c r="AN197" s="4"/>
      <c r="AO197" s="4"/>
      <c r="AP197" s="4"/>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row>
    <row r="198" spans="1:67" ht="18" customHeight="1">
      <c r="A198" s="1"/>
      <c r="B198" s="2"/>
      <c r="C198" s="2"/>
      <c r="D198" s="2"/>
      <c r="E198" s="2"/>
      <c r="F198" s="2"/>
      <c r="G198" s="2"/>
      <c r="H198" s="2"/>
      <c r="I198" s="2"/>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4"/>
      <c r="AM198" s="4"/>
      <c r="AN198" s="4"/>
      <c r="AO198" s="4"/>
      <c r="AP198" s="4"/>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row>
    <row r="199" spans="1:67" ht="18" customHeight="1">
      <c r="A199" s="1"/>
      <c r="B199" s="2"/>
      <c r="C199" s="2"/>
      <c r="D199" s="2"/>
      <c r="E199" s="2"/>
      <c r="F199" s="2"/>
      <c r="G199" s="2"/>
      <c r="H199" s="2"/>
      <c r="I199" s="2"/>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4"/>
      <c r="AM199" s="4"/>
      <c r="AN199" s="4"/>
      <c r="AO199" s="4"/>
      <c r="AP199" s="4"/>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row>
    <row r="200" spans="1:67" ht="18" customHeight="1">
      <c r="A200" s="1"/>
      <c r="B200" s="2"/>
      <c r="C200" s="2"/>
      <c r="D200" s="2"/>
      <c r="E200" s="2"/>
      <c r="F200" s="2"/>
      <c r="G200" s="2"/>
      <c r="H200" s="2"/>
      <c r="I200" s="2"/>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4"/>
      <c r="AM200" s="4"/>
      <c r="AN200" s="4"/>
      <c r="AO200" s="4"/>
      <c r="AP200" s="4"/>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row>
    <row r="201" spans="1:67" ht="18" customHeight="1">
      <c r="A201" s="1"/>
      <c r="B201" s="2"/>
      <c r="C201" s="2"/>
      <c r="D201" s="2"/>
      <c r="E201" s="2"/>
      <c r="F201" s="2"/>
      <c r="G201" s="2"/>
      <c r="H201" s="2"/>
      <c r="I201" s="2"/>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4"/>
      <c r="AM201" s="4"/>
      <c r="AN201" s="4"/>
      <c r="AO201" s="4"/>
      <c r="AP201" s="4"/>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row>
    <row r="202" spans="1:67" ht="18" customHeight="1">
      <c r="A202" s="1"/>
      <c r="B202" s="2"/>
      <c r="C202" s="2"/>
      <c r="D202" s="2"/>
      <c r="E202" s="2"/>
      <c r="F202" s="2"/>
      <c r="G202" s="2"/>
      <c r="H202" s="2"/>
      <c r="I202" s="2"/>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4"/>
      <c r="AM202" s="4"/>
      <c r="AN202" s="4"/>
      <c r="AO202" s="4"/>
      <c r="AP202" s="4"/>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row>
    <row r="203" spans="1:67" ht="18" customHeight="1">
      <c r="A203" s="1"/>
      <c r="B203" s="2"/>
      <c r="C203" s="2"/>
      <c r="D203" s="2"/>
      <c r="E203" s="2"/>
      <c r="F203" s="2"/>
      <c r="G203" s="2"/>
      <c r="H203" s="2"/>
      <c r="I203" s="2"/>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4"/>
      <c r="AM203" s="4"/>
      <c r="AN203" s="4"/>
      <c r="AO203" s="4"/>
      <c r="AP203" s="4"/>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row>
    <row r="204" spans="1:67" ht="18" customHeight="1">
      <c r="A204" s="1"/>
      <c r="B204" s="2"/>
      <c r="C204" s="2"/>
      <c r="D204" s="2"/>
      <c r="E204" s="2"/>
      <c r="F204" s="2"/>
      <c r="G204" s="2"/>
      <c r="H204" s="2"/>
      <c r="I204" s="2"/>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4"/>
      <c r="AM204" s="4"/>
      <c r="AN204" s="4"/>
      <c r="AO204" s="4"/>
      <c r="AP204" s="4"/>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row>
    <row r="205" spans="1:67" ht="18" customHeight="1">
      <c r="A205" s="1"/>
      <c r="B205" s="2"/>
      <c r="C205" s="2"/>
      <c r="D205" s="2"/>
      <c r="E205" s="2"/>
      <c r="F205" s="2"/>
      <c r="G205" s="2"/>
      <c r="H205" s="2"/>
      <c r="I205" s="2"/>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4"/>
      <c r="AM205" s="4"/>
      <c r="AN205" s="4"/>
      <c r="AO205" s="4"/>
      <c r="AP205" s="4"/>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row>
    <row r="206" spans="1:67" ht="18" customHeight="1">
      <c r="A206" s="1"/>
      <c r="B206" s="2"/>
      <c r="C206" s="2"/>
      <c r="D206" s="2"/>
      <c r="E206" s="2"/>
      <c r="F206" s="2"/>
      <c r="G206" s="2"/>
      <c r="H206" s="2"/>
      <c r="I206" s="2"/>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4"/>
      <c r="AM206" s="4"/>
      <c r="AN206" s="4"/>
      <c r="AO206" s="4"/>
      <c r="AP206" s="4"/>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row>
    <row r="207" spans="1:67" ht="18" customHeight="1">
      <c r="A207" s="1"/>
      <c r="B207" s="2"/>
      <c r="C207" s="2"/>
      <c r="D207" s="2"/>
      <c r="E207" s="2"/>
      <c r="F207" s="2"/>
      <c r="G207" s="2"/>
      <c r="H207" s="2"/>
      <c r="I207" s="2"/>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4"/>
      <c r="AM207" s="4"/>
      <c r="AN207" s="4"/>
      <c r="AO207" s="4"/>
      <c r="AP207" s="4"/>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row>
    <row r="208" spans="1:67" ht="18" customHeight="1">
      <c r="A208" s="1"/>
      <c r="B208" s="2"/>
      <c r="C208" s="2"/>
      <c r="D208" s="2"/>
      <c r="E208" s="2"/>
      <c r="F208" s="2"/>
      <c r="G208" s="2"/>
      <c r="H208" s="2"/>
      <c r="I208" s="2"/>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4"/>
      <c r="AM208" s="4"/>
      <c r="AN208" s="4"/>
      <c r="AO208" s="4"/>
      <c r="AP208" s="4"/>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row>
    <row r="209" spans="1:67" ht="18" customHeight="1">
      <c r="A209" s="1"/>
      <c r="B209" s="2"/>
      <c r="C209" s="2"/>
      <c r="D209" s="2"/>
      <c r="E209" s="2"/>
      <c r="F209" s="2"/>
      <c r="G209" s="2"/>
      <c r="H209" s="2"/>
      <c r="I209" s="2"/>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4"/>
      <c r="AM209" s="4"/>
      <c r="AN209" s="4"/>
      <c r="AO209" s="4"/>
      <c r="AP209" s="4"/>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row>
    <row r="210" spans="1:67" ht="18" customHeight="1">
      <c r="A210" s="1"/>
      <c r="B210" s="2"/>
      <c r="C210" s="2"/>
      <c r="D210" s="2"/>
      <c r="E210" s="2"/>
      <c r="F210" s="2"/>
      <c r="G210" s="2"/>
      <c r="H210" s="2"/>
      <c r="I210" s="2"/>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4"/>
      <c r="AM210" s="4"/>
      <c r="AN210" s="4"/>
      <c r="AO210" s="4"/>
      <c r="AP210" s="4"/>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row>
    <row r="211" spans="1:67" ht="18" customHeight="1">
      <c r="A211" s="1"/>
      <c r="B211" s="2"/>
      <c r="C211" s="2"/>
      <c r="D211" s="2"/>
      <c r="E211" s="2"/>
      <c r="F211" s="2"/>
      <c r="G211" s="2"/>
      <c r="H211" s="2"/>
      <c r="I211" s="2"/>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4"/>
      <c r="AM211" s="4"/>
      <c r="AN211" s="4"/>
      <c r="AO211" s="4"/>
      <c r="AP211" s="4"/>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row>
    <row r="212" spans="1:67" ht="18" customHeight="1">
      <c r="A212" s="1"/>
      <c r="B212" s="2"/>
      <c r="C212" s="2"/>
      <c r="D212" s="2"/>
      <c r="E212" s="2"/>
      <c r="F212" s="2"/>
      <c r="G212" s="2"/>
      <c r="H212" s="2"/>
      <c r="I212" s="2"/>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4"/>
      <c r="AM212" s="4"/>
      <c r="AN212" s="4"/>
      <c r="AO212" s="4"/>
      <c r="AP212" s="4"/>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row>
    <row r="213" spans="1:67" ht="18" customHeight="1">
      <c r="A213" s="1"/>
      <c r="B213" s="2"/>
      <c r="C213" s="2"/>
      <c r="D213" s="2"/>
      <c r="E213" s="2"/>
      <c r="F213" s="2"/>
      <c r="G213" s="2"/>
      <c r="H213" s="2"/>
      <c r="I213" s="2"/>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4"/>
      <c r="AM213" s="4"/>
      <c r="AN213" s="4"/>
      <c r="AO213" s="4"/>
      <c r="AP213" s="4"/>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row>
    <row r="214" spans="1:67" ht="18" customHeight="1">
      <c r="A214" s="1"/>
      <c r="B214" s="2"/>
      <c r="C214" s="2"/>
      <c r="D214" s="2"/>
      <c r="E214" s="2"/>
      <c r="F214" s="2"/>
      <c r="G214" s="2"/>
      <c r="H214" s="2"/>
      <c r="I214" s="2"/>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4"/>
      <c r="AM214" s="4"/>
      <c r="AN214" s="4"/>
      <c r="AO214" s="4"/>
      <c r="AP214" s="4"/>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row>
    <row r="215" spans="1:67" ht="18" customHeight="1">
      <c r="A215" s="1"/>
      <c r="B215" s="2"/>
      <c r="C215" s="2"/>
      <c r="D215" s="2"/>
      <c r="E215" s="2"/>
      <c r="F215" s="2"/>
      <c r="G215" s="2"/>
      <c r="H215" s="2"/>
      <c r="I215" s="2"/>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4"/>
      <c r="AM215" s="4"/>
      <c r="AN215" s="4"/>
      <c r="AO215" s="4"/>
      <c r="AP215" s="4"/>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row>
    <row r="216" spans="1:67" ht="18" customHeight="1">
      <c r="A216" s="1"/>
      <c r="B216" s="2"/>
      <c r="C216" s="2"/>
      <c r="D216" s="2"/>
      <c r="E216" s="2"/>
      <c r="F216" s="2"/>
      <c r="G216" s="2"/>
      <c r="H216" s="2"/>
      <c r="I216" s="2"/>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4"/>
      <c r="AM216" s="4"/>
      <c r="AN216" s="4"/>
      <c r="AO216" s="4"/>
      <c r="AP216" s="4"/>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row>
    <row r="217" spans="1:67" ht="18" customHeight="1">
      <c r="A217" s="1"/>
      <c r="B217" s="2"/>
      <c r="C217" s="2"/>
      <c r="D217" s="2"/>
      <c r="E217" s="2"/>
      <c r="F217" s="2"/>
      <c r="G217" s="2"/>
      <c r="H217" s="2"/>
      <c r="I217" s="2"/>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4"/>
      <c r="AM217" s="4"/>
      <c r="AN217" s="4"/>
      <c r="AO217" s="4"/>
      <c r="AP217" s="4"/>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row>
    <row r="218" spans="1:67" ht="18" customHeight="1">
      <c r="A218" s="1"/>
      <c r="B218" s="2"/>
      <c r="C218" s="2"/>
      <c r="D218" s="2"/>
      <c r="E218" s="2"/>
      <c r="F218" s="2"/>
      <c r="G218" s="2"/>
      <c r="H218" s="2"/>
      <c r="I218" s="2"/>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4"/>
      <c r="AM218" s="4"/>
      <c r="AN218" s="4"/>
      <c r="AO218" s="4"/>
      <c r="AP218" s="4"/>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row>
    <row r="219" spans="1:67" ht="18" customHeight="1">
      <c r="A219" s="1"/>
      <c r="B219" s="2"/>
      <c r="C219" s="2"/>
      <c r="D219" s="2"/>
      <c r="E219" s="2"/>
      <c r="F219" s="2"/>
      <c r="G219" s="2"/>
      <c r="H219" s="2"/>
      <c r="I219" s="2"/>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4"/>
      <c r="AM219" s="4"/>
      <c r="AN219" s="4"/>
      <c r="AO219" s="4"/>
      <c r="AP219" s="4"/>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row>
    <row r="220" spans="1:67" ht="18" customHeight="1">
      <c r="A220" s="1"/>
      <c r="B220" s="2"/>
      <c r="C220" s="2"/>
      <c r="D220" s="2"/>
      <c r="E220" s="2"/>
      <c r="F220" s="2"/>
      <c r="G220" s="2"/>
      <c r="H220" s="2"/>
      <c r="I220" s="2"/>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4"/>
      <c r="AM220" s="4"/>
      <c r="AN220" s="4"/>
      <c r="AO220" s="4"/>
      <c r="AP220" s="4"/>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row>
    <row r="221" spans="1:67" ht="18" customHeight="1">
      <c r="A221" s="1"/>
      <c r="B221" s="2"/>
      <c r="C221" s="2"/>
      <c r="D221" s="2"/>
      <c r="E221" s="2"/>
      <c r="F221" s="2"/>
      <c r="G221" s="2"/>
      <c r="H221" s="2"/>
      <c r="I221" s="2"/>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4"/>
      <c r="AM221" s="4"/>
      <c r="AN221" s="4"/>
      <c r="AO221" s="4"/>
      <c r="AP221" s="4"/>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row>
    <row r="222" spans="1:67" ht="18" customHeight="1">
      <c r="A222" s="1"/>
      <c r="B222" s="2"/>
      <c r="C222" s="2"/>
      <c r="D222" s="2"/>
      <c r="E222" s="2"/>
      <c r="F222" s="2"/>
      <c r="G222" s="2"/>
      <c r="H222" s="2"/>
      <c r="I222" s="2"/>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4"/>
      <c r="AM222" s="4"/>
      <c r="AN222" s="4"/>
      <c r="AO222" s="4"/>
      <c r="AP222" s="4"/>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row>
    <row r="223" spans="1:67" ht="18" customHeight="1">
      <c r="A223" s="1"/>
      <c r="B223" s="2"/>
      <c r="C223" s="2"/>
      <c r="D223" s="2"/>
      <c r="E223" s="2"/>
      <c r="F223" s="2"/>
      <c r="G223" s="2"/>
      <c r="H223" s="2"/>
      <c r="I223" s="2"/>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4"/>
      <c r="AM223" s="4"/>
      <c r="AN223" s="4"/>
      <c r="AO223" s="4"/>
      <c r="AP223" s="4"/>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row>
    <row r="224" spans="1:67" ht="18" customHeight="1">
      <c r="A224" s="1"/>
      <c r="B224" s="2"/>
      <c r="C224" s="2"/>
      <c r="D224" s="2"/>
      <c r="E224" s="2"/>
      <c r="F224" s="2"/>
      <c r="G224" s="2"/>
      <c r="H224" s="2"/>
      <c r="I224" s="2"/>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4"/>
      <c r="AM224" s="4"/>
      <c r="AN224" s="4"/>
      <c r="AO224" s="4"/>
      <c r="AP224" s="4"/>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row>
    <row r="225" spans="1:67" ht="18" customHeight="1">
      <c r="A225" s="1"/>
      <c r="B225" s="2"/>
      <c r="C225" s="2"/>
      <c r="D225" s="2"/>
      <c r="E225" s="2"/>
      <c r="F225" s="2"/>
      <c r="G225" s="2"/>
      <c r="H225" s="2"/>
      <c r="I225" s="2"/>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4"/>
      <c r="AM225" s="4"/>
      <c r="AN225" s="4"/>
      <c r="AO225" s="4"/>
      <c r="AP225" s="4"/>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row>
    <row r="226" spans="1:67" ht="18" customHeight="1">
      <c r="A226" s="1"/>
      <c r="B226" s="2"/>
      <c r="C226" s="2"/>
      <c r="D226" s="2"/>
      <c r="E226" s="2"/>
      <c r="F226" s="2"/>
      <c r="G226" s="2"/>
      <c r="H226" s="2"/>
      <c r="I226" s="2"/>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4"/>
      <c r="AM226" s="4"/>
      <c r="AN226" s="4"/>
      <c r="AO226" s="4"/>
      <c r="AP226" s="4"/>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row>
    <row r="227" spans="1:67" ht="18" customHeight="1">
      <c r="A227" s="1"/>
      <c r="B227" s="2"/>
      <c r="C227" s="2"/>
      <c r="D227" s="2"/>
      <c r="E227" s="2"/>
      <c r="F227" s="2"/>
      <c r="G227" s="2"/>
      <c r="H227" s="2"/>
      <c r="I227" s="2"/>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4"/>
      <c r="AM227" s="4"/>
      <c r="AN227" s="4"/>
      <c r="AO227" s="4"/>
      <c r="AP227" s="4"/>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row>
    <row r="228" spans="1:67" ht="18" customHeight="1">
      <c r="A228" s="1"/>
      <c r="B228" s="2"/>
      <c r="C228" s="2"/>
      <c r="D228" s="2"/>
      <c r="E228" s="2"/>
      <c r="F228" s="2"/>
      <c r="G228" s="2"/>
      <c r="H228" s="2"/>
      <c r="I228" s="2"/>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4"/>
      <c r="AM228" s="4"/>
      <c r="AN228" s="4"/>
      <c r="AO228" s="4"/>
      <c r="AP228" s="4"/>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row>
    <row r="229" spans="1:67" ht="18" customHeight="1">
      <c r="A229" s="1"/>
      <c r="B229" s="2"/>
      <c r="C229" s="2"/>
      <c r="D229" s="2"/>
      <c r="E229" s="2"/>
      <c r="F229" s="2"/>
      <c r="G229" s="2"/>
      <c r="H229" s="2"/>
      <c r="I229" s="2"/>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4"/>
      <c r="AM229" s="4"/>
      <c r="AN229" s="4"/>
      <c r="AO229" s="4"/>
      <c r="AP229" s="4"/>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row>
    <row r="230" spans="1:67" ht="18" customHeight="1">
      <c r="A230" s="1"/>
      <c r="B230" s="2"/>
      <c r="C230" s="2"/>
      <c r="D230" s="2"/>
      <c r="E230" s="2"/>
      <c r="F230" s="2"/>
      <c r="G230" s="2"/>
      <c r="H230" s="2"/>
      <c r="I230" s="2"/>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4"/>
      <c r="AM230" s="4"/>
      <c r="AN230" s="4"/>
      <c r="AO230" s="4"/>
      <c r="AP230" s="4"/>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row>
    <row r="231" spans="1:67" ht="18" customHeight="1">
      <c r="A231" s="1"/>
      <c r="B231" s="2"/>
      <c r="C231" s="2"/>
      <c r="D231" s="2"/>
      <c r="E231" s="2"/>
      <c r="F231" s="2"/>
      <c r="G231" s="2"/>
      <c r="H231" s="2"/>
      <c r="I231" s="2"/>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4"/>
      <c r="AM231" s="4"/>
      <c r="AN231" s="4"/>
      <c r="AO231" s="4"/>
      <c r="AP231" s="4"/>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row>
    <row r="232" spans="1:67" ht="18" customHeight="1">
      <c r="A232" s="1"/>
      <c r="B232" s="2"/>
      <c r="C232" s="2"/>
      <c r="D232" s="2"/>
      <c r="E232" s="2"/>
      <c r="F232" s="2"/>
      <c r="G232" s="2"/>
      <c r="H232" s="2"/>
      <c r="I232" s="2"/>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4"/>
      <c r="AM232" s="4"/>
      <c r="AN232" s="4"/>
      <c r="AO232" s="4"/>
      <c r="AP232" s="4"/>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row>
    <row r="233" spans="1:67" ht="18" customHeight="1">
      <c r="A233" s="1"/>
      <c r="B233" s="2"/>
      <c r="C233" s="2"/>
      <c r="D233" s="2"/>
      <c r="E233" s="2"/>
      <c r="F233" s="2"/>
      <c r="G233" s="2"/>
      <c r="H233" s="2"/>
      <c r="I233" s="2"/>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4"/>
      <c r="AM233" s="4"/>
      <c r="AN233" s="4"/>
      <c r="AO233" s="4"/>
      <c r="AP233" s="4"/>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row>
    <row r="234" spans="1:67" ht="18" customHeight="1">
      <c r="A234" s="1"/>
      <c r="B234" s="2"/>
      <c r="C234" s="2"/>
      <c r="D234" s="2"/>
      <c r="E234" s="2"/>
      <c r="F234" s="2"/>
      <c r="G234" s="2"/>
      <c r="H234" s="2"/>
      <c r="I234" s="2"/>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4"/>
      <c r="AM234" s="4"/>
      <c r="AN234" s="4"/>
      <c r="AO234" s="4"/>
      <c r="AP234" s="4"/>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row>
    <row r="235" spans="1:67" ht="18" customHeight="1">
      <c r="A235" s="1"/>
      <c r="B235" s="2"/>
      <c r="C235" s="2"/>
      <c r="D235" s="2"/>
      <c r="E235" s="2"/>
      <c r="F235" s="2"/>
      <c r="G235" s="2"/>
      <c r="H235" s="2"/>
      <c r="I235" s="2"/>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4"/>
      <c r="AM235" s="4"/>
      <c r="AN235" s="4"/>
      <c r="AO235" s="4"/>
      <c r="AP235" s="4"/>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row>
    <row r="236" spans="1:67" ht="18" customHeight="1">
      <c r="A236" s="1"/>
      <c r="B236" s="2"/>
      <c r="C236" s="2"/>
      <c r="D236" s="2"/>
      <c r="E236" s="2"/>
      <c r="F236" s="2"/>
      <c r="G236" s="2"/>
      <c r="H236" s="2"/>
      <c r="I236" s="2"/>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4"/>
      <c r="AM236" s="4"/>
      <c r="AN236" s="4"/>
      <c r="AO236" s="4"/>
      <c r="AP236" s="4"/>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row>
    <row r="237" spans="1:67" ht="18" customHeight="1">
      <c r="A237" s="1"/>
      <c r="B237" s="2"/>
      <c r="C237" s="2"/>
      <c r="D237" s="2"/>
      <c r="E237" s="2"/>
      <c r="F237" s="2"/>
      <c r="G237" s="2"/>
      <c r="H237" s="2"/>
      <c r="I237" s="2"/>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4"/>
      <c r="AM237" s="4"/>
      <c r="AN237" s="4"/>
      <c r="AO237" s="4"/>
      <c r="AP237" s="4"/>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row>
    <row r="238" spans="1:67" ht="18" customHeight="1">
      <c r="A238" s="1"/>
      <c r="B238" s="2"/>
      <c r="C238" s="2"/>
      <c r="D238" s="2"/>
      <c r="E238" s="2"/>
      <c r="F238" s="2"/>
      <c r="G238" s="2"/>
      <c r="H238" s="2"/>
      <c r="I238" s="2"/>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4"/>
      <c r="AM238" s="4"/>
      <c r="AN238" s="4"/>
      <c r="AO238" s="4"/>
      <c r="AP238" s="4"/>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7" ht="18" customHeight="1">
      <c r="A239" s="1"/>
      <c r="B239" s="2"/>
      <c r="C239" s="2"/>
      <c r="D239" s="2"/>
      <c r="E239" s="2"/>
      <c r="F239" s="2"/>
      <c r="G239" s="2"/>
      <c r="H239" s="2"/>
      <c r="I239" s="2"/>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4"/>
      <c r="AM239" s="4"/>
      <c r="AN239" s="4"/>
      <c r="AO239" s="4"/>
      <c r="AP239" s="4"/>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7" ht="18" customHeight="1">
      <c r="A240" s="1"/>
      <c r="B240" s="2"/>
      <c r="C240" s="2"/>
      <c r="D240" s="2"/>
      <c r="E240" s="2"/>
      <c r="F240" s="2"/>
      <c r="G240" s="2"/>
      <c r="H240" s="2"/>
      <c r="I240" s="2"/>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4"/>
      <c r="AM240" s="4"/>
      <c r="AN240" s="4"/>
      <c r="AO240" s="4"/>
      <c r="AP240" s="4"/>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18" customHeight="1">
      <c r="A241" s="1"/>
      <c r="B241" s="2"/>
      <c r="C241" s="2"/>
      <c r="D241" s="2"/>
      <c r="E241" s="2"/>
      <c r="F241" s="2"/>
      <c r="G241" s="2"/>
      <c r="H241" s="2"/>
      <c r="I241" s="2"/>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4"/>
      <c r="AM241" s="4"/>
      <c r="AN241" s="4"/>
      <c r="AO241" s="4"/>
      <c r="AP241" s="4"/>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18" customHeight="1">
      <c r="A242" s="1"/>
      <c r="B242" s="2"/>
      <c r="C242" s="2"/>
      <c r="D242" s="2"/>
      <c r="E242" s="2"/>
      <c r="F242" s="2"/>
      <c r="G242" s="2"/>
      <c r="H242" s="2"/>
      <c r="I242" s="2"/>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4"/>
      <c r="AM242" s="4"/>
      <c r="AN242" s="4"/>
      <c r="AO242" s="4"/>
      <c r="AP242" s="4"/>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18" customHeight="1">
      <c r="A243" s="1"/>
      <c r="B243" s="2"/>
      <c r="C243" s="2"/>
      <c r="D243" s="2"/>
      <c r="E243" s="2"/>
      <c r="F243" s="2"/>
      <c r="G243" s="2"/>
      <c r="H243" s="2"/>
      <c r="I243" s="2"/>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4"/>
      <c r="AM243" s="4"/>
      <c r="AN243" s="4"/>
      <c r="AO243" s="4"/>
      <c r="AP243" s="4"/>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18" customHeight="1">
      <c r="A244" s="1"/>
      <c r="B244" s="2"/>
      <c r="C244" s="2"/>
      <c r="D244" s="2"/>
      <c r="E244" s="2"/>
      <c r="F244" s="2"/>
      <c r="G244" s="2"/>
      <c r="H244" s="2"/>
      <c r="I244" s="2"/>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4"/>
      <c r="AM244" s="4"/>
      <c r="AN244" s="4"/>
      <c r="AO244" s="4"/>
      <c r="AP244" s="4"/>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18" customHeight="1">
      <c r="A245" s="1"/>
      <c r="B245" s="2"/>
      <c r="C245" s="2"/>
      <c r="D245" s="2"/>
      <c r="E245" s="2"/>
      <c r="F245" s="2"/>
      <c r="G245" s="2"/>
      <c r="H245" s="2"/>
      <c r="I245" s="2"/>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4"/>
      <c r="AM245" s="4"/>
      <c r="AN245" s="4"/>
      <c r="AO245" s="4"/>
      <c r="AP245" s="4"/>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18" customHeight="1">
      <c r="A246" s="1"/>
      <c r="B246" s="2"/>
      <c r="C246" s="2"/>
      <c r="D246" s="2"/>
      <c r="E246" s="2"/>
      <c r="F246" s="2"/>
      <c r="G246" s="2"/>
      <c r="H246" s="2"/>
      <c r="I246" s="2"/>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4"/>
      <c r="AM246" s="4"/>
      <c r="AN246" s="4"/>
      <c r="AO246" s="4"/>
      <c r="AP246" s="4"/>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18" customHeight="1">
      <c r="A247" s="1"/>
      <c r="B247" s="2"/>
      <c r="C247" s="2"/>
      <c r="D247" s="2"/>
      <c r="E247" s="2"/>
      <c r="F247" s="2"/>
      <c r="G247" s="2"/>
      <c r="H247" s="2"/>
      <c r="I247" s="2"/>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4"/>
      <c r="AM247" s="4"/>
      <c r="AN247" s="4"/>
      <c r="AO247" s="4"/>
      <c r="AP247" s="4"/>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18" customHeight="1">
      <c r="A248" s="1"/>
      <c r="B248" s="2"/>
      <c r="C248" s="2"/>
      <c r="D248" s="2"/>
      <c r="E248" s="2"/>
      <c r="F248" s="2"/>
      <c r="G248" s="2"/>
      <c r="H248" s="2"/>
      <c r="I248" s="2"/>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4"/>
      <c r="AM248" s="4"/>
      <c r="AN248" s="4"/>
      <c r="AO248" s="4"/>
      <c r="AP248" s="4"/>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18" customHeight="1">
      <c r="A249" s="1"/>
      <c r="B249" s="2"/>
      <c r="C249" s="2"/>
      <c r="D249" s="2"/>
      <c r="E249" s="2"/>
      <c r="F249" s="2"/>
      <c r="G249" s="2"/>
      <c r="H249" s="2"/>
      <c r="I249" s="2"/>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4"/>
      <c r="AM249" s="4"/>
      <c r="AN249" s="4"/>
      <c r="AO249" s="4"/>
      <c r="AP249" s="4"/>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18" customHeight="1">
      <c r="A250" s="1"/>
      <c r="B250" s="2"/>
      <c r="C250" s="2"/>
      <c r="D250" s="2"/>
      <c r="E250" s="2"/>
      <c r="F250" s="2"/>
      <c r="G250" s="2"/>
      <c r="H250" s="2"/>
      <c r="I250" s="2"/>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4"/>
      <c r="AM250" s="4"/>
      <c r="AN250" s="4"/>
      <c r="AO250" s="4"/>
      <c r="AP250" s="4"/>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18" customHeight="1">
      <c r="A251" s="1"/>
      <c r="B251" s="2"/>
      <c r="C251" s="2"/>
      <c r="D251" s="2"/>
      <c r="E251" s="2"/>
      <c r="F251" s="2"/>
      <c r="G251" s="2"/>
      <c r="H251" s="2"/>
      <c r="I251" s="2"/>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4"/>
      <c r="AM251" s="4"/>
      <c r="AN251" s="4"/>
      <c r="AO251" s="4"/>
      <c r="AP251" s="4"/>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18" customHeight="1">
      <c r="A252" s="1"/>
      <c r="B252" s="2"/>
      <c r="C252" s="2"/>
      <c r="D252" s="2"/>
      <c r="E252" s="2"/>
      <c r="F252" s="2"/>
      <c r="G252" s="2"/>
      <c r="H252" s="2"/>
      <c r="I252" s="2"/>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4"/>
      <c r="AM252" s="4"/>
      <c r="AN252" s="4"/>
      <c r="AO252" s="4"/>
      <c r="AP252" s="4"/>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18" customHeight="1">
      <c r="A253" s="1"/>
      <c r="B253" s="2"/>
      <c r="C253" s="2"/>
      <c r="D253" s="2"/>
      <c r="E253" s="2"/>
      <c r="F253" s="2"/>
      <c r="G253" s="2"/>
      <c r="H253" s="2"/>
      <c r="I253" s="2"/>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4"/>
      <c r="AM253" s="4"/>
      <c r="AN253" s="4"/>
      <c r="AO253" s="4"/>
      <c r="AP253" s="4"/>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18" customHeight="1">
      <c r="A254" s="1"/>
      <c r="B254" s="2"/>
      <c r="C254" s="2"/>
      <c r="D254" s="2"/>
      <c r="E254" s="2"/>
      <c r="F254" s="2"/>
      <c r="G254" s="2"/>
      <c r="H254" s="2"/>
      <c r="I254" s="2"/>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4"/>
      <c r="AM254" s="4"/>
      <c r="AN254" s="4"/>
      <c r="AO254" s="4"/>
      <c r="AP254" s="4"/>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18" customHeight="1">
      <c r="A255" s="1"/>
      <c r="B255" s="2"/>
      <c r="C255" s="2"/>
      <c r="D255" s="2"/>
      <c r="E255" s="2"/>
      <c r="F255" s="2"/>
      <c r="G255" s="2"/>
      <c r="H255" s="2"/>
      <c r="I255" s="2"/>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4"/>
      <c r="AM255" s="4"/>
      <c r="AN255" s="4"/>
      <c r="AO255" s="4"/>
      <c r="AP255" s="4"/>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18" customHeight="1">
      <c r="A256" s="1"/>
      <c r="B256" s="2"/>
      <c r="C256" s="2"/>
      <c r="D256" s="2"/>
      <c r="E256" s="2"/>
      <c r="F256" s="2"/>
      <c r="G256" s="2"/>
      <c r="H256" s="2"/>
      <c r="I256" s="2"/>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4"/>
      <c r="AM256" s="4"/>
      <c r="AN256" s="4"/>
      <c r="AO256" s="4"/>
      <c r="AP256" s="4"/>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18" customHeight="1">
      <c r="A257" s="1"/>
      <c r="B257" s="2"/>
      <c r="C257" s="2"/>
      <c r="D257" s="2"/>
      <c r="E257" s="2"/>
      <c r="F257" s="2"/>
      <c r="G257" s="2"/>
      <c r="H257" s="2"/>
      <c r="I257" s="2"/>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4"/>
      <c r="AM257" s="4"/>
      <c r="AN257" s="4"/>
      <c r="AO257" s="4"/>
      <c r="AP257" s="4"/>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18" customHeight="1">
      <c r="A258" s="1"/>
      <c r="B258" s="2"/>
      <c r="C258" s="2"/>
      <c r="D258" s="2"/>
      <c r="E258" s="2"/>
      <c r="F258" s="2"/>
      <c r="G258" s="2"/>
      <c r="H258" s="2"/>
      <c r="I258" s="2"/>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4"/>
      <c r="AM258" s="4"/>
      <c r="AN258" s="4"/>
      <c r="AO258" s="4"/>
      <c r="AP258" s="4"/>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18" customHeight="1">
      <c r="A259" s="1"/>
      <c r="B259" s="2"/>
      <c r="C259" s="2"/>
      <c r="D259" s="2"/>
      <c r="E259" s="2"/>
      <c r="F259" s="2"/>
      <c r="G259" s="2"/>
      <c r="H259" s="2"/>
      <c r="I259" s="2"/>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4"/>
      <c r="AM259" s="4"/>
      <c r="AN259" s="4"/>
      <c r="AO259" s="4"/>
      <c r="AP259" s="4"/>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18" customHeight="1">
      <c r="A260" s="1"/>
      <c r="B260" s="2"/>
      <c r="C260" s="2"/>
      <c r="D260" s="2"/>
      <c r="E260" s="2"/>
      <c r="F260" s="2"/>
      <c r="G260" s="2"/>
      <c r="H260" s="2"/>
      <c r="I260" s="2"/>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4"/>
      <c r="AM260" s="4"/>
      <c r="AN260" s="4"/>
      <c r="AO260" s="4"/>
      <c r="AP260" s="4"/>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18" customHeight="1">
      <c r="A261" s="1"/>
      <c r="B261" s="2"/>
      <c r="C261" s="2"/>
      <c r="D261" s="2"/>
      <c r="E261" s="2"/>
      <c r="F261" s="2"/>
      <c r="G261" s="2"/>
      <c r="H261" s="2"/>
      <c r="I261" s="2"/>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4"/>
      <c r="AM261" s="4"/>
      <c r="AN261" s="4"/>
      <c r="AO261" s="4"/>
      <c r="AP261" s="4"/>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18" customHeight="1">
      <c r="A262" s="1"/>
      <c r="B262" s="2"/>
      <c r="C262" s="2"/>
      <c r="D262" s="2"/>
      <c r="E262" s="2"/>
      <c r="F262" s="2"/>
      <c r="G262" s="2"/>
      <c r="H262" s="2"/>
      <c r="I262" s="2"/>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4"/>
      <c r="AM262" s="4"/>
      <c r="AN262" s="4"/>
      <c r="AO262" s="4"/>
      <c r="AP262" s="4"/>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18" customHeight="1">
      <c r="A263" s="1"/>
      <c r="B263" s="2"/>
      <c r="C263" s="2"/>
      <c r="D263" s="2"/>
      <c r="E263" s="2"/>
      <c r="F263" s="2"/>
      <c r="G263" s="2"/>
      <c r="H263" s="2"/>
      <c r="I263" s="2"/>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4"/>
      <c r="AM263" s="4"/>
      <c r="AN263" s="4"/>
      <c r="AO263" s="4"/>
      <c r="AP263" s="4"/>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18" customHeight="1">
      <c r="A264" s="1"/>
      <c r="B264" s="2"/>
      <c r="C264" s="2"/>
      <c r="D264" s="2"/>
      <c r="E264" s="2"/>
      <c r="F264" s="2"/>
      <c r="G264" s="2"/>
      <c r="H264" s="2"/>
      <c r="I264" s="2"/>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4"/>
      <c r="AM264" s="4"/>
      <c r="AN264" s="4"/>
      <c r="AO264" s="4"/>
      <c r="AP264" s="4"/>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18" customHeight="1">
      <c r="A265" s="1"/>
      <c r="B265" s="2"/>
      <c r="C265" s="2"/>
      <c r="D265" s="2"/>
      <c r="E265" s="2"/>
      <c r="F265" s="2"/>
      <c r="G265" s="2"/>
      <c r="H265" s="2"/>
      <c r="I265" s="2"/>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4"/>
      <c r="AM265" s="4"/>
      <c r="AN265" s="4"/>
      <c r="AO265" s="4"/>
      <c r="AP265" s="4"/>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18" customHeight="1">
      <c r="A266" s="1"/>
      <c r="B266" s="2"/>
      <c r="C266" s="2"/>
      <c r="D266" s="2"/>
      <c r="E266" s="2"/>
      <c r="F266" s="2"/>
      <c r="G266" s="2"/>
      <c r="H266" s="2"/>
      <c r="I266" s="2"/>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4"/>
      <c r="AM266" s="4"/>
      <c r="AN266" s="4"/>
      <c r="AO266" s="4"/>
      <c r="AP266" s="4"/>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18" customHeight="1">
      <c r="A267" s="1"/>
      <c r="B267" s="2"/>
      <c r="C267" s="2"/>
      <c r="D267" s="2"/>
      <c r="E267" s="2"/>
      <c r="F267" s="2"/>
      <c r="G267" s="2"/>
      <c r="H267" s="2"/>
      <c r="I267" s="2"/>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4"/>
      <c r="AM267" s="4"/>
      <c r="AN267" s="4"/>
      <c r="AO267" s="4"/>
      <c r="AP267" s="4"/>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18" customHeight="1">
      <c r="A268" s="1"/>
      <c r="B268" s="2"/>
      <c r="C268" s="2"/>
      <c r="D268" s="2"/>
      <c r="E268" s="2"/>
      <c r="F268" s="2"/>
      <c r="G268" s="2"/>
      <c r="H268" s="2"/>
      <c r="I268" s="2"/>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4"/>
      <c r="AM268" s="4"/>
      <c r="AN268" s="4"/>
      <c r="AO268" s="4"/>
      <c r="AP268" s="4"/>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18" customHeight="1">
      <c r="A269" s="1"/>
      <c r="B269" s="2"/>
      <c r="C269" s="2"/>
      <c r="D269" s="2"/>
      <c r="E269" s="2"/>
      <c r="F269" s="2"/>
      <c r="G269" s="2"/>
      <c r="H269" s="2"/>
      <c r="I269" s="2"/>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4"/>
      <c r="AM269" s="4"/>
      <c r="AN269" s="4"/>
      <c r="AO269" s="4"/>
      <c r="AP269" s="4"/>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18" customHeight="1">
      <c r="A270" s="1"/>
      <c r="B270" s="2"/>
      <c r="C270" s="2"/>
      <c r="D270" s="2"/>
      <c r="E270" s="2"/>
      <c r="F270" s="2"/>
      <c r="G270" s="2"/>
      <c r="H270" s="2"/>
      <c r="I270" s="2"/>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4"/>
      <c r="AM270" s="4"/>
      <c r="AN270" s="4"/>
      <c r="AO270" s="4"/>
      <c r="AP270" s="4"/>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18" customHeight="1">
      <c r="A271" s="1"/>
      <c r="B271" s="2"/>
      <c r="C271" s="2"/>
      <c r="D271" s="2"/>
      <c r="E271" s="2"/>
      <c r="F271" s="2"/>
      <c r="G271" s="2"/>
      <c r="H271" s="2"/>
      <c r="I271" s="2"/>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4"/>
      <c r="AM271" s="4"/>
      <c r="AN271" s="4"/>
      <c r="AO271" s="4"/>
      <c r="AP271" s="4"/>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18" customHeight="1">
      <c r="A272" s="1"/>
      <c r="B272" s="2"/>
      <c r="C272" s="2"/>
      <c r="D272" s="2"/>
      <c r="E272" s="2"/>
      <c r="F272" s="2"/>
      <c r="G272" s="2"/>
      <c r="H272" s="2"/>
      <c r="I272" s="2"/>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4"/>
      <c r="AM272" s="4"/>
      <c r="AN272" s="4"/>
      <c r="AO272" s="4"/>
      <c r="AP272" s="4"/>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18" customHeight="1">
      <c r="A273" s="1"/>
      <c r="B273" s="2"/>
      <c r="C273" s="2"/>
      <c r="D273" s="2"/>
      <c r="E273" s="2"/>
      <c r="F273" s="2"/>
      <c r="G273" s="2"/>
      <c r="H273" s="2"/>
      <c r="I273" s="2"/>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4"/>
      <c r="AM273" s="4"/>
      <c r="AN273" s="4"/>
      <c r="AO273" s="4"/>
      <c r="AP273" s="4"/>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18" customHeight="1">
      <c r="A274" s="1"/>
      <c r="B274" s="2"/>
      <c r="C274" s="2"/>
      <c r="D274" s="2"/>
      <c r="E274" s="2"/>
      <c r="F274" s="2"/>
      <c r="G274" s="2"/>
      <c r="H274" s="2"/>
      <c r="I274" s="2"/>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4"/>
      <c r="AM274" s="4"/>
      <c r="AN274" s="4"/>
      <c r="AO274" s="4"/>
      <c r="AP274" s="4"/>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18" customHeight="1">
      <c r="A275" s="1"/>
      <c r="B275" s="2"/>
      <c r="C275" s="2"/>
      <c r="D275" s="2"/>
      <c r="E275" s="2"/>
      <c r="F275" s="2"/>
      <c r="G275" s="2"/>
      <c r="H275" s="2"/>
      <c r="I275" s="2"/>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4"/>
      <c r="AM275" s="4"/>
      <c r="AN275" s="4"/>
      <c r="AO275" s="4"/>
      <c r="AP275" s="4"/>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18" customHeight="1">
      <c r="A276" s="1"/>
      <c r="B276" s="2"/>
      <c r="C276" s="2"/>
      <c r="D276" s="2"/>
      <c r="E276" s="2"/>
      <c r="F276" s="2"/>
      <c r="G276" s="2"/>
      <c r="H276" s="2"/>
      <c r="I276" s="2"/>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4"/>
      <c r="AM276" s="4"/>
      <c r="AN276" s="4"/>
      <c r="AO276" s="4"/>
      <c r="AP276" s="4"/>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18" customHeight="1">
      <c r="A277" s="1"/>
      <c r="B277" s="2"/>
      <c r="C277" s="2"/>
      <c r="D277" s="2"/>
      <c r="E277" s="2"/>
      <c r="F277" s="2"/>
      <c r="G277" s="2"/>
      <c r="H277" s="2"/>
      <c r="I277" s="2"/>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4"/>
      <c r="AM277" s="4"/>
      <c r="AN277" s="4"/>
      <c r="AO277" s="4"/>
      <c r="AP277" s="4"/>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18" customHeight="1">
      <c r="A278" s="1"/>
      <c r="B278" s="2"/>
      <c r="C278" s="2"/>
      <c r="D278" s="2"/>
      <c r="E278" s="2"/>
      <c r="F278" s="2"/>
      <c r="G278" s="2"/>
      <c r="H278" s="2"/>
      <c r="I278" s="2"/>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4"/>
      <c r="AM278" s="4"/>
      <c r="AN278" s="4"/>
      <c r="AO278" s="4"/>
      <c r="AP278" s="4"/>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18" customHeight="1">
      <c r="A279" s="1"/>
      <c r="B279" s="2"/>
      <c r="C279" s="2"/>
      <c r="D279" s="2"/>
      <c r="E279" s="2"/>
      <c r="F279" s="2"/>
      <c r="G279" s="2"/>
      <c r="H279" s="2"/>
      <c r="I279" s="2"/>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4"/>
      <c r="AM279" s="4"/>
      <c r="AN279" s="4"/>
      <c r="AO279" s="4"/>
      <c r="AP279" s="4"/>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18" customHeight="1">
      <c r="A280" s="1"/>
      <c r="B280" s="2"/>
      <c r="C280" s="2"/>
      <c r="D280" s="2"/>
      <c r="E280" s="2"/>
      <c r="F280" s="2"/>
      <c r="G280" s="2"/>
      <c r="H280" s="2"/>
      <c r="I280" s="2"/>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4"/>
      <c r="AM280" s="4"/>
      <c r="AN280" s="4"/>
      <c r="AO280" s="4"/>
      <c r="AP280" s="4"/>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18" customHeight="1">
      <c r="A281" s="1"/>
      <c r="B281" s="2"/>
      <c r="C281" s="2"/>
      <c r="D281" s="2"/>
      <c r="E281" s="2"/>
      <c r="F281" s="2"/>
      <c r="G281" s="2"/>
      <c r="H281" s="2"/>
      <c r="I281" s="2"/>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4"/>
      <c r="AM281" s="4"/>
      <c r="AN281" s="4"/>
      <c r="AO281" s="4"/>
      <c r="AP281" s="4"/>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18" customHeight="1">
      <c r="A282" s="1"/>
      <c r="B282" s="2"/>
      <c r="C282" s="2"/>
      <c r="D282" s="2"/>
      <c r="E282" s="2"/>
      <c r="F282" s="2"/>
      <c r="G282" s="2"/>
      <c r="H282" s="2"/>
      <c r="I282" s="2"/>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4"/>
      <c r="AM282" s="4"/>
      <c r="AN282" s="4"/>
      <c r="AO282" s="4"/>
      <c r="AP282" s="4"/>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row>
    <row r="283" spans="1:67" ht="18" customHeight="1">
      <c r="A283" s="1"/>
      <c r="B283" s="2"/>
      <c r="C283" s="2"/>
      <c r="D283" s="2"/>
      <c r="E283" s="2"/>
      <c r="F283" s="2"/>
      <c r="G283" s="2"/>
      <c r="H283" s="2"/>
      <c r="I283" s="2"/>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4"/>
      <c r="AM283" s="4"/>
      <c r="AN283" s="4"/>
      <c r="AO283" s="4"/>
      <c r="AP283" s="4"/>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row>
    <row r="284" spans="1:67" ht="18" customHeight="1">
      <c r="A284" s="1"/>
      <c r="B284" s="2"/>
      <c r="C284" s="2"/>
      <c r="D284" s="2"/>
      <c r="E284" s="2"/>
      <c r="F284" s="2"/>
      <c r="G284" s="2"/>
      <c r="H284" s="2"/>
      <c r="I284" s="2"/>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4"/>
      <c r="AM284" s="4"/>
      <c r="AN284" s="4"/>
      <c r="AO284" s="4"/>
      <c r="AP284" s="4"/>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row>
    <row r="285" spans="1:67" ht="18" customHeight="1">
      <c r="A285" s="1"/>
      <c r="B285" s="2"/>
      <c r="C285" s="2"/>
      <c r="D285" s="2"/>
      <c r="E285" s="2"/>
      <c r="F285" s="2"/>
      <c r="G285" s="2"/>
      <c r="H285" s="2"/>
      <c r="I285" s="2"/>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4"/>
      <c r="AM285" s="4"/>
      <c r="AN285" s="4"/>
      <c r="AO285" s="4"/>
      <c r="AP285" s="4"/>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18" customHeight="1">
      <c r="A286" s="1"/>
      <c r="B286" s="2"/>
      <c r="C286" s="2"/>
      <c r="D286" s="2"/>
      <c r="E286" s="2"/>
      <c r="F286" s="2"/>
      <c r="G286" s="2"/>
      <c r="H286" s="2"/>
      <c r="I286" s="2"/>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4"/>
      <c r="AM286" s="4"/>
      <c r="AN286" s="4"/>
      <c r="AO286" s="4"/>
      <c r="AP286" s="4"/>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18" customHeight="1">
      <c r="A287" s="1"/>
      <c r="B287" s="2"/>
      <c r="C287" s="2"/>
      <c r="D287" s="2"/>
      <c r="E287" s="2"/>
      <c r="F287" s="2"/>
      <c r="G287" s="2"/>
      <c r="H287" s="2"/>
      <c r="I287" s="2"/>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4"/>
      <c r="AM287" s="4"/>
      <c r="AN287" s="4"/>
      <c r="AO287" s="4"/>
      <c r="AP287" s="4"/>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18" customHeight="1">
      <c r="A288" s="1"/>
      <c r="B288" s="2"/>
      <c r="C288" s="2"/>
      <c r="D288" s="2"/>
      <c r="E288" s="2"/>
      <c r="F288" s="2"/>
      <c r="G288" s="2"/>
      <c r="H288" s="2"/>
      <c r="I288" s="2"/>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4"/>
      <c r="AM288" s="4"/>
      <c r="AN288" s="4"/>
      <c r="AO288" s="4"/>
      <c r="AP288" s="4"/>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18" customHeight="1">
      <c r="A289" s="1"/>
      <c r="B289" s="2"/>
      <c r="C289" s="2"/>
      <c r="D289" s="2"/>
      <c r="E289" s="2"/>
      <c r="F289" s="2"/>
      <c r="G289" s="2"/>
      <c r="H289" s="2"/>
      <c r="I289" s="2"/>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4"/>
      <c r="AM289" s="4"/>
      <c r="AN289" s="4"/>
      <c r="AO289" s="4"/>
      <c r="AP289" s="4"/>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18" customHeight="1">
      <c r="A290" s="1"/>
      <c r="B290" s="2"/>
      <c r="C290" s="2"/>
      <c r="D290" s="2"/>
      <c r="E290" s="2"/>
      <c r="F290" s="2"/>
      <c r="G290" s="2"/>
      <c r="H290" s="2"/>
      <c r="I290" s="2"/>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4"/>
      <c r="AM290" s="4"/>
      <c r="AN290" s="4"/>
      <c r="AO290" s="4"/>
      <c r="AP290" s="4"/>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18" customHeight="1">
      <c r="A291" s="1"/>
      <c r="B291" s="2"/>
      <c r="C291" s="2"/>
      <c r="D291" s="2"/>
      <c r="E291" s="2"/>
      <c r="F291" s="2"/>
      <c r="G291" s="2"/>
      <c r="H291" s="2"/>
      <c r="I291" s="2"/>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4"/>
      <c r="AM291" s="4"/>
      <c r="AN291" s="4"/>
      <c r="AO291" s="4"/>
      <c r="AP291" s="4"/>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18" customHeight="1">
      <c r="A292" s="1"/>
      <c r="B292" s="2"/>
      <c r="C292" s="2"/>
      <c r="D292" s="2"/>
      <c r="E292" s="2"/>
      <c r="F292" s="2"/>
      <c r="G292" s="2"/>
      <c r="H292" s="2"/>
      <c r="I292" s="2"/>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4"/>
      <c r="AM292" s="4"/>
      <c r="AN292" s="4"/>
      <c r="AO292" s="4"/>
      <c r="AP292" s="4"/>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18" customHeight="1">
      <c r="A293" s="1"/>
      <c r="B293" s="2"/>
      <c r="C293" s="2"/>
      <c r="D293" s="2"/>
      <c r="E293" s="2"/>
      <c r="F293" s="2"/>
      <c r="G293" s="2"/>
      <c r="H293" s="2"/>
      <c r="I293" s="2"/>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4"/>
      <c r="AM293" s="4"/>
      <c r="AN293" s="4"/>
      <c r="AO293" s="4"/>
      <c r="AP293" s="4"/>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18" customHeight="1">
      <c r="A294" s="1"/>
      <c r="B294" s="2"/>
      <c r="C294" s="2"/>
      <c r="D294" s="2"/>
      <c r="E294" s="2"/>
      <c r="F294" s="2"/>
      <c r="G294" s="2"/>
      <c r="H294" s="2"/>
      <c r="I294" s="2"/>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4"/>
      <c r="AM294" s="4"/>
      <c r="AN294" s="4"/>
      <c r="AO294" s="4"/>
      <c r="AP294" s="4"/>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18" customHeight="1">
      <c r="A295" s="1"/>
      <c r="B295" s="2"/>
      <c r="C295" s="2"/>
      <c r="D295" s="2"/>
      <c r="E295" s="2"/>
      <c r="F295" s="2"/>
      <c r="G295" s="2"/>
      <c r="H295" s="2"/>
      <c r="I295" s="2"/>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4"/>
      <c r="AM295" s="4"/>
      <c r="AN295" s="4"/>
      <c r="AO295" s="4"/>
      <c r="AP295" s="4"/>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18" customHeight="1">
      <c r="A296" s="1"/>
      <c r="B296" s="2"/>
      <c r="C296" s="2"/>
      <c r="D296" s="2"/>
      <c r="E296" s="2"/>
      <c r="F296" s="2"/>
      <c r="G296" s="2"/>
      <c r="H296" s="2"/>
      <c r="I296" s="2"/>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4"/>
      <c r="AM296" s="4"/>
      <c r="AN296" s="4"/>
      <c r="AO296" s="4"/>
      <c r="AP296" s="4"/>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18" customHeight="1">
      <c r="A297" s="1"/>
      <c r="B297" s="2"/>
      <c r="C297" s="2"/>
      <c r="D297" s="2"/>
      <c r="E297" s="2"/>
      <c r="F297" s="2"/>
      <c r="G297" s="2"/>
      <c r="H297" s="2"/>
      <c r="I297" s="2"/>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4"/>
      <c r="AM297" s="4"/>
      <c r="AN297" s="4"/>
      <c r="AO297" s="4"/>
      <c r="AP297" s="4"/>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18" customHeight="1">
      <c r="A298" s="1"/>
      <c r="B298" s="2"/>
      <c r="C298" s="2"/>
      <c r="D298" s="2"/>
      <c r="E298" s="2"/>
      <c r="F298" s="2"/>
      <c r="G298" s="2"/>
      <c r="H298" s="2"/>
      <c r="I298" s="2"/>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4"/>
      <c r="AM298" s="4"/>
      <c r="AN298" s="4"/>
      <c r="AO298" s="4"/>
      <c r="AP298" s="4"/>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18" customHeight="1">
      <c r="A299" s="1"/>
      <c r="B299" s="2"/>
      <c r="C299" s="2"/>
      <c r="D299" s="2"/>
      <c r="E299" s="2"/>
      <c r="F299" s="2"/>
      <c r="G299" s="2"/>
      <c r="H299" s="2"/>
      <c r="I299" s="2"/>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4"/>
      <c r="AM299" s="4"/>
      <c r="AN299" s="4"/>
      <c r="AO299" s="4"/>
      <c r="AP299" s="4"/>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18" customHeight="1">
      <c r="A300" s="1"/>
      <c r="B300" s="2"/>
      <c r="C300" s="2"/>
      <c r="D300" s="2"/>
      <c r="E300" s="2"/>
      <c r="F300" s="2"/>
      <c r="G300" s="2"/>
      <c r="H300" s="2"/>
      <c r="I300" s="2"/>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4"/>
      <c r="AM300" s="4"/>
      <c r="AN300" s="4"/>
      <c r="AO300" s="4"/>
      <c r="AP300" s="4"/>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18" customHeight="1">
      <c r="A301" s="1"/>
      <c r="B301" s="2"/>
      <c r="C301" s="2"/>
      <c r="D301" s="2"/>
      <c r="E301" s="2"/>
      <c r="F301" s="2"/>
      <c r="G301" s="2"/>
      <c r="H301" s="2"/>
      <c r="I301" s="2"/>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4"/>
      <c r="AM301" s="4"/>
      <c r="AN301" s="4"/>
      <c r="AO301" s="4"/>
      <c r="AP301" s="4"/>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18" customHeight="1">
      <c r="A302" s="1"/>
      <c r="B302" s="2"/>
      <c r="C302" s="2"/>
      <c r="D302" s="2"/>
      <c r="E302" s="2"/>
      <c r="F302" s="2"/>
      <c r="G302" s="2"/>
      <c r="H302" s="2"/>
      <c r="I302" s="2"/>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4"/>
      <c r="AM302" s="4"/>
      <c r="AN302" s="4"/>
      <c r="AO302" s="4"/>
      <c r="AP302" s="4"/>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18" customHeight="1">
      <c r="A303" s="1"/>
      <c r="B303" s="2"/>
      <c r="C303" s="2"/>
      <c r="D303" s="2"/>
      <c r="E303" s="2"/>
      <c r="F303" s="2"/>
      <c r="G303" s="2"/>
      <c r="H303" s="2"/>
      <c r="I303" s="2"/>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4"/>
      <c r="AM303" s="4"/>
      <c r="AN303" s="4"/>
      <c r="AO303" s="4"/>
      <c r="AP303" s="4"/>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18" customHeight="1">
      <c r="A304" s="1"/>
      <c r="B304" s="2"/>
      <c r="C304" s="2"/>
      <c r="D304" s="2"/>
      <c r="E304" s="2"/>
      <c r="F304" s="2"/>
      <c r="G304" s="2"/>
      <c r="H304" s="2"/>
      <c r="I304" s="2"/>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4"/>
      <c r="AM304" s="4"/>
      <c r="AN304" s="4"/>
      <c r="AO304" s="4"/>
      <c r="AP304" s="4"/>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18" customHeight="1">
      <c r="A305" s="1"/>
      <c r="B305" s="2"/>
      <c r="C305" s="2"/>
      <c r="D305" s="2"/>
      <c r="E305" s="2"/>
      <c r="F305" s="2"/>
      <c r="G305" s="2"/>
      <c r="H305" s="2"/>
      <c r="I305" s="2"/>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4"/>
      <c r="AM305" s="4"/>
      <c r="AN305" s="4"/>
      <c r="AO305" s="4"/>
      <c r="AP305" s="4"/>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18" customHeight="1">
      <c r="A306" s="1"/>
      <c r="B306" s="2"/>
      <c r="C306" s="2"/>
      <c r="D306" s="2"/>
      <c r="E306" s="2"/>
      <c r="F306" s="2"/>
      <c r="G306" s="2"/>
      <c r="H306" s="2"/>
      <c r="I306" s="2"/>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4"/>
      <c r="AM306" s="4"/>
      <c r="AN306" s="4"/>
      <c r="AO306" s="4"/>
      <c r="AP306" s="4"/>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18" customHeight="1">
      <c r="A307" s="1"/>
      <c r="B307" s="2"/>
      <c r="C307" s="2"/>
      <c r="D307" s="2"/>
      <c r="E307" s="2"/>
      <c r="F307" s="2"/>
      <c r="G307" s="2"/>
      <c r="H307" s="2"/>
      <c r="I307" s="2"/>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4"/>
      <c r="AM307" s="4"/>
      <c r="AN307" s="4"/>
      <c r="AO307" s="4"/>
      <c r="AP307" s="4"/>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18" customHeight="1">
      <c r="A308" s="1"/>
      <c r="B308" s="2"/>
      <c r="C308" s="2"/>
      <c r="D308" s="2"/>
      <c r="E308" s="2"/>
      <c r="F308" s="2"/>
      <c r="G308" s="2"/>
      <c r="H308" s="2"/>
      <c r="I308" s="2"/>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4"/>
      <c r="AM308" s="4"/>
      <c r="AN308" s="4"/>
      <c r="AO308" s="4"/>
      <c r="AP308" s="4"/>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18" customHeight="1">
      <c r="A309" s="1"/>
      <c r="B309" s="2"/>
      <c r="C309" s="2"/>
      <c r="D309" s="2"/>
      <c r="E309" s="2"/>
      <c r="F309" s="2"/>
      <c r="G309" s="2"/>
      <c r="H309" s="2"/>
      <c r="I309" s="2"/>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4"/>
      <c r="AM309" s="4"/>
      <c r="AN309" s="4"/>
      <c r="AO309" s="4"/>
      <c r="AP309" s="4"/>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18" customHeight="1">
      <c r="A310" s="1"/>
      <c r="B310" s="2"/>
      <c r="C310" s="2"/>
      <c r="D310" s="2"/>
      <c r="E310" s="2"/>
      <c r="F310" s="2"/>
      <c r="G310" s="2"/>
      <c r="H310" s="2"/>
      <c r="I310" s="2"/>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4"/>
      <c r="AM310" s="4"/>
      <c r="AN310" s="4"/>
      <c r="AO310" s="4"/>
      <c r="AP310" s="4"/>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18" customHeight="1">
      <c r="A311" s="1"/>
      <c r="B311" s="2"/>
      <c r="C311" s="2"/>
      <c r="D311" s="2"/>
      <c r="E311" s="2"/>
      <c r="F311" s="2"/>
      <c r="G311" s="2"/>
      <c r="H311" s="2"/>
      <c r="I311" s="2"/>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4"/>
      <c r="AM311" s="4"/>
      <c r="AN311" s="4"/>
      <c r="AO311" s="4"/>
      <c r="AP311" s="4"/>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18" customHeight="1">
      <c r="A312" s="1"/>
      <c r="B312" s="2"/>
      <c r="C312" s="2"/>
      <c r="D312" s="2"/>
      <c r="E312" s="2"/>
      <c r="F312" s="2"/>
      <c r="G312" s="2"/>
      <c r="H312" s="2"/>
      <c r="I312" s="2"/>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4"/>
      <c r="AM312" s="4"/>
      <c r="AN312" s="4"/>
      <c r="AO312" s="4"/>
      <c r="AP312" s="4"/>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18" customHeight="1">
      <c r="A313" s="1"/>
      <c r="B313" s="2"/>
      <c r="C313" s="2"/>
      <c r="D313" s="2"/>
      <c r="E313" s="2"/>
      <c r="F313" s="2"/>
      <c r="G313" s="2"/>
      <c r="H313" s="2"/>
      <c r="I313" s="2"/>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4"/>
      <c r="AM313" s="4"/>
      <c r="AN313" s="4"/>
      <c r="AO313" s="4"/>
      <c r="AP313" s="4"/>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18" customHeight="1">
      <c r="A314" s="1"/>
      <c r="B314" s="2"/>
      <c r="C314" s="2"/>
      <c r="D314" s="2"/>
      <c r="E314" s="2"/>
      <c r="F314" s="2"/>
      <c r="G314" s="2"/>
      <c r="H314" s="2"/>
      <c r="I314" s="2"/>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4"/>
      <c r="AM314" s="4"/>
      <c r="AN314" s="4"/>
      <c r="AO314" s="4"/>
      <c r="AP314" s="4"/>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18" customHeight="1">
      <c r="A315" s="1"/>
      <c r="B315" s="2"/>
      <c r="C315" s="2"/>
      <c r="D315" s="2"/>
      <c r="E315" s="2"/>
      <c r="F315" s="2"/>
      <c r="G315" s="2"/>
      <c r="H315" s="2"/>
      <c r="I315" s="2"/>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4"/>
      <c r="AM315" s="4"/>
      <c r="AN315" s="4"/>
      <c r="AO315" s="4"/>
      <c r="AP315" s="4"/>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18" customHeight="1">
      <c r="A316" s="1"/>
      <c r="B316" s="2"/>
      <c r="C316" s="2"/>
      <c r="D316" s="2"/>
      <c r="E316" s="2"/>
      <c r="F316" s="2"/>
      <c r="G316" s="2"/>
      <c r="H316" s="2"/>
      <c r="I316" s="2"/>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4"/>
      <c r="AM316" s="4"/>
      <c r="AN316" s="4"/>
      <c r="AO316" s="4"/>
      <c r="AP316" s="4"/>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18" customHeight="1">
      <c r="A317" s="1"/>
      <c r="B317" s="2"/>
      <c r="C317" s="2"/>
      <c r="D317" s="2"/>
      <c r="E317" s="2"/>
      <c r="F317" s="2"/>
      <c r="G317" s="2"/>
      <c r="H317" s="2"/>
      <c r="I317" s="2"/>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4"/>
      <c r="AM317" s="4"/>
      <c r="AN317" s="4"/>
      <c r="AO317" s="4"/>
      <c r="AP317" s="4"/>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18" customHeight="1">
      <c r="A318" s="1"/>
      <c r="B318" s="2"/>
      <c r="C318" s="2"/>
      <c r="D318" s="2"/>
      <c r="E318" s="2"/>
      <c r="F318" s="2"/>
      <c r="G318" s="2"/>
      <c r="H318" s="2"/>
      <c r="I318" s="2"/>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4"/>
      <c r="AM318" s="4"/>
      <c r="AN318" s="4"/>
      <c r="AO318" s="4"/>
      <c r="AP318" s="4"/>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18" customHeight="1">
      <c r="A319" s="1"/>
      <c r="B319" s="2"/>
      <c r="C319" s="2"/>
      <c r="D319" s="2"/>
      <c r="E319" s="2"/>
      <c r="F319" s="2"/>
      <c r="G319" s="2"/>
      <c r="H319" s="2"/>
      <c r="I319" s="2"/>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4"/>
      <c r="AM319" s="4"/>
      <c r="AN319" s="4"/>
      <c r="AO319" s="4"/>
      <c r="AP319" s="4"/>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18" customHeight="1">
      <c r="A320" s="1"/>
      <c r="B320" s="2"/>
      <c r="C320" s="2"/>
      <c r="D320" s="2"/>
      <c r="E320" s="2"/>
      <c r="F320" s="2"/>
      <c r="G320" s="2"/>
      <c r="H320" s="2"/>
      <c r="I320" s="2"/>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4"/>
      <c r="AM320" s="4"/>
      <c r="AN320" s="4"/>
      <c r="AO320" s="4"/>
      <c r="AP320" s="4"/>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18" customHeight="1">
      <c r="A321" s="1"/>
      <c r="B321" s="2"/>
      <c r="C321" s="2"/>
      <c r="D321" s="2"/>
      <c r="E321" s="2"/>
      <c r="F321" s="2"/>
      <c r="G321" s="2"/>
      <c r="H321" s="2"/>
      <c r="I321" s="2"/>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4"/>
      <c r="AM321" s="4"/>
      <c r="AN321" s="4"/>
      <c r="AO321" s="4"/>
      <c r="AP321" s="4"/>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18" customHeight="1">
      <c r="A322" s="1"/>
      <c r="B322" s="2"/>
      <c r="C322" s="2"/>
      <c r="D322" s="2"/>
      <c r="E322" s="2"/>
      <c r="F322" s="2"/>
      <c r="G322" s="2"/>
      <c r="H322" s="2"/>
      <c r="I322" s="2"/>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4"/>
      <c r="AM322" s="4"/>
      <c r="AN322" s="4"/>
      <c r="AO322" s="4"/>
      <c r="AP322" s="4"/>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18" customHeight="1">
      <c r="A323" s="1"/>
      <c r="B323" s="2"/>
      <c r="C323" s="2"/>
      <c r="D323" s="2"/>
      <c r="E323" s="2"/>
      <c r="F323" s="2"/>
      <c r="G323" s="2"/>
      <c r="H323" s="2"/>
      <c r="I323" s="2"/>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4"/>
      <c r="AM323" s="4"/>
      <c r="AN323" s="4"/>
      <c r="AO323" s="4"/>
      <c r="AP323" s="4"/>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18" customHeight="1">
      <c r="A324" s="1"/>
      <c r="B324" s="2"/>
      <c r="C324" s="2"/>
      <c r="D324" s="2"/>
      <c r="E324" s="2"/>
      <c r="F324" s="2"/>
      <c r="G324" s="2"/>
      <c r="H324" s="2"/>
      <c r="I324" s="2"/>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4"/>
      <c r="AM324" s="4"/>
      <c r="AN324" s="4"/>
      <c r="AO324" s="4"/>
      <c r="AP324" s="4"/>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18" customHeight="1">
      <c r="A325" s="1"/>
      <c r="B325" s="2"/>
      <c r="C325" s="2"/>
      <c r="D325" s="2"/>
      <c r="E325" s="2"/>
      <c r="F325" s="2"/>
      <c r="G325" s="2"/>
      <c r="H325" s="2"/>
      <c r="I325" s="2"/>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4"/>
      <c r="AM325" s="4"/>
      <c r="AN325" s="4"/>
      <c r="AO325" s="4"/>
      <c r="AP325" s="4"/>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18" customHeight="1">
      <c r="A326" s="1"/>
      <c r="B326" s="2"/>
      <c r="C326" s="2"/>
      <c r="D326" s="2"/>
      <c r="E326" s="2"/>
      <c r="F326" s="2"/>
      <c r="G326" s="2"/>
      <c r="H326" s="2"/>
      <c r="I326" s="2"/>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4"/>
      <c r="AM326" s="4"/>
      <c r="AN326" s="4"/>
      <c r="AO326" s="4"/>
      <c r="AP326" s="4"/>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18" customHeight="1">
      <c r="A327" s="1"/>
      <c r="B327" s="2"/>
      <c r="C327" s="2"/>
      <c r="D327" s="2"/>
      <c r="E327" s="2"/>
      <c r="F327" s="2"/>
      <c r="G327" s="2"/>
      <c r="H327" s="2"/>
      <c r="I327" s="2"/>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4"/>
      <c r="AM327" s="4"/>
      <c r="AN327" s="4"/>
      <c r="AO327" s="4"/>
      <c r="AP327" s="4"/>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18" customHeight="1">
      <c r="A328" s="1"/>
      <c r="B328" s="2"/>
      <c r="C328" s="2"/>
      <c r="D328" s="2"/>
      <c r="E328" s="2"/>
      <c r="F328" s="2"/>
      <c r="G328" s="2"/>
      <c r="H328" s="2"/>
      <c r="I328" s="2"/>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4"/>
      <c r="AM328" s="4"/>
      <c r="AN328" s="4"/>
      <c r="AO328" s="4"/>
      <c r="AP328" s="4"/>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18" customHeight="1">
      <c r="A329" s="1"/>
      <c r="B329" s="2"/>
      <c r="C329" s="2"/>
      <c r="D329" s="2"/>
      <c r="E329" s="2"/>
      <c r="F329" s="2"/>
      <c r="G329" s="2"/>
      <c r="H329" s="2"/>
      <c r="I329" s="2"/>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4"/>
      <c r="AM329" s="4"/>
      <c r="AN329" s="4"/>
      <c r="AO329" s="4"/>
      <c r="AP329" s="4"/>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18" customHeight="1">
      <c r="A330" s="1"/>
      <c r="B330" s="2"/>
      <c r="C330" s="2"/>
      <c r="D330" s="2"/>
      <c r="E330" s="2"/>
      <c r="F330" s="2"/>
      <c r="G330" s="2"/>
      <c r="H330" s="2"/>
      <c r="I330" s="2"/>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4"/>
      <c r="AM330" s="4"/>
      <c r="AN330" s="4"/>
      <c r="AO330" s="4"/>
      <c r="AP330" s="4"/>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18" customHeight="1">
      <c r="A331" s="1"/>
      <c r="B331" s="2"/>
      <c r="C331" s="2"/>
      <c r="D331" s="2"/>
      <c r="E331" s="2"/>
      <c r="F331" s="2"/>
      <c r="G331" s="2"/>
      <c r="H331" s="2"/>
      <c r="I331" s="2"/>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4"/>
      <c r="AM331" s="4"/>
      <c r="AN331" s="4"/>
      <c r="AO331" s="4"/>
      <c r="AP331" s="4"/>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18" customHeight="1">
      <c r="A332" s="1"/>
      <c r="B332" s="2"/>
      <c r="C332" s="2"/>
      <c r="D332" s="2"/>
      <c r="E332" s="2"/>
      <c r="F332" s="2"/>
      <c r="G332" s="2"/>
      <c r="H332" s="2"/>
      <c r="I332" s="2"/>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4"/>
      <c r="AM332" s="4"/>
      <c r="AN332" s="4"/>
      <c r="AO332" s="4"/>
      <c r="AP332" s="4"/>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18" customHeight="1">
      <c r="A333" s="1"/>
      <c r="B333" s="2"/>
      <c r="C333" s="2"/>
      <c r="D333" s="2"/>
      <c r="E333" s="2"/>
      <c r="F333" s="2"/>
      <c r="G333" s="2"/>
      <c r="H333" s="2"/>
      <c r="I333" s="2"/>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4"/>
      <c r="AM333" s="4"/>
      <c r="AN333" s="4"/>
      <c r="AO333" s="4"/>
      <c r="AP333" s="4"/>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18" customHeight="1">
      <c r="A334" s="1"/>
      <c r="B334" s="2"/>
      <c r="C334" s="2"/>
      <c r="D334" s="2"/>
      <c r="E334" s="2"/>
      <c r="F334" s="2"/>
      <c r="G334" s="2"/>
      <c r="H334" s="2"/>
      <c r="I334" s="2"/>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4"/>
      <c r="AM334" s="4"/>
      <c r="AN334" s="4"/>
      <c r="AO334" s="4"/>
      <c r="AP334" s="4"/>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18" customHeight="1">
      <c r="A335" s="1"/>
      <c r="B335" s="2"/>
      <c r="C335" s="2"/>
      <c r="D335" s="2"/>
      <c r="E335" s="2"/>
      <c r="F335" s="2"/>
      <c r="G335" s="2"/>
      <c r="H335" s="2"/>
      <c r="I335" s="2"/>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4"/>
      <c r="AM335" s="4"/>
      <c r="AN335" s="4"/>
      <c r="AO335" s="4"/>
      <c r="AP335" s="4"/>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18" customHeight="1">
      <c r="A336" s="1"/>
      <c r="B336" s="2"/>
      <c r="C336" s="2"/>
      <c r="D336" s="2"/>
      <c r="E336" s="2"/>
      <c r="F336" s="2"/>
      <c r="G336" s="2"/>
      <c r="H336" s="2"/>
      <c r="I336" s="2"/>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4"/>
      <c r="AM336" s="4"/>
      <c r="AN336" s="4"/>
      <c r="AO336" s="4"/>
      <c r="AP336" s="4"/>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18" customHeight="1">
      <c r="A337" s="1"/>
      <c r="B337" s="2"/>
      <c r="C337" s="2"/>
      <c r="D337" s="2"/>
      <c r="E337" s="2"/>
      <c r="F337" s="2"/>
      <c r="G337" s="2"/>
      <c r="H337" s="2"/>
      <c r="I337" s="2"/>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4"/>
      <c r="AM337" s="4"/>
      <c r="AN337" s="4"/>
      <c r="AO337" s="4"/>
      <c r="AP337" s="4"/>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18" customHeight="1">
      <c r="A338" s="1"/>
      <c r="B338" s="2"/>
      <c r="C338" s="2"/>
      <c r="D338" s="2"/>
      <c r="E338" s="2"/>
      <c r="F338" s="2"/>
      <c r="G338" s="2"/>
      <c r="H338" s="2"/>
      <c r="I338" s="2"/>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4"/>
      <c r="AM338" s="4"/>
      <c r="AN338" s="4"/>
      <c r="AO338" s="4"/>
      <c r="AP338" s="4"/>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18" customHeight="1">
      <c r="A339" s="1"/>
      <c r="B339" s="2"/>
      <c r="C339" s="2"/>
      <c r="D339" s="2"/>
      <c r="E339" s="2"/>
      <c r="F339" s="2"/>
      <c r="G339" s="2"/>
      <c r="H339" s="2"/>
      <c r="I339" s="2"/>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4"/>
      <c r="AM339" s="4"/>
      <c r="AN339" s="4"/>
      <c r="AO339" s="4"/>
      <c r="AP339" s="4"/>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18" customHeight="1">
      <c r="A340" s="1"/>
      <c r="B340" s="2"/>
      <c r="C340" s="2"/>
      <c r="D340" s="2"/>
      <c r="E340" s="2"/>
      <c r="F340" s="2"/>
      <c r="G340" s="2"/>
      <c r="H340" s="2"/>
      <c r="I340" s="2"/>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4"/>
      <c r="AM340" s="4"/>
      <c r="AN340" s="4"/>
      <c r="AO340" s="4"/>
      <c r="AP340" s="4"/>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18" customHeight="1">
      <c r="A341" s="1"/>
      <c r="B341" s="2"/>
      <c r="C341" s="2"/>
      <c r="D341" s="2"/>
      <c r="E341" s="2"/>
      <c r="F341" s="2"/>
      <c r="G341" s="2"/>
      <c r="H341" s="2"/>
      <c r="I341" s="2"/>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4"/>
      <c r="AM341" s="4"/>
      <c r="AN341" s="4"/>
      <c r="AO341" s="4"/>
      <c r="AP341" s="4"/>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18" customHeight="1">
      <c r="A342" s="1"/>
      <c r="B342" s="2"/>
      <c r="C342" s="2"/>
      <c r="D342" s="2"/>
      <c r="E342" s="2"/>
      <c r="F342" s="2"/>
      <c r="G342" s="2"/>
      <c r="H342" s="2"/>
      <c r="I342" s="2"/>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4"/>
      <c r="AM342" s="4"/>
      <c r="AN342" s="4"/>
      <c r="AO342" s="4"/>
      <c r="AP342" s="4"/>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18" customHeight="1">
      <c r="A343" s="1"/>
      <c r="B343" s="2"/>
      <c r="C343" s="2"/>
      <c r="D343" s="2"/>
      <c r="E343" s="2"/>
      <c r="F343" s="2"/>
      <c r="G343" s="2"/>
      <c r="H343" s="2"/>
      <c r="I343" s="2"/>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4"/>
      <c r="AM343" s="4"/>
      <c r="AN343" s="4"/>
      <c r="AO343" s="4"/>
      <c r="AP343" s="4"/>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18" customHeight="1">
      <c r="A344" s="1"/>
      <c r="B344" s="2"/>
      <c r="C344" s="2"/>
      <c r="D344" s="2"/>
      <c r="E344" s="2"/>
      <c r="F344" s="2"/>
      <c r="G344" s="2"/>
      <c r="H344" s="2"/>
      <c r="I344" s="2"/>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4"/>
      <c r="AM344" s="4"/>
      <c r="AN344" s="4"/>
      <c r="AO344" s="4"/>
      <c r="AP344" s="4"/>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18" customHeight="1">
      <c r="A345" s="1"/>
      <c r="B345" s="2"/>
      <c r="C345" s="2"/>
      <c r="D345" s="2"/>
      <c r="E345" s="2"/>
      <c r="F345" s="2"/>
      <c r="G345" s="2"/>
      <c r="H345" s="2"/>
      <c r="I345" s="2"/>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4"/>
      <c r="AM345" s="4"/>
      <c r="AN345" s="4"/>
      <c r="AO345" s="4"/>
      <c r="AP345" s="4"/>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18" customHeight="1">
      <c r="A346" s="1"/>
      <c r="B346" s="2"/>
      <c r="C346" s="2"/>
      <c r="D346" s="2"/>
      <c r="E346" s="2"/>
      <c r="F346" s="2"/>
      <c r="G346" s="2"/>
      <c r="H346" s="2"/>
      <c r="I346" s="2"/>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4"/>
      <c r="AM346" s="4"/>
      <c r="AN346" s="4"/>
      <c r="AO346" s="4"/>
      <c r="AP346" s="4"/>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18" customHeight="1">
      <c r="A347" s="1"/>
      <c r="B347" s="2"/>
      <c r="C347" s="2"/>
      <c r="D347" s="2"/>
      <c r="E347" s="2"/>
      <c r="F347" s="2"/>
      <c r="G347" s="2"/>
      <c r="H347" s="2"/>
      <c r="I347" s="2"/>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4"/>
      <c r="AM347" s="4"/>
      <c r="AN347" s="4"/>
      <c r="AO347" s="4"/>
      <c r="AP347" s="4"/>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18" customHeight="1">
      <c r="A348" s="1"/>
      <c r="B348" s="2"/>
      <c r="C348" s="2"/>
      <c r="D348" s="2"/>
      <c r="E348" s="2"/>
      <c r="F348" s="2"/>
      <c r="G348" s="2"/>
      <c r="H348" s="2"/>
      <c r="I348" s="2"/>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4"/>
      <c r="AM348" s="4"/>
      <c r="AN348" s="4"/>
      <c r="AO348" s="4"/>
      <c r="AP348" s="4"/>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18" customHeight="1">
      <c r="A349" s="1"/>
      <c r="B349" s="2"/>
      <c r="C349" s="2"/>
      <c r="D349" s="2"/>
      <c r="E349" s="2"/>
      <c r="F349" s="2"/>
      <c r="G349" s="2"/>
      <c r="H349" s="2"/>
      <c r="I349" s="2"/>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4"/>
      <c r="AM349" s="4"/>
      <c r="AN349" s="4"/>
      <c r="AO349" s="4"/>
      <c r="AP349" s="4"/>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18" customHeight="1">
      <c r="A350" s="1"/>
      <c r="B350" s="2"/>
      <c r="C350" s="2"/>
      <c r="D350" s="2"/>
      <c r="E350" s="2"/>
      <c r="F350" s="2"/>
      <c r="G350" s="2"/>
      <c r="H350" s="2"/>
      <c r="I350" s="2"/>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4"/>
      <c r="AM350" s="4"/>
      <c r="AN350" s="4"/>
      <c r="AO350" s="4"/>
      <c r="AP350" s="4"/>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18" customHeight="1">
      <c r="A351" s="1"/>
      <c r="B351" s="2"/>
      <c r="C351" s="2"/>
      <c r="D351" s="2"/>
      <c r="E351" s="2"/>
      <c r="F351" s="2"/>
      <c r="G351" s="2"/>
      <c r="H351" s="2"/>
      <c r="I351" s="2"/>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4"/>
      <c r="AM351" s="4"/>
      <c r="AN351" s="4"/>
      <c r="AO351" s="4"/>
      <c r="AP351" s="4"/>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18" customHeight="1">
      <c r="A352" s="1"/>
      <c r="B352" s="2"/>
      <c r="C352" s="2"/>
      <c r="D352" s="2"/>
      <c r="E352" s="2"/>
      <c r="F352" s="2"/>
      <c r="G352" s="2"/>
      <c r="H352" s="2"/>
      <c r="I352" s="2"/>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4"/>
      <c r="AM352" s="4"/>
      <c r="AN352" s="4"/>
      <c r="AO352" s="4"/>
      <c r="AP352" s="4"/>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18" customHeight="1">
      <c r="A353" s="1"/>
      <c r="B353" s="2"/>
      <c r="C353" s="2"/>
      <c r="D353" s="2"/>
      <c r="E353" s="2"/>
      <c r="F353" s="2"/>
      <c r="G353" s="2"/>
      <c r="H353" s="2"/>
      <c r="I353" s="2"/>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4"/>
      <c r="AM353" s="4"/>
      <c r="AN353" s="4"/>
      <c r="AO353" s="4"/>
      <c r="AP353" s="4"/>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18" customHeight="1">
      <c r="A354" s="1"/>
      <c r="B354" s="2"/>
      <c r="C354" s="2"/>
      <c r="D354" s="2"/>
      <c r="E354" s="2"/>
      <c r="F354" s="2"/>
      <c r="G354" s="2"/>
      <c r="H354" s="2"/>
      <c r="I354" s="2"/>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4"/>
      <c r="AM354" s="4"/>
      <c r="AN354" s="4"/>
      <c r="AO354" s="4"/>
      <c r="AP354" s="4"/>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18" customHeight="1">
      <c r="A355" s="1"/>
      <c r="B355" s="2"/>
      <c r="C355" s="2"/>
      <c r="D355" s="2"/>
      <c r="E355" s="2"/>
      <c r="F355" s="2"/>
      <c r="G355" s="2"/>
      <c r="H355" s="2"/>
      <c r="I355" s="2"/>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4"/>
      <c r="AM355" s="4"/>
      <c r="AN355" s="4"/>
      <c r="AO355" s="4"/>
      <c r="AP355" s="4"/>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18" customHeight="1">
      <c r="A356" s="1"/>
      <c r="B356" s="2"/>
      <c r="C356" s="2"/>
      <c r="D356" s="2"/>
      <c r="E356" s="2"/>
      <c r="F356" s="2"/>
      <c r="G356" s="2"/>
      <c r="H356" s="2"/>
      <c r="I356" s="2"/>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4"/>
      <c r="AM356" s="4"/>
      <c r="AN356" s="4"/>
      <c r="AO356" s="4"/>
      <c r="AP356" s="4"/>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18" customHeight="1">
      <c r="A357" s="1"/>
      <c r="B357" s="2"/>
      <c r="C357" s="2"/>
      <c r="D357" s="2"/>
      <c r="E357" s="2"/>
      <c r="F357" s="2"/>
      <c r="G357" s="2"/>
      <c r="H357" s="2"/>
      <c r="I357" s="2"/>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4"/>
      <c r="AM357" s="4"/>
      <c r="AN357" s="4"/>
      <c r="AO357" s="4"/>
      <c r="AP357" s="4"/>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18" customHeight="1">
      <c r="A358" s="1"/>
      <c r="B358" s="2"/>
      <c r="C358" s="2"/>
      <c r="D358" s="2"/>
      <c r="E358" s="2"/>
      <c r="F358" s="2"/>
      <c r="G358" s="2"/>
      <c r="H358" s="2"/>
      <c r="I358" s="2"/>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4"/>
      <c r="AM358" s="4"/>
      <c r="AN358" s="4"/>
      <c r="AO358" s="4"/>
      <c r="AP358" s="4"/>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18" customHeight="1">
      <c r="A359" s="1"/>
      <c r="B359" s="2"/>
      <c r="C359" s="2"/>
      <c r="D359" s="2"/>
      <c r="E359" s="2"/>
      <c r="F359" s="2"/>
      <c r="G359" s="2"/>
      <c r="H359" s="2"/>
      <c r="I359" s="2"/>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4"/>
      <c r="AM359" s="4"/>
      <c r="AN359" s="4"/>
      <c r="AO359" s="4"/>
      <c r="AP359" s="4"/>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18" customHeight="1">
      <c r="A360" s="1"/>
      <c r="B360" s="2"/>
      <c r="C360" s="2"/>
      <c r="D360" s="2"/>
      <c r="E360" s="2"/>
      <c r="F360" s="2"/>
      <c r="G360" s="2"/>
      <c r="H360" s="2"/>
      <c r="I360" s="2"/>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4"/>
      <c r="AM360" s="4"/>
      <c r="AN360" s="4"/>
      <c r="AO360" s="4"/>
      <c r="AP360" s="4"/>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18" customHeight="1">
      <c r="A361" s="1"/>
      <c r="B361" s="2"/>
      <c r="C361" s="2"/>
      <c r="D361" s="2"/>
      <c r="E361" s="2"/>
      <c r="F361" s="2"/>
      <c r="G361" s="2"/>
      <c r="H361" s="2"/>
      <c r="I361" s="2"/>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4"/>
      <c r="AM361" s="4"/>
      <c r="AN361" s="4"/>
      <c r="AO361" s="4"/>
      <c r="AP361" s="4"/>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18" customHeight="1">
      <c r="A362" s="1"/>
      <c r="B362" s="2"/>
      <c r="C362" s="2"/>
      <c r="D362" s="2"/>
      <c r="E362" s="2"/>
      <c r="F362" s="2"/>
      <c r="G362" s="2"/>
      <c r="H362" s="2"/>
      <c r="I362" s="2"/>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4"/>
      <c r="AM362" s="4"/>
      <c r="AN362" s="4"/>
      <c r="AO362" s="4"/>
      <c r="AP362" s="4"/>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18" customHeight="1">
      <c r="A363" s="1"/>
      <c r="B363" s="2"/>
      <c r="C363" s="2"/>
      <c r="D363" s="2"/>
      <c r="E363" s="2"/>
      <c r="F363" s="2"/>
      <c r="G363" s="2"/>
      <c r="H363" s="2"/>
      <c r="I363" s="2"/>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4"/>
      <c r="AM363" s="4"/>
      <c r="AN363" s="4"/>
      <c r="AO363" s="4"/>
      <c r="AP363" s="4"/>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18" customHeight="1">
      <c r="A364" s="1"/>
      <c r="B364" s="2"/>
      <c r="C364" s="2"/>
      <c r="D364" s="2"/>
      <c r="E364" s="2"/>
      <c r="F364" s="2"/>
      <c r="G364" s="2"/>
      <c r="H364" s="2"/>
      <c r="I364" s="2"/>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4"/>
      <c r="AM364" s="4"/>
      <c r="AN364" s="4"/>
      <c r="AO364" s="4"/>
      <c r="AP364" s="4"/>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18" customHeight="1">
      <c r="A365" s="1"/>
      <c r="B365" s="2"/>
      <c r="C365" s="2"/>
      <c r="D365" s="2"/>
      <c r="E365" s="2"/>
      <c r="F365" s="2"/>
      <c r="G365" s="2"/>
      <c r="H365" s="2"/>
      <c r="I365" s="2"/>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4"/>
      <c r="AM365" s="4"/>
      <c r="AN365" s="4"/>
      <c r="AO365" s="4"/>
      <c r="AP365" s="4"/>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18" customHeight="1">
      <c r="A366" s="1"/>
      <c r="B366" s="2"/>
      <c r="C366" s="2"/>
      <c r="D366" s="2"/>
      <c r="E366" s="2"/>
      <c r="F366" s="2"/>
      <c r="G366" s="2"/>
      <c r="H366" s="2"/>
      <c r="I366" s="2"/>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4"/>
      <c r="AM366" s="4"/>
      <c r="AN366" s="4"/>
      <c r="AO366" s="4"/>
      <c r="AP366" s="4"/>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18" customHeight="1">
      <c r="A367" s="1"/>
      <c r="B367" s="2"/>
      <c r="C367" s="2"/>
      <c r="D367" s="2"/>
      <c r="E367" s="2"/>
      <c r="F367" s="2"/>
      <c r="G367" s="2"/>
      <c r="H367" s="2"/>
      <c r="I367" s="2"/>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4"/>
      <c r="AM367" s="4"/>
      <c r="AN367" s="4"/>
      <c r="AO367" s="4"/>
      <c r="AP367" s="4"/>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18" customHeight="1">
      <c r="A368" s="1"/>
      <c r="B368" s="2"/>
      <c r="C368" s="2"/>
      <c r="D368" s="2"/>
      <c r="E368" s="2"/>
      <c r="F368" s="2"/>
      <c r="G368" s="2"/>
      <c r="H368" s="2"/>
      <c r="I368" s="2"/>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4"/>
      <c r="AM368" s="4"/>
      <c r="AN368" s="4"/>
      <c r="AO368" s="4"/>
      <c r="AP368" s="4"/>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18" customHeight="1">
      <c r="A369" s="1"/>
      <c r="B369" s="2"/>
      <c r="C369" s="2"/>
      <c r="D369" s="2"/>
      <c r="E369" s="2"/>
      <c r="F369" s="2"/>
      <c r="G369" s="2"/>
      <c r="H369" s="2"/>
      <c r="I369" s="2"/>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4"/>
      <c r="AM369" s="4"/>
      <c r="AN369" s="4"/>
      <c r="AO369" s="4"/>
      <c r="AP369" s="4"/>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18" customHeight="1">
      <c r="A370" s="1"/>
      <c r="B370" s="2"/>
      <c r="C370" s="2"/>
      <c r="D370" s="2"/>
      <c r="E370" s="2"/>
      <c r="F370" s="2"/>
      <c r="G370" s="2"/>
      <c r="H370" s="2"/>
      <c r="I370" s="2"/>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4"/>
      <c r="AM370" s="4"/>
      <c r="AN370" s="4"/>
      <c r="AO370" s="4"/>
      <c r="AP370" s="4"/>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18" customHeight="1">
      <c r="A371" s="1"/>
      <c r="B371" s="2"/>
      <c r="C371" s="2"/>
      <c r="D371" s="2"/>
      <c r="E371" s="2"/>
      <c r="F371" s="2"/>
      <c r="G371" s="2"/>
      <c r="H371" s="2"/>
      <c r="I371" s="2"/>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4"/>
      <c r="AM371" s="4"/>
      <c r="AN371" s="4"/>
      <c r="AO371" s="4"/>
      <c r="AP371" s="4"/>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18" customHeight="1">
      <c r="A372" s="1"/>
      <c r="B372" s="2"/>
      <c r="C372" s="2"/>
      <c r="D372" s="2"/>
      <c r="E372" s="2"/>
      <c r="F372" s="2"/>
      <c r="G372" s="2"/>
      <c r="H372" s="2"/>
      <c r="I372" s="2"/>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4"/>
      <c r="AM372" s="4"/>
      <c r="AN372" s="4"/>
      <c r="AO372" s="4"/>
      <c r="AP372" s="4"/>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18" customHeight="1">
      <c r="A373" s="1"/>
      <c r="B373" s="2"/>
      <c r="C373" s="2"/>
      <c r="D373" s="2"/>
      <c r="E373" s="2"/>
      <c r="F373" s="2"/>
      <c r="G373" s="2"/>
      <c r="H373" s="2"/>
      <c r="I373" s="2"/>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4"/>
      <c r="AM373" s="4"/>
      <c r="AN373" s="4"/>
      <c r="AO373" s="4"/>
      <c r="AP373" s="4"/>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18" customHeight="1">
      <c r="A374" s="1"/>
      <c r="B374" s="2"/>
      <c r="C374" s="2"/>
      <c r="D374" s="2"/>
      <c r="E374" s="2"/>
      <c r="F374" s="2"/>
      <c r="G374" s="2"/>
      <c r="H374" s="2"/>
      <c r="I374" s="2"/>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4"/>
      <c r="AM374" s="4"/>
      <c r="AN374" s="4"/>
      <c r="AO374" s="4"/>
      <c r="AP374" s="4"/>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18" customHeight="1">
      <c r="A375" s="1"/>
      <c r="B375" s="2"/>
      <c r="C375" s="2"/>
      <c r="D375" s="2"/>
      <c r="E375" s="2"/>
      <c r="F375" s="2"/>
      <c r="G375" s="2"/>
      <c r="H375" s="2"/>
      <c r="I375" s="2"/>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4"/>
      <c r="AM375" s="4"/>
      <c r="AN375" s="4"/>
      <c r="AO375" s="4"/>
      <c r="AP375" s="4"/>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18" customHeight="1">
      <c r="A376" s="1"/>
      <c r="B376" s="2"/>
      <c r="C376" s="2"/>
      <c r="D376" s="2"/>
      <c r="E376" s="2"/>
      <c r="F376" s="2"/>
      <c r="G376" s="2"/>
      <c r="H376" s="2"/>
      <c r="I376" s="2"/>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4"/>
      <c r="AM376" s="4"/>
      <c r="AN376" s="4"/>
      <c r="AO376" s="4"/>
      <c r="AP376" s="4"/>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18" customHeight="1">
      <c r="A377" s="1"/>
      <c r="B377" s="2"/>
      <c r="C377" s="2"/>
      <c r="D377" s="2"/>
      <c r="E377" s="2"/>
      <c r="F377" s="2"/>
      <c r="G377" s="2"/>
      <c r="H377" s="2"/>
      <c r="I377" s="2"/>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4"/>
      <c r="AM377" s="4"/>
      <c r="AN377" s="4"/>
      <c r="AO377" s="4"/>
      <c r="AP377" s="4"/>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18" customHeight="1">
      <c r="A378" s="1"/>
      <c r="B378" s="2"/>
      <c r="C378" s="2"/>
      <c r="D378" s="2"/>
      <c r="E378" s="2"/>
      <c r="F378" s="2"/>
      <c r="G378" s="2"/>
      <c r="H378" s="2"/>
      <c r="I378" s="2"/>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4"/>
      <c r="AM378" s="4"/>
      <c r="AN378" s="4"/>
      <c r="AO378" s="4"/>
      <c r="AP378" s="4"/>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18" customHeight="1">
      <c r="A379" s="1"/>
      <c r="B379" s="2"/>
      <c r="C379" s="2"/>
      <c r="D379" s="2"/>
      <c r="E379" s="2"/>
      <c r="F379" s="2"/>
      <c r="G379" s="2"/>
      <c r="H379" s="2"/>
      <c r="I379" s="2"/>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4"/>
      <c r="AM379" s="4"/>
      <c r="AN379" s="4"/>
      <c r="AO379" s="4"/>
      <c r="AP379" s="4"/>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18" customHeight="1">
      <c r="A380" s="1"/>
      <c r="B380" s="2"/>
      <c r="C380" s="2"/>
      <c r="D380" s="2"/>
      <c r="E380" s="2"/>
      <c r="F380" s="2"/>
      <c r="G380" s="2"/>
      <c r="H380" s="2"/>
      <c r="I380" s="2"/>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4"/>
      <c r="AM380" s="4"/>
      <c r="AN380" s="4"/>
      <c r="AO380" s="4"/>
      <c r="AP380" s="4"/>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18" customHeight="1">
      <c r="A381" s="1"/>
      <c r="B381" s="2"/>
      <c r="C381" s="2"/>
      <c r="D381" s="2"/>
      <c r="E381" s="2"/>
      <c r="F381" s="2"/>
      <c r="G381" s="2"/>
      <c r="H381" s="2"/>
      <c r="I381" s="2"/>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4"/>
      <c r="AM381" s="4"/>
      <c r="AN381" s="4"/>
      <c r="AO381" s="4"/>
      <c r="AP381" s="4"/>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18" customHeight="1">
      <c r="A382" s="1"/>
      <c r="B382" s="2"/>
      <c r="C382" s="2"/>
      <c r="D382" s="2"/>
      <c r="E382" s="2"/>
      <c r="F382" s="2"/>
      <c r="G382" s="2"/>
      <c r="H382" s="2"/>
      <c r="I382" s="2"/>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4"/>
      <c r="AM382" s="4"/>
      <c r="AN382" s="4"/>
      <c r="AO382" s="4"/>
      <c r="AP382" s="4"/>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18" customHeight="1">
      <c r="A383" s="1"/>
      <c r="B383" s="2"/>
      <c r="C383" s="2"/>
      <c r="D383" s="2"/>
      <c r="E383" s="2"/>
      <c r="F383" s="2"/>
      <c r="G383" s="2"/>
      <c r="H383" s="2"/>
      <c r="I383" s="2"/>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4"/>
      <c r="AM383" s="4"/>
      <c r="AN383" s="4"/>
      <c r="AO383" s="4"/>
      <c r="AP383" s="4"/>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18" customHeight="1">
      <c r="A384" s="1"/>
      <c r="B384" s="2"/>
      <c r="C384" s="2"/>
      <c r="D384" s="2"/>
      <c r="E384" s="2"/>
      <c r="F384" s="2"/>
      <c r="G384" s="2"/>
      <c r="H384" s="2"/>
      <c r="I384" s="2"/>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4"/>
      <c r="AM384" s="4"/>
      <c r="AN384" s="4"/>
      <c r="AO384" s="4"/>
      <c r="AP384" s="4"/>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18" customHeight="1">
      <c r="A385" s="1"/>
      <c r="B385" s="2"/>
      <c r="C385" s="2"/>
      <c r="D385" s="2"/>
      <c r="E385" s="2"/>
      <c r="F385" s="2"/>
      <c r="G385" s="2"/>
      <c r="H385" s="2"/>
      <c r="I385" s="2"/>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4"/>
      <c r="AM385" s="4"/>
      <c r="AN385" s="4"/>
      <c r="AO385" s="4"/>
      <c r="AP385" s="4"/>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18" customHeight="1">
      <c r="A386" s="1"/>
      <c r="B386" s="2"/>
      <c r="C386" s="2"/>
      <c r="D386" s="2"/>
      <c r="E386" s="2"/>
      <c r="F386" s="2"/>
      <c r="G386" s="2"/>
      <c r="H386" s="2"/>
      <c r="I386" s="2"/>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4"/>
      <c r="AM386" s="4"/>
      <c r="AN386" s="4"/>
      <c r="AO386" s="4"/>
      <c r="AP386" s="4"/>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18" customHeight="1">
      <c r="A387" s="1"/>
      <c r="B387" s="2"/>
      <c r="C387" s="2"/>
      <c r="D387" s="2"/>
      <c r="E387" s="2"/>
      <c r="F387" s="2"/>
      <c r="G387" s="2"/>
      <c r="H387" s="2"/>
      <c r="I387" s="2"/>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4"/>
      <c r="AM387" s="4"/>
      <c r="AN387" s="4"/>
      <c r="AO387" s="4"/>
      <c r="AP387" s="4"/>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18" customHeight="1">
      <c r="A388" s="1"/>
      <c r="B388" s="2"/>
      <c r="C388" s="2"/>
      <c r="D388" s="2"/>
      <c r="E388" s="2"/>
      <c r="F388" s="2"/>
      <c r="G388" s="2"/>
      <c r="H388" s="2"/>
      <c r="I388" s="2"/>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4"/>
      <c r="AM388" s="4"/>
      <c r="AN388" s="4"/>
      <c r="AO388" s="4"/>
      <c r="AP388" s="4"/>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18" customHeight="1">
      <c r="A389" s="1"/>
      <c r="B389" s="2"/>
      <c r="C389" s="2"/>
      <c r="D389" s="2"/>
      <c r="E389" s="2"/>
      <c r="F389" s="2"/>
      <c r="G389" s="2"/>
      <c r="H389" s="2"/>
      <c r="I389" s="2"/>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4"/>
      <c r="AM389" s="4"/>
      <c r="AN389" s="4"/>
      <c r="AO389" s="4"/>
      <c r="AP389" s="4"/>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18" customHeight="1">
      <c r="A390" s="1"/>
      <c r="B390" s="2"/>
      <c r="C390" s="2"/>
      <c r="D390" s="2"/>
      <c r="E390" s="2"/>
      <c r="F390" s="2"/>
      <c r="G390" s="2"/>
      <c r="H390" s="2"/>
      <c r="I390" s="2"/>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4"/>
      <c r="AM390" s="4"/>
      <c r="AN390" s="4"/>
      <c r="AO390" s="4"/>
      <c r="AP390" s="4"/>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18" customHeight="1">
      <c r="A391" s="1"/>
      <c r="B391" s="2"/>
      <c r="C391" s="2"/>
      <c r="D391" s="2"/>
      <c r="E391" s="2"/>
      <c r="F391" s="2"/>
      <c r="G391" s="2"/>
      <c r="H391" s="2"/>
      <c r="I391" s="2"/>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4"/>
      <c r="AM391" s="4"/>
      <c r="AN391" s="4"/>
      <c r="AO391" s="4"/>
      <c r="AP391" s="4"/>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18" customHeight="1">
      <c r="A392" s="1"/>
      <c r="B392" s="2"/>
      <c r="C392" s="2"/>
      <c r="D392" s="2"/>
      <c r="E392" s="2"/>
      <c r="F392" s="2"/>
      <c r="G392" s="2"/>
      <c r="H392" s="2"/>
      <c r="I392" s="2"/>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4"/>
      <c r="AM392" s="4"/>
      <c r="AN392" s="4"/>
      <c r="AO392" s="4"/>
      <c r="AP392" s="4"/>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18" customHeight="1">
      <c r="A393" s="1"/>
      <c r="B393" s="2"/>
      <c r="C393" s="2"/>
      <c r="D393" s="2"/>
      <c r="E393" s="2"/>
      <c r="F393" s="2"/>
      <c r="G393" s="2"/>
      <c r="H393" s="2"/>
      <c r="I393" s="2"/>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4"/>
      <c r="AM393" s="4"/>
      <c r="AN393" s="4"/>
      <c r="AO393" s="4"/>
      <c r="AP393" s="4"/>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18" customHeight="1">
      <c r="A394" s="1"/>
      <c r="B394" s="2"/>
      <c r="C394" s="2"/>
      <c r="D394" s="2"/>
      <c r="E394" s="2"/>
      <c r="F394" s="2"/>
      <c r="G394" s="2"/>
      <c r="H394" s="2"/>
      <c r="I394" s="2"/>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4"/>
      <c r="AM394" s="4"/>
      <c r="AN394" s="4"/>
      <c r="AO394" s="4"/>
      <c r="AP394" s="4"/>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18" customHeight="1">
      <c r="A395" s="1"/>
      <c r="B395" s="2"/>
      <c r="C395" s="2"/>
      <c r="D395" s="2"/>
      <c r="E395" s="2"/>
      <c r="F395" s="2"/>
      <c r="G395" s="2"/>
      <c r="H395" s="2"/>
      <c r="I395" s="2"/>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4"/>
      <c r="AM395" s="4"/>
      <c r="AN395" s="4"/>
      <c r="AO395" s="4"/>
      <c r="AP395" s="4"/>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18" customHeight="1">
      <c r="A396" s="1"/>
      <c r="B396" s="2"/>
      <c r="C396" s="2"/>
      <c r="D396" s="2"/>
      <c r="E396" s="2"/>
      <c r="F396" s="2"/>
      <c r="G396" s="2"/>
      <c r="H396" s="2"/>
      <c r="I396" s="2"/>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4"/>
      <c r="AM396" s="4"/>
      <c r="AN396" s="4"/>
      <c r="AO396" s="4"/>
      <c r="AP396" s="4"/>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18" customHeight="1">
      <c r="A397" s="1"/>
      <c r="B397" s="2"/>
      <c r="C397" s="2"/>
      <c r="D397" s="2"/>
      <c r="E397" s="2"/>
      <c r="F397" s="2"/>
      <c r="G397" s="2"/>
      <c r="H397" s="2"/>
      <c r="I397" s="2"/>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4"/>
      <c r="AM397" s="4"/>
      <c r="AN397" s="4"/>
      <c r="AO397" s="4"/>
      <c r="AP397" s="4"/>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18" customHeight="1">
      <c r="A398" s="1"/>
      <c r="B398" s="2"/>
      <c r="C398" s="2"/>
      <c r="D398" s="2"/>
      <c r="E398" s="2"/>
      <c r="F398" s="2"/>
      <c r="G398" s="2"/>
      <c r="H398" s="2"/>
      <c r="I398" s="2"/>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4"/>
      <c r="AM398" s="4"/>
      <c r="AN398" s="4"/>
      <c r="AO398" s="4"/>
      <c r="AP398" s="4"/>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18" customHeight="1">
      <c r="A399" s="1"/>
      <c r="B399" s="2"/>
      <c r="C399" s="2"/>
      <c r="D399" s="2"/>
      <c r="E399" s="2"/>
      <c r="F399" s="2"/>
      <c r="G399" s="2"/>
      <c r="H399" s="2"/>
      <c r="I399" s="2"/>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4"/>
      <c r="AM399" s="4"/>
      <c r="AN399" s="4"/>
      <c r="AO399" s="4"/>
      <c r="AP399" s="4"/>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18" customHeight="1">
      <c r="A400" s="1"/>
      <c r="B400" s="2"/>
      <c r="C400" s="2"/>
      <c r="D400" s="2"/>
      <c r="E400" s="2"/>
      <c r="F400" s="2"/>
      <c r="G400" s="2"/>
      <c r="H400" s="2"/>
      <c r="I400" s="2"/>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4"/>
      <c r="AM400" s="4"/>
      <c r="AN400" s="4"/>
      <c r="AO400" s="4"/>
      <c r="AP400" s="4"/>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18" customHeight="1">
      <c r="A401" s="1"/>
      <c r="B401" s="2"/>
      <c r="C401" s="2"/>
      <c r="D401" s="2"/>
      <c r="E401" s="2"/>
      <c r="F401" s="2"/>
      <c r="G401" s="2"/>
      <c r="H401" s="2"/>
      <c r="I401" s="2"/>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4"/>
      <c r="AM401" s="4"/>
      <c r="AN401" s="4"/>
      <c r="AO401" s="4"/>
      <c r="AP401" s="4"/>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18" customHeight="1">
      <c r="A402" s="1"/>
      <c r="B402" s="2"/>
      <c r="C402" s="2"/>
      <c r="D402" s="2"/>
      <c r="E402" s="2"/>
      <c r="F402" s="2"/>
      <c r="G402" s="2"/>
      <c r="H402" s="2"/>
      <c r="I402" s="2"/>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4"/>
      <c r="AM402" s="4"/>
      <c r="AN402" s="4"/>
      <c r="AO402" s="4"/>
      <c r="AP402" s="4"/>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18" customHeight="1">
      <c r="A403" s="1"/>
      <c r="B403" s="2"/>
      <c r="C403" s="2"/>
      <c r="D403" s="2"/>
      <c r="E403" s="2"/>
      <c r="F403" s="2"/>
      <c r="G403" s="2"/>
      <c r="H403" s="2"/>
      <c r="I403" s="2"/>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4"/>
      <c r="AM403" s="4"/>
      <c r="AN403" s="4"/>
      <c r="AO403" s="4"/>
      <c r="AP403" s="4"/>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18" customHeight="1">
      <c r="A404" s="1"/>
      <c r="B404" s="2"/>
      <c r="C404" s="2"/>
      <c r="D404" s="2"/>
      <c r="E404" s="2"/>
      <c r="F404" s="2"/>
      <c r="G404" s="2"/>
      <c r="H404" s="2"/>
      <c r="I404" s="2"/>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4"/>
      <c r="AM404" s="4"/>
      <c r="AN404" s="4"/>
      <c r="AO404" s="4"/>
      <c r="AP404" s="4"/>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18" customHeight="1">
      <c r="A405" s="1"/>
      <c r="B405" s="2"/>
      <c r="C405" s="2"/>
      <c r="D405" s="2"/>
      <c r="E405" s="2"/>
      <c r="F405" s="2"/>
      <c r="G405" s="2"/>
      <c r="H405" s="2"/>
      <c r="I405" s="2"/>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4"/>
      <c r="AM405" s="4"/>
      <c r="AN405" s="4"/>
      <c r="AO405" s="4"/>
      <c r="AP405" s="4"/>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18" customHeight="1">
      <c r="A406" s="1"/>
      <c r="B406" s="2"/>
      <c r="C406" s="2"/>
      <c r="D406" s="2"/>
      <c r="E406" s="2"/>
      <c r="F406" s="2"/>
      <c r="G406" s="2"/>
      <c r="H406" s="2"/>
      <c r="I406" s="2"/>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4"/>
      <c r="AM406" s="4"/>
      <c r="AN406" s="4"/>
      <c r="AO406" s="4"/>
      <c r="AP406" s="4"/>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18" customHeight="1">
      <c r="A407" s="1"/>
      <c r="B407" s="2"/>
      <c r="C407" s="2"/>
      <c r="D407" s="2"/>
      <c r="E407" s="2"/>
      <c r="F407" s="2"/>
      <c r="G407" s="2"/>
      <c r="H407" s="2"/>
      <c r="I407" s="2"/>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4"/>
      <c r="AM407" s="4"/>
      <c r="AN407" s="4"/>
      <c r="AO407" s="4"/>
      <c r="AP407" s="4"/>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18" customHeight="1">
      <c r="A408" s="1"/>
      <c r="B408" s="2"/>
      <c r="C408" s="2"/>
      <c r="D408" s="2"/>
      <c r="E408" s="2"/>
      <c r="F408" s="2"/>
      <c r="G408" s="2"/>
      <c r="H408" s="2"/>
      <c r="I408" s="2"/>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4"/>
      <c r="AM408" s="4"/>
      <c r="AN408" s="4"/>
      <c r="AO408" s="4"/>
      <c r="AP408" s="4"/>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18" customHeight="1">
      <c r="A409" s="1"/>
      <c r="B409" s="2"/>
      <c r="C409" s="2"/>
      <c r="D409" s="2"/>
      <c r="E409" s="2"/>
      <c r="F409" s="2"/>
      <c r="G409" s="2"/>
      <c r="H409" s="2"/>
      <c r="I409" s="2"/>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4"/>
      <c r="AM409" s="4"/>
      <c r="AN409" s="4"/>
      <c r="AO409" s="4"/>
      <c r="AP409" s="4"/>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18" customHeight="1">
      <c r="A410" s="1"/>
      <c r="B410" s="2"/>
      <c r="C410" s="2"/>
      <c r="D410" s="2"/>
      <c r="E410" s="2"/>
      <c r="F410" s="2"/>
      <c r="G410" s="2"/>
      <c r="H410" s="2"/>
      <c r="I410" s="2"/>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4"/>
      <c r="AM410" s="4"/>
      <c r="AN410" s="4"/>
      <c r="AO410" s="4"/>
      <c r="AP410" s="4"/>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18" customHeight="1">
      <c r="A411" s="1"/>
      <c r="B411" s="2"/>
      <c r="C411" s="2"/>
      <c r="D411" s="2"/>
      <c r="E411" s="2"/>
      <c r="F411" s="2"/>
      <c r="G411" s="2"/>
      <c r="H411" s="2"/>
      <c r="I411" s="2"/>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4"/>
      <c r="AM411" s="4"/>
      <c r="AN411" s="4"/>
      <c r="AO411" s="4"/>
      <c r="AP411" s="4"/>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18" customHeight="1">
      <c r="A412" s="1"/>
      <c r="B412" s="2"/>
      <c r="C412" s="2"/>
      <c r="D412" s="2"/>
      <c r="E412" s="2"/>
      <c r="F412" s="2"/>
      <c r="G412" s="2"/>
      <c r="H412" s="2"/>
      <c r="I412" s="2"/>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4"/>
      <c r="AM412" s="4"/>
      <c r="AN412" s="4"/>
      <c r="AO412" s="4"/>
      <c r="AP412" s="4"/>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18" customHeight="1">
      <c r="A413" s="1"/>
      <c r="B413" s="2"/>
      <c r="C413" s="2"/>
      <c r="D413" s="2"/>
      <c r="E413" s="2"/>
      <c r="F413" s="2"/>
      <c r="G413" s="2"/>
      <c r="H413" s="2"/>
      <c r="I413" s="2"/>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4"/>
      <c r="AM413" s="4"/>
      <c r="AN413" s="4"/>
      <c r="AO413" s="4"/>
      <c r="AP413" s="4"/>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18" customHeight="1">
      <c r="A414" s="1"/>
      <c r="B414" s="2"/>
      <c r="C414" s="2"/>
      <c r="D414" s="2"/>
      <c r="E414" s="2"/>
      <c r="F414" s="2"/>
      <c r="G414" s="2"/>
      <c r="H414" s="2"/>
      <c r="I414" s="2"/>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4"/>
      <c r="AM414" s="4"/>
      <c r="AN414" s="4"/>
      <c r="AO414" s="4"/>
      <c r="AP414" s="4"/>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18" customHeight="1">
      <c r="A415" s="1"/>
      <c r="B415" s="2"/>
      <c r="C415" s="2"/>
      <c r="D415" s="2"/>
      <c r="E415" s="2"/>
      <c r="F415" s="2"/>
      <c r="G415" s="2"/>
      <c r="H415" s="2"/>
      <c r="I415" s="2"/>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4"/>
      <c r="AM415" s="4"/>
      <c r="AN415" s="4"/>
      <c r="AO415" s="4"/>
      <c r="AP415" s="4"/>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18" customHeight="1">
      <c r="A416" s="1"/>
      <c r="B416" s="2"/>
      <c r="C416" s="2"/>
      <c r="D416" s="2"/>
      <c r="E416" s="2"/>
      <c r="F416" s="2"/>
      <c r="G416" s="2"/>
      <c r="H416" s="2"/>
      <c r="I416" s="2"/>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4"/>
      <c r="AM416" s="4"/>
      <c r="AN416" s="4"/>
      <c r="AO416" s="4"/>
      <c r="AP416" s="4"/>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18" customHeight="1">
      <c r="A417" s="1"/>
      <c r="B417" s="2"/>
      <c r="C417" s="2"/>
      <c r="D417" s="2"/>
      <c r="E417" s="2"/>
      <c r="F417" s="2"/>
      <c r="G417" s="2"/>
      <c r="H417" s="2"/>
      <c r="I417" s="2"/>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4"/>
      <c r="AM417" s="4"/>
      <c r="AN417" s="4"/>
      <c r="AO417" s="4"/>
      <c r="AP417" s="4"/>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row>
    <row r="418" spans="1:67" ht="18" customHeight="1">
      <c r="A418" s="1"/>
      <c r="B418" s="2"/>
      <c r="C418" s="2"/>
      <c r="D418" s="2"/>
      <c r="E418" s="2"/>
      <c r="F418" s="2"/>
      <c r="G418" s="2"/>
      <c r="H418" s="2"/>
      <c r="I418" s="2"/>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4"/>
      <c r="AM418" s="4"/>
      <c r="AN418" s="4"/>
      <c r="AO418" s="4"/>
      <c r="AP418" s="4"/>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row>
    <row r="419" spans="1:67" ht="18" customHeight="1">
      <c r="A419" s="1"/>
      <c r="B419" s="2"/>
      <c r="C419" s="2"/>
      <c r="D419" s="2"/>
      <c r="E419" s="2"/>
      <c r="F419" s="2"/>
      <c r="G419" s="2"/>
      <c r="H419" s="2"/>
      <c r="I419" s="2"/>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4"/>
      <c r="AM419" s="4"/>
      <c r="AN419" s="4"/>
      <c r="AO419" s="4"/>
      <c r="AP419" s="4"/>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row>
    <row r="420" spans="1:67" ht="18" customHeight="1">
      <c r="A420" s="1"/>
      <c r="B420" s="2"/>
      <c r="C420" s="2"/>
      <c r="D420" s="2"/>
      <c r="E420" s="2"/>
      <c r="F420" s="2"/>
      <c r="G420" s="2"/>
      <c r="H420" s="2"/>
      <c r="I420" s="2"/>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4"/>
      <c r="AM420" s="4"/>
      <c r="AN420" s="4"/>
      <c r="AO420" s="4"/>
      <c r="AP420" s="4"/>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row>
    <row r="421" spans="1:67" ht="18" customHeight="1">
      <c r="A421" s="1"/>
      <c r="B421" s="2"/>
      <c r="C421" s="2"/>
      <c r="D421" s="2"/>
      <c r="E421" s="2"/>
      <c r="F421" s="2"/>
      <c r="G421" s="2"/>
      <c r="H421" s="2"/>
      <c r="I421" s="2"/>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4"/>
      <c r="AM421" s="4"/>
      <c r="AN421" s="4"/>
      <c r="AO421" s="4"/>
      <c r="AP421" s="4"/>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row>
    <row r="422" spans="1:67" ht="18" customHeight="1">
      <c r="A422" s="1"/>
      <c r="B422" s="2"/>
      <c r="C422" s="2"/>
      <c r="D422" s="2"/>
      <c r="E422" s="2"/>
      <c r="F422" s="2"/>
      <c r="G422" s="2"/>
      <c r="H422" s="2"/>
      <c r="I422" s="2"/>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4"/>
      <c r="AM422" s="4"/>
      <c r="AN422" s="4"/>
      <c r="AO422" s="4"/>
      <c r="AP422" s="4"/>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row>
    <row r="423" spans="1:67" ht="18" customHeight="1">
      <c r="A423" s="1"/>
      <c r="B423" s="2"/>
      <c r="C423" s="2"/>
      <c r="D423" s="2"/>
      <c r="E423" s="2"/>
      <c r="F423" s="2"/>
      <c r="G423" s="2"/>
      <c r="H423" s="2"/>
      <c r="I423" s="2"/>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4"/>
      <c r="AM423" s="4"/>
      <c r="AN423" s="4"/>
      <c r="AO423" s="4"/>
      <c r="AP423" s="4"/>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row>
    <row r="424" spans="1:67" ht="18" customHeight="1">
      <c r="A424" s="1"/>
      <c r="B424" s="2"/>
      <c r="C424" s="2"/>
      <c r="D424" s="2"/>
      <c r="E424" s="2"/>
      <c r="F424" s="2"/>
      <c r="G424" s="2"/>
      <c r="H424" s="2"/>
      <c r="I424" s="2"/>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4"/>
      <c r="AM424" s="4"/>
      <c r="AN424" s="4"/>
      <c r="AO424" s="4"/>
      <c r="AP424" s="4"/>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row>
    <row r="425" spans="1:67" ht="18" customHeight="1">
      <c r="A425" s="1"/>
      <c r="B425" s="2"/>
      <c r="C425" s="2"/>
      <c r="D425" s="2"/>
      <c r="E425" s="2"/>
      <c r="F425" s="2"/>
      <c r="G425" s="2"/>
      <c r="H425" s="2"/>
      <c r="I425" s="2"/>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4"/>
      <c r="AM425" s="4"/>
      <c r="AN425" s="4"/>
      <c r="AO425" s="4"/>
      <c r="AP425" s="4"/>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row>
    <row r="426" spans="1:67" ht="18" customHeight="1">
      <c r="A426" s="1"/>
      <c r="B426" s="2"/>
      <c r="C426" s="2"/>
      <c r="D426" s="2"/>
      <c r="E426" s="2"/>
      <c r="F426" s="2"/>
      <c r="G426" s="2"/>
      <c r="H426" s="2"/>
      <c r="I426" s="2"/>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4"/>
      <c r="AM426" s="4"/>
      <c r="AN426" s="4"/>
      <c r="AO426" s="4"/>
      <c r="AP426" s="4"/>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row>
    <row r="427" spans="1:67" ht="18" customHeight="1">
      <c r="A427" s="1"/>
      <c r="B427" s="2"/>
      <c r="C427" s="2"/>
      <c r="D427" s="2"/>
      <c r="E427" s="2"/>
      <c r="F427" s="2"/>
      <c r="G427" s="2"/>
      <c r="H427" s="2"/>
      <c r="I427" s="2"/>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4"/>
      <c r="AM427" s="4"/>
      <c r="AN427" s="4"/>
      <c r="AO427" s="4"/>
      <c r="AP427" s="4"/>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row>
    <row r="428" spans="1:67" ht="18" customHeight="1">
      <c r="A428" s="1"/>
      <c r="B428" s="2"/>
      <c r="C428" s="2"/>
      <c r="D428" s="2"/>
      <c r="E428" s="2"/>
      <c r="F428" s="2"/>
      <c r="G428" s="2"/>
      <c r="H428" s="2"/>
      <c r="I428" s="2"/>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4"/>
      <c r="AM428" s="4"/>
      <c r="AN428" s="4"/>
      <c r="AO428" s="4"/>
      <c r="AP428" s="4"/>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row>
    <row r="429" spans="1:67" ht="18" customHeight="1">
      <c r="A429" s="1"/>
      <c r="B429" s="2"/>
      <c r="C429" s="2"/>
      <c r="D429" s="2"/>
      <c r="E429" s="2"/>
      <c r="F429" s="2"/>
      <c r="G429" s="2"/>
      <c r="H429" s="2"/>
      <c r="I429" s="2"/>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4"/>
      <c r="AM429" s="4"/>
      <c r="AN429" s="4"/>
      <c r="AO429" s="4"/>
      <c r="AP429" s="4"/>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row>
    <row r="430" spans="1:67" ht="18" customHeight="1">
      <c r="A430" s="1"/>
      <c r="B430" s="2"/>
      <c r="C430" s="2"/>
      <c r="D430" s="2"/>
      <c r="E430" s="2"/>
      <c r="F430" s="2"/>
      <c r="G430" s="2"/>
      <c r="H430" s="2"/>
      <c r="I430" s="2"/>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4"/>
      <c r="AM430" s="4"/>
      <c r="AN430" s="4"/>
      <c r="AO430" s="4"/>
      <c r="AP430" s="4"/>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row>
    <row r="431" spans="1:67" ht="18" customHeight="1">
      <c r="A431" s="1"/>
      <c r="B431" s="2"/>
      <c r="C431" s="2"/>
      <c r="D431" s="2"/>
      <c r="E431" s="2"/>
      <c r="F431" s="2"/>
      <c r="G431" s="2"/>
      <c r="H431" s="2"/>
      <c r="I431" s="2"/>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4"/>
      <c r="AM431" s="4"/>
      <c r="AN431" s="4"/>
      <c r="AO431" s="4"/>
      <c r="AP431" s="4"/>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row>
    <row r="432" spans="1:67" ht="18" customHeight="1">
      <c r="A432" s="1"/>
      <c r="B432" s="2"/>
      <c r="C432" s="2"/>
      <c r="D432" s="2"/>
      <c r="E432" s="2"/>
      <c r="F432" s="2"/>
      <c r="G432" s="2"/>
      <c r="H432" s="2"/>
      <c r="I432" s="2"/>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4"/>
      <c r="AM432" s="4"/>
      <c r="AN432" s="4"/>
      <c r="AO432" s="4"/>
      <c r="AP432" s="4"/>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row>
    <row r="433" spans="1:67" ht="18" customHeight="1">
      <c r="A433" s="1"/>
      <c r="B433" s="2"/>
      <c r="C433" s="2"/>
      <c r="D433" s="2"/>
      <c r="E433" s="2"/>
      <c r="F433" s="2"/>
      <c r="G433" s="2"/>
      <c r="H433" s="2"/>
      <c r="I433" s="2"/>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4"/>
      <c r="AM433" s="4"/>
      <c r="AN433" s="4"/>
      <c r="AO433" s="4"/>
      <c r="AP433" s="4"/>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row>
    <row r="434" spans="1:67" ht="18" customHeight="1">
      <c r="A434" s="1"/>
      <c r="B434" s="2"/>
      <c r="C434" s="2"/>
      <c r="D434" s="2"/>
      <c r="E434" s="2"/>
      <c r="F434" s="2"/>
      <c r="G434" s="2"/>
      <c r="H434" s="2"/>
      <c r="I434" s="2"/>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4"/>
      <c r="AM434" s="4"/>
      <c r="AN434" s="4"/>
      <c r="AO434" s="4"/>
      <c r="AP434" s="4"/>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row>
    <row r="435" spans="1:67" ht="18" customHeight="1">
      <c r="A435" s="1"/>
      <c r="B435" s="2"/>
      <c r="C435" s="2"/>
      <c r="D435" s="2"/>
      <c r="E435" s="2"/>
      <c r="F435" s="2"/>
      <c r="G435" s="2"/>
      <c r="H435" s="2"/>
      <c r="I435" s="2"/>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4"/>
      <c r="AM435" s="4"/>
      <c r="AN435" s="4"/>
      <c r="AO435" s="4"/>
      <c r="AP435" s="4"/>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row>
    <row r="436" spans="1:67" ht="18" customHeight="1">
      <c r="A436" s="1"/>
      <c r="B436" s="2"/>
      <c r="C436" s="2"/>
      <c r="D436" s="2"/>
      <c r="E436" s="2"/>
      <c r="F436" s="2"/>
      <c r="G436" s="2"/>
      <c r="H436" s="2"/>
      <c r="I436" s="2"/>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4"/>
      <c r="AM436" s="4"/>
      <c r="AN436" s="4"/>
      <c r="AO436" s="4"/>
      <c r="AP436" s="4"/>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row>
    <row r="437" spans="1:67" ht="18" customHeight="1">
      <c r="A437" s="1"/>
      <c r="B437" s="2"/>
      <c r="C437" s="2"/>
      <c r="D437" s="2"/>
      <c r="E437" s="2"/>
      <c r="F437" s="2"/>
      <c r="G437" s="2"/>
      <c r="H437" s="2"/>
      <c r="I437" s="2"/>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4"/>
      <c r="AM437" s="4"/>
      <c r="AN437" s="4"/>
      <c r="AO437" s="4"/>
      <c r="AP437" s="4"/>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row>
    <row r="438" spans="1:67" ht="18" customHeight="1">
      <c r="A438" s="1"/>
      <c r="B438" s="2"/>
      <c r="C438" s="2"/>
      <c r="D438" s="2"/>
      <c r="E438" s="2"/>
      <c r="F438" s="2"/>
      <c r="G438" s="2"/>
      <c r="H438" s="2"/>
      <c r="I438" s="2"/>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4"/>
      <c r="AM438" s="4"/>
      <c r="AN438" s="4"/>
      <c r="AO438" s="4"/>
      <c r="AP438" s="4"/>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row>
    <row r="439" spans="1:67" ht="18" customHeight="1">
      <c r="A439" s="1"/>
      <c r="B439" s="2"/>
      <c r="C439" s="2"/>
      <c r="D439" s="2"/>
      <c r="E439" s="2"/>
      <c r="F439" s="2"/>
      <c r="G439" s="2"/>
      <c r="H439" s="2"/>
      <c r="I439" s="2"/>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4"/>
      <c r="AM439" s="4"/>
      <c r="AN439" s="4"/>
      <c r="AO439" s="4"/>
      <c r="AP439" s="4"/>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row>
    <row r="440" spans="1:67" ht="18" customHeight="1">
      <c r="A440" s="1"/>
      <c r="B440" s="2"/>
      <c r="C440" s="2"/>
      <c r="D440" s="2"/>
      <c r="E440" s="2"/>
      <c r="F440" s="2"/>
      <c r="G440" s="2"/>
      <c r="H440" s="2"/>
      <c r="I440" s="2"/>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4"/>
      <c r="AM440" s="4"/>
      <c r="AN440" s="4"/>
      <c r="AO440" s="4"/>
      <c r="AP440" s="4"/>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row>
    <row r="441" spans="1:67" ht="18" customHeight="1">
      <c r="A441" s="1"/>
      <c r="B441" s="2"/>
      <c r="C441" s="2"/>
      <c r="D441" s="2"/>
      <c r="E441" s="2"/>
      <c r="F441" s="2"/>
      <c r="G441" s="2"/>
      <c r="H441" s="2"/>
      <c r="I441" s="2"/>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4"/>
      <c r="AM441" s="4"/>
      <c r="AN441" s="4"/>
      <c r="AO441" s="4"/>
      <c r="AP441" s="4"/>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row>
    <row r="442" spans="1:67" ht="18" customHeight="1">
      <c r="A442" s="1"/>
      <c r="B442" s="2"/>
      <c r="C442" s="2"/>
      <c r="D442" s="2"/>
      <c r="E442" s="2"/>
      <c r="F442" s="2"/>
      <c r="G442" s="2"/>
      <c r="H442" s="2"/>
      <c r="I442" s="2"/>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4"/>
      <c r="AM442" s="4"/>
      <c r="AN442" s="4"/>
      <c r="AO442" s="4"/>
      <c r="AP442" s="4"/>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row>
    <row r="443" spans="1:67" ht="18" customHeight="1">
      <c r="A443" s="1"/>
      <c r="B443" s="2"/>
      <c r="C443" s="2"/>
      <c r="D443" s="2"/>
      <c r="E443" s="2"/>
      <c r="F443" s="2"/>
      <c r="G443" s="2"/>
      <c r="H443" s="2"/>
      <c r="I443" s="2"/>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4"/>
      <c r="AM443" s="4"/>
      <c r="AN443" s="4"/>
      <c r="AO443" s="4"/>
      <c r="AP443" s="4"/>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row>
    <row r="444" spans="1:67" ht="18" customHeight="1">
      <c r="A444" s="1"/>
      <c r="B444" s="2"/>
      <c r="C444" s="2"/>
      <c r="D444" s="2"/>
      <c r="E444" s="2"/>
      <c r="F444" s="2"/>
      <c r="G444" s="2"/>
      <c r="H444" s="2"/>
      <c r="I444" s="2"/>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4"/>
      <c r="AM444" s="4"/>
      <c r="AN444" s="4"/>
      <c r="AO444" s="4"/>
      <c r="AP444" s="4"/>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row>
    <row r="445" spans="1:67" ht="18" customHeight="1">
      <c r="A445" s="1"/>
      <c r="B445" s="2"/>
      <c r="C445" s="2"/>
      <c r="D445" s="2"/>
      <c r="E445" s="2"/>
      <c r="F445" s="2"/>
      <c r="G445" s="2"/>
      <c r="H445" s="2"/>
      <c r="I445" s="2"/>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4"/>
      <c r="AM445" s="4"/>
      <c r="AN445" s="4"/>
      <c r="AO445" s="4"/>
      <c r="AP445" s="4"/>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row>
    <row r="446" spans="1:67" ht="18" customHeight="1">
      <c r="A446" s="1"/>
      <c r="B446" s="2"/>
      <c r="C446" s="2"/>
      <c r="D446" s="2"/>
      <c r="E446" s="2"/>
      <c r="F446" s="2"/>
      <c r="G446" s="2"/>
      <c r="H446" s="2"/>
      <c r="I446" s="2"/>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4"/>
      <c r="AM446" s="4"/>
      <c r="AN446" s="4"/>
      <c r="AO446" s="4"/>
      <c r="AP446" s="4"/>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row>
    <row r="447" spans="1:67" ht="18" customHeight="1">
      <c r="A447" s="1"/>
      <c r="B447" s="2"/>
      <c r="C447" s="2"/>
      <c r="D447" s="2"/>
      <c r="E447" s="2"/>
      <c r="F447" s="2"/>
      <c r="G447" s="2"/>
      <c r="H447" s="2"/>
      <c r="I447" s="2"/>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4"/>
      <c r="AM447" s="4"/>
      <c r="AN447" s="4"/>
      <c r="AO447" s="4"/>
      <c r="AP447" s="4"/>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row>
    <row r="448" spans="1:67" ht="18" customHeight="1">
      <c r="A448" s="1"/>
      <c r="B448" s="2"/>
      <c r="C448" s="2"/>
      <c r="D448" s="2"/>
      <c r="E448" s="2"/>
      <c r="F448" s="2"/>
      <c r="G448" s="2"/>
      <c r="H448" s="2"/>
      <c r="I448" s="2"/>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4"/>
      <c r="AM448" s="4"/>
      <c r="AN448" s="4"/>
      <c r="AO448" s="4"/>
      <c r="AP448" s="4"/>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row>
    <row r="449" spans="1:67" ht="18" customHeight="1">
      <c r="A449" s="1"/>
      <c r="B449" s="2"/>
      <c r="C449" s="2"/>
      <c r="D449" s="2"/>
      <c r="E449" s="2"/>
      <c r="F449" s="2"/>
      <c r="G449" s="2"/>
      <c r="H449" s="2"/>
      <c r="I449" s="2"/>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4"/>
      <c r="AM449" s="4"/>
      <c r="AN449" s="4"/>
      <c r="AO449" s="4"/>
      <c r="AP449" s="4"/>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row>
    <row r="450" spans="1:67" ht="18" customHeight="1">
      <c r="A450" s="1"/>
      <c r="B450" s="2"/>
      <c r="C450" s="2"/>
      <c r="D450" s="2"/>
      <c r="E450" s="2"/>
      <c r="F450" s="2"/>
      <c r="G450" s="2"/>
      <c r="H450" s="2"/>
      <c r="I450" s="2"/>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4"/>
      <c r="AM450" s="4"/>
      <c r="AN450" s="4"/>
      <c r="AO450" s="4"/>
      <c r="AP450" s="4"/>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row>
    <row r="451" spans="1:67" ht="18" customHeight="1">
      <c r="A451" s="1"/>
      <c r="B451" s="2"/>
      <c r="C451" s="2"/>
      <c r="D451" s="2"/>
      <c r="E451" s="2"/>
      <c r="F451" s="2"/>
      <c r="G451" s="2"/>
      <c r="H451" s="2"/>
      <c r="I451" s="2"/>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4"/>
      <c r="AM451" s="4"/>
      <c r="AN451" s="4"/>
      <c r="AO451" s="4"/>
      <c r="AP451" s="4"/>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row>
    <row r="452" spans="1:67" ht="18" customHeight="1">
      <c r="A452" s="1"/>
      <c r="B452" s="2"/>
      <c r="C452" s="2"/>
      <c r="D452" s="2"/>
      <c r="E452" s="2"/>
      <c r="F452" s="2"/>
      <c r="G452" s="2"/>
      <c r="H452" s="2"/>
      <c r="I452" s="2"/>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4"/>
      <c r="AM452" s="4"/>
      <c r="AN452" s="4"/>
      <c r="AO452" s="4"/>
      <c r="AP452" s="4"/>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row>
    <row r="453" spans="1:67" ht="18" customHeight="1">
      <c r="A453" s="1"/>
      <c r="B453" s="2"/>
      <c r="C453" s="2"/>
      <c r="D453" s="2"/>
      <c r="E453" s="2"/>
      <c r="F453" s="2"/>
      <c r="G453" s="2"/>
      <c r="H453" s="2"/>
      <c r="I453" s="2"/>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4"/>
      <c r="AM453" s="4"/>
      <c r="AN453" s="4"/>
      <c r="AO453" s="4"/>
      <c r="AP453" s="4"/>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row>
    <row r="454" spans="1:67" ht="18" customHeight="1">
      <c r="A454" s="1"/>
      <c r="B454" s="2"/>
      <c r="C454" s="2"/>
      <c r="D454" s="2"/>
      <c r="E454" s="2"/>
      <c r="F454" s="2"/>
      <c r="G454" s="2"/>
      <c r="H454" s="2"/>
      <c r="I454" s="2"/>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4"/>
      <c r="AM454" s="4"/>
      <c r="AN454" s="4"/>
      <c r="AO454" s="4"/>
      <c r="AP454" s="4"/>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row>
    <row r="455" spans="1:67" ht="18" customHeight="1">
      <c r="A455" s="1"/>
      <c r="B455" s="2"/>
      <c r="C455" s="2"/>
      <c r="D455" s="2"/>
      <c r="E455" s="2"/>
      <c r="F455" s="2"/>
      <c r="G455" s="2"/>
      <c r="H455" s="2"/>
      <c r="I455" s="2"/>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4"/>
      <c r="AM455" s="4"/>
      <c r="AN455" s="4"/>
      <c r="AO455" s="4"/>
      <c r="AP455" s="4"/>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row>
    <row r="456" spans="1:67" ht="18" customHeight="1">
      <c r="A456" s="1"/>
      <c r="B456" s="2"/>
      <c r="C456" s="2"/>
      <c r="D456" s="2"/>
      <c r="E456" s="2"/>
      <c r="F456" s="2"/>
      <c r="G456" s="2"/>
      <c r="H456" s="2"/>
      <c r="I456" s="2"/>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4"/>
      <c r="AM456" s="4"/>
      <c r="AN456" s="4"/>
      <c r="AO456" s="4"/>
      <c r="AP456" s="4"/>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row>
    <row r="457" spans="1:67" ht="18" customHeight="1">
      <c r="A457" s="1"/>
      <c r="B457" s="2"/>
      <c r="C457" s="2"/>
      <c r="D457" s="2"/>
      <c r="E457" s="2"/>
      <c r="F457" s="2"/>
      <c r="G457" s="2"/>
      <c r="H457" s="2"/>
      <c r="I457" s="2"/>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4"/>
      <c r="AM457" s="4"/>
      <c r="AN457" s="4"/>
      <c r="AO457" s="4"/>
      <c r="AP457" s="4"/>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row>
    <row r="458" spans="1:67" ht="18" customHeight="1">
      <c r="A458" s="1"/>
      <c r="B458" s="2"/>
      <c r="C458" s="2"/>
      <c r="D458" s="2"/>
      <c r="E458" s="2"/>
      <c r="F458" s="2"/>
      <c r="G458" s="2"/>
      <c r="H458" s="2"/>
      <c r="I458" s="2"/>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4"/>
      <c r="AM458" s="4"/>
      <c r="AN458" s="4"/>
      <c r="AO458" s="4"/>
      <c r="AP458" s="4"/>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row>
    <row r="459" spans="1:67" ht="18" customHeight="1">
      <c r="A459" s="1"/>
      <c r="B459" s="2"/>
      <c r="C459" s="2"/>
      <c r="D459" s="2"/>
      <c r="E459" s="2"/>
      <c r="F459" s="2"/>
      <c r="G459" s="2"/>
      <c r="H459" s="2"/>
      <c r="I459" s="2"/>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4"/>
      <c r="AM459" s="4"/>
      <c r="AN459" s="4"/>
      <c r="AO459" s="4"/>
      <c r="AP459" s="4"/>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row>
    <row r="460" spans="1:67" ht="18" customHeight="1">
      <c r="A460" s="1"/>
      <c r="B460" s="2"/>
      <c r="C460" s="2"/>
      <c r="D460" s="2"/>
      <c r="E460" s="2"/>
      <c r="F460" s="2"/>
      <c r="G460" s="2"/>
      <c r="H460" s="2"/>
      <c r="I460" s="2"/>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4"/>
      <c r="AM460" s="4"/>
      <c r="AN460" s="4"/>
      <c r="AO460" s="4"/>
      <c r="AP460" s="4"/>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row>
    <row r="461" spans="1:67" ht="18" customHeight="1">
      <c r="A461" s="1"/>
      <c r="B461" s="2"/>
      <c r="C461" s="2"/>
      <c r="D461" s="2"/>
      <c r="E461" s="2"/>
      <c r="F461" s="2"/>
      <c r="G461" s="2"/>
      <c r="H461" s="2"/>
      <c r="I461" s="2"/>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4"/>
      <c r="AM461" s="4"/>
      <c r="AN461" s="4"/>
      <c r="AO461" s="4"/>
      <c r="AP461" s="4"/>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18" customHeight="1">
      <c r="A462" s="1"/>
      <c r="B462" s="2"/>
      <c r="C462" s="2"/>
      <c r="D462" s="2"/>
      <c r="E462" s="2"/>
      <c r="F462" s="2"/>
      <c r="G462" s="2"/>
      <c r="H462" s="2"/>
      <c r="I462" s="2"/>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4"/>
      <c r="AM462" s="4"/>
      <c r="AN462" s="4"/>
      <c r="AO462" s="4"/>
      <c r="AP462" s="4"/>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row>
    <row r="463" spans="1:67" ht="18" customHeight="1">
      <c r="A463" s="1"/>
      <c r="B463" s="2"/>
      <c r="C463" s="2"/>
      <c r="D463" s="2"/>
      <c r="E463" s="2"/>
      <c r="F463" s="2"/>
      <c r="G463" s="2"/>
      <c r="H463" s="2"/>
      <c r="I463" s="2"/>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4"/>
      <c r="AM463" s="4"/>
      <c r="AN463" s="4"/>
      <c r="AO463" s="4"/>
      <c r="AP463" s="4"/>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row>
    <row r="464" spans="1:67" ht="18" customHeight="1">
      <c r="A464" s="1"/>
      <c r="B464" s="2"/>
      <c r="C464" s="2"/>
      <c r="D464" s="2"/>
      <c r="E464" s="2"/>
      <c r="F464" s="2"/>
      <c r="G464" s="2"/>
      <c r="H464" s="2"/>
      <c r="I464" s="2"/>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4"/>
      <c r="AM464" s="4"/>
      <c r="AN464" s="4"/>
      <c r="AO464" s="4"/>
      <c r="AP464" s="4"/>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row>
    <row r="465" spans="1:67" ht="18" customHeight="1">
      <c r="A465" s="1"/>
      <c r="B465" s="2"/>
      <c r="C465" s="2"/>
      <c r="D465" s="2"/>
      <c r="E465" s="2"/>
      <c r="F465" s="2"/>
      <c r="G465" s="2"/>
      <c r="H465" s="2"/>
      <c r="I465" s="2"/>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4"/>
      <c r="AM465" s="4"/>
      <c r="AN465" s="4"/>
      <c r="AO465" s="4"/>
      <c r="AP465" s="4"/>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row>
    <row r="466" spans="1:67" ht="18" customHeight="1">
      <c r="A466" s="1"/>
      <c r="B466" s="2"/>
      <c r="C466" s="2"/>
      <c r="D466" s="2"/>
      <c r="E466" s="2"/>
      <c r="F466" s="2"/>
      <c r="G466" s="2"/>
      <c r="H466" s="2"/>
      <c r="I466" s="2"/>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4"/>
      <c r="AM466" s="4"/>
      <c r="AN466" s="4"/>
      <c r="AO466" s="4"/>
      <c r="AP466" s="4"/>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row>
    <row r="467" spans="1:67" ht="18" customHeight="1">
      <c r="A467" s="1"/>
      <c r="B467" s="2"/>
      <c r="C467" s="2"/>
      <c r="D467" s="2"/>
      <c r="E467" s="2"/>
      <c r="F467" s="2"/>
      <c r="G467" s="2"/>
      <c r="H467" s="2"/>
      <c r="I467" s="2"/>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4"/>
      <c r="AM467" s="4"/>
      <c r="AN467" s="4"/>
      <c r="AO467" s="4"/>
      <c r="AP467" s="4"/>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row>
    <row r="468" spans="1:67" ht="18" customHeight="1">
      <c r="A468" s="1"/>
      <c r="B468" s="2"/>
      <c r="C468" s="2"/>
      <c r="D468" s="2"/>
      <c r="E468" s="2"/>
      <c r="F468" s="2"/>
      <c r="G468" s="2"/>
      <c r="H468" s="2"/>
      <c r="I468" s="2"/>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4"/>
      <c r="AM468" s="4"/>
      <c r="AN468" s="4"/>
      <c r="AO468" s="4"/>
      <c r="AP468" s="4"/>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row>
    <row r="469" spans="1:67" ht="18" customHeight="1">
      <c r="A469" s="1"/>
      <c r="B469" s="2"/>
      <c r="C469" s="2"/>
      <c r="D469" s="2"/>
      <c r="E469" s="2"/>
      <c r="F469" s="2"/>
      <c r="G469" s="2"/>
      <c r="H469" s="2"/>
      <c r="I469" s="2"/>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4"/>
      <c r="AM469" s="4"/>
      <c r="AN469" s="4"/>
      <c r="AO469" s="4"/>
      <c r="AP469" s="4"/>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row>
    <row r="470" spans="1:67" ht="18" customHeight="1">
      <c r="A470" s="1"/>
      <c r="B470" s="2"/>
      <c r="C470" s="2"/>
      <c r="D470" s="2"/>
      <c r="E470" s="2"/>
      <c r="F470" s="2"/>
      <c r="G470" s="2"/>
      <c r="H470" s="2"/>
      <c r="I470" s="2"/>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4"/>
      <c r="AM470" s="4"/>
      <c r="AN470" s="4"/>
      <c r="AO470" s="4"/>
      <c r="AP470" s="4"/>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row>
    <row r="471" spans="1:67" ht="18" customHeight="1">
      <c r="A471" s="1"/>
      <c r="B471" s="2"/>
      <c r="C471" s="2"/>
      <c r="D471" s="2"/>
      <c r="E471" s="2"/>
      <c r="F471" s="2"/>
      <c r="G471" s="2"/>
      <c r="H471" s="2"/>
      <c r="I471" s="2"/>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4"/>
      <c r="AM471" s="4"/>
      <c r="AN471" s="4"/>
      <c r="AO471" s="4"/>
      <c r="AP471" s="4"/>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row>
    <row r="472" spans="1:67" ht="18" customHeight="1">
      <c r="A472" s="1"/>
      <c r="B472" s="2"/>
      <c r="C472" s="2"/>
      <c r="D472" s="2"/>
      <c r="E472" s="2"/>
      <c r="F472" s="2"/>
      <c r="G472" s="2"/>
      <c r="H472" s="2"/>
      <c r="I472" s="2"/>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4"/>
      <c r="AM472" s="4"/>
      <c r="AN472" s="4"/>
      <c r="AO472" s="4"/>
      <c r="AP472" s="4"/>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row>
    <row r="473" spans="1:67" ht="18" customHeight="1">
      <c r="A473" s="1"/>
      <c r="B473" s="2"/>
      <c r="C473" s="2"/>
      <c r="D473" s="2"/>
      <c r="E473" s="2"/>
      <c r="F473" s="2"/>
      <c r="G473" s="2"/>
      <c r="H473" s="2"/>
      <c r="I473" s="2"/>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4"/>
      <c r="AM473" s="4"/>
      <c r="AN473" s="4"/>
      <c r="AO473" s="4"/>
      <c r="AP473" s="4"/>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row>
    <row r="474" spans="1:67" ht="18" customHeight="1">
      <c r="A474" s="1"/>
      <c r="B474" s="2"/>
      <c r="C474" s="2"/>
      <c r="D474" s="2"/>
      <c r="E474" s="2"/>
      <c r="F474" s="2"/>
      <c r="G474" s="2"/>
      <c r="H474" s="2"/>
      <c r="I474" s="2"/>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4"/>
      <c r="AM474" s="4"/>
      <c r="AN474" s="4"/>
      <c r="AO474" s="4"/>
      <c r="AP474" s="4"/>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row>
    <row r="475" spans="1:67" ht="18" customHeight="1">
      <c r="A475" s="1"/>
      <c r="B475" s="2"/>
      <c r="C475" s="2"/>
      <c r="D475" s="2"/>
      <c r="E475" s="2"/>
      <c r="F475" s="2"/>
      <c r="G475" s="2"/>
      <c r="H475" s="2"/>
      <c r="I475" s="2"/>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4"/>
      <c r="AM475" s="4"/>
      <c r="AN475" s="4"/>
      <c r="AO475" s="4"/>
      <c r="AP475" s="4"/>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row>
    <row r="476" spans="1:67" ht="18" customHeight="1">
      <c r="A476" s="1"/>
      <c r="B476" s="2"/>
      <c r="C476" s="2"/>
      <c r="D476" s="2"/>
      <c r="E476" s="2"/>
      <c r="F476" s="2"/>
      <c r="G476" s="2"/>
      <c r="H476" s="2"/>
      <c r="I476" s="2"/>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4"/>
      <c r="AM476" s="4"/>
      <c r="AN476" s="4"/>
      <c r="AO476" s="4"/>
      <c r="AP476" s="4"/>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row>
    <row r="477" spans="1:67" ht="18" customHeight="1">
      <c r="A477" s="1"/>
      <c r="B477" s="2"/>
      <c r="C477" s="2"/>
      <c r="D477" s="2"/>
      <c r="E477" s="2"/>
      <c r="F477" s="2"/>
      <c r="G477" s="2"/>
      <c r="H477" s="2"/>
      <c r="I477" s="2"/>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4"/>
      <c r="AM477" s="4"/>
      <c r="AN477" s="4"/>
      <c r="AO477" s="4"/>
      <c r="AP477" s="4"/>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row>
    <row r="478" spans="1:67" ht="18" customHeight="1">
      <c r="A478" s="1"/>
      <c r="B478" s="2"/>
      <c r="C478" s="2"/>
      <c r="D478" s="2"/>
      <c r="E478" s="2"/>
      <c r="F478" s="2"/>
      <c r="G478" s="2"/>
      <c r="H478" s="2"/>
      <c r="I478" s="2"/>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4"/>
      <c r="AM478" s="4"/>
      <c r="AN478" s="4"/>
      <c r="AO478" s="4"/>
      <c r="AP478" s="4"/>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row>
    <row r="479" spans="1:67" ht="18" customHeight="1">
      <c r="A479" s="1"/>
      <c r="B479" s="2"/>
      <c r="C479" s="2"/>
      <c r="D479" s="2"/>
      <c r="E479" s="2"/>
      <c r="F479" s="2"/>
      <c r="G479" s="2"/>
      <c r="H479" s="2"/>
      <c r="I479" s="2"/>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4"/>
      <c r="AM479" s="4"/>
      <c r="AN479" s="4"/>
      <c r="AO479" s="4"/>
      <c r="AP479" s="4"/>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row>
    <row r="480" spans="1:67" ht="18" customHeight="1">
      <c r="A480" s="1"/>
      <c r="B480" s="2"/>
      <c r="C480" s="2"/>
      <c r="D480" s="2"/>
      <c r="E480" s="2"/>
      <c r="F480" s="2"/>
      <c r="G480" s="2"/>
      <c r="H480" s="2"/>
      <c r="I480" s="2"/>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4"/>
      <c r="AM480" s="4"/>
      <c r="AN480" s="4"/>
      <c r="AO480" s="4"/>
      <c r="AP480" s="4"/>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row>
    <row r="481" spans="1:67" ht="18" customHeight="1">
      <c r="A481" s="1"/>
      <c r="B481" s="2"/>
      <c r="C481" s="2"/>
      <c r="D481" s="2"/>
      <c r="E481" s="2"/>
      <c r="F481" s="2"/>
      <c r="G481" s="2"/>
      <c r="H481" s="2"/>
      <c r="I481" s="2"/>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4"/>
      <c r="AM481" s="4"/>
      <c r="AN481" s="4"/>
      <c r="AO481" s="4"/>
      <c r="AP481" s="4"/>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row>
    <row r="482" spans="1:67" ht="18" customHeight="1">
      <c r="A482" s="1"/>
      <c r="B482" s="2"/>
      <c r="C482" s="2"/>
      <c r="D482" s="2"/>
      <c r="E482" s="2"/>
      <c r="F482" s="2"/>
      <c r="G482" s="2"/>
      <c r="H482" s="2"/>
      <c r="I482" s="2"/>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4"/>
      <c r="AM482" s="4"/>
      <c r="AN482" s="4"/>
      <c r="AO482" s="4"/>
      <c r="AP482" s="4"/>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row>
    <row r="483" spans="1:67" ht="18" customHeight="1">
      <c r="A483" s="1"/>
      <c r="B483" s="2"/>
      <c r="C483" s="2"/>
      <c r="D483" s="2"/>
      <c r="E483" s="2"/>
      <c r="F483" s="2"/>
      <c r="G483" s="2"/>
      <c r="H483" s="2"/>
      <c r="I483" s="2"/>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4"/>
      <c r="AM483" s="4"/>
      <c r="AN483" s="4"/>
      <c r="AO483" s="4"/>
      <c r="AP483" s="4"/>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row>
    <row r="484" spans="1:67" ht="18" customHeight="1">
      <c r="A484" s="1"/>
      <c r="B484" s="2"/>
      <c r="C484" s="2"/>
      <c r="D484" s="2"/>
      <c r="E484" s="2"/>
      <c r="F484" s="2"/>
      <c r="G484" s="2"/>
      <c r="H484" s="2"/>
      <c r="I484" s="2"/>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4"/>
      <c r="AM484" s="4"/>
      <c r="AN484" s="4"/>
      <c r="AO484" s="4"/>
      <c r="AP484" s="4"/>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row>
    <row r="485" spans="1:67" ht="18" customHeight="1">
      <c r="A485" s="1"/>
      <c r="B485" s="2"/>
      <c r="C485" s="2"/>
      <c r="D485" s="2"/>
      <c r="E485" s="2"/>
      <c r="F485" s="2"/>
      <c r="G485" s="2"/>
      <c r="H485" s="2"/>
      <c r="I485" s="2"/>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4"/>
      <c r="AM485" s="4"/>
      <c r="AN485" s="4"/>
      <c r="AO485" s="4"/>
      <c r="AP485" s="4"/>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row>
    <row r="486" spans="1:67" ht="18" customHeight="1">
      <c r="A486" s="1"/>
      <c r="B486" s="2"/>
      <c r="C486" s="2"/>
      <c r="D486" s="2"/>
      <c r="E486" s="2"/>
      <c r="F486" s="2"/>
      <c r="G486" s="2"/>
      <c r="H486" s="2"/>
      <c r="I486" s="2"/>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4"/>
      <c r="AM486" s="4"/>
      <c r="AN486" s="4"/>
      <c r="AO486" s="4"/>
      <c r="AP486" s="4"/>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row>
    <row r="487" spans="1:67" ht="18" customHeight="1">
      <c r="A487" s="1"/>
      <c r="B487" s="2"/>
      <c r="C487" s="2"/>
      <c r="D487" s="2"/>
      <c r="E487" s="2"/>
      <c r="F487" s="2"/>
      <c r="G487" s="2"/>
      <c r="H487" s="2"/>
      <c r="I487" s="2"/>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4"/>
      <c r="AM487" s="4"/>
      <c r="AN487" s="4"/>
      <c r="AO487" s="4"/>
      <c r="AP487" s="4"/>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row>
    <row r="488" spans="1:67" ht="18" customHeight="1">
      <c r="A488" s="1"/>
      <c r="B488" s="2"/>
      <c r="C488" s="2"/>
      <c r="D488" s="2"/>
      <c r="E488" s="2"/>
      <c r="F488" s="2"/>
      <c r="G488" s="2"/>
      <c r="H488" s="2"/>
      <c r="I488" s="2"/>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4"/>
      <c r="AM488" s="4"/>
      <c r="AN488" s="4"/>
      <c r="AO488" s="4"/>
      <c r="AP488" s="4"/>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row>
    <row r="489" spans="1:67" ht="18" customHeight="1">
      <c r="A489" s="1"/>
      <c r="B489" s="2"/>
      <c r="C489" s="2"/>
      <c r="D489" s="2"/>
      <c r="E489" s="2"/>
      <c r="F489" s="2"/>
      <c r="G489" s="2"/>
      <c r="H489" s="2"/>
      <c r="I489" s="2"/>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4"/>
      <c r="AM489" s="4"/>
      <c r="AN489" s="4"/>
      <c r="AO489" s="4"/>
      <c r="AP489" s="4"/>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row>
    <row r="490" spans="1:67" ht="18" customHeight="1">
      <c r="A490" s="1"/>
      <c r="B490" s="2"/>
      <c r="C490" s="2"/>
      <c r="D490" s="2"/>
      <c r="E490" s="2"/>
      <c r="F490" s="2"/>
      <c r="G490" s="2"/>
      <c r="H490" s="2"/>
      <c r="I490" s="2"/>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4"/>
      <c r="AM490" s="4"/>
      <c r="AN490" s="4"/>
      <c r="AO490" s="4"/>
      <c r="AP490" s="4"/>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row>
    <row r="491" spans="1:67" ht="18" customHeight="1">
      <c r="A491" s="1"/>
      <c r="B491" s="2"/>
      <c r="C491" s="2"/>
      <c r="D491" s="2"/>
      <c r="E491" s="2"/>
      <c r="F491" s="2"/>
      <c r="G491" s="2"/>
      <c r="H491" s="2"/>
      <c r="I491" s="2"/>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4"/>
      <c r="AM491" s="4"/>
      <c r="AN491" s="4"/>
      <c r="AO491" s="4"/>
      <c r="AP491" s="4"/>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row>
    <row r="492" spans="1:67" ht="18" customHeight="1">
      <c r="A492" s="1"/>
      <c r="B492" s="2"/>
      <c r="C492" s="2"/>
      <c r="D492" s="2"/>
      <c r="E492" s="2"/>
      <c r="F492" s="2"/>
      <c r="G492" s="2"/>
      <c r="H492" s="2"/>
      <c r="I492" s="2"/>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4"/>
      <c r="AM492" s="4"/>
      <c r="AN492" s="4"/>
      <c r="AO492" s="4"/>
      <c r="AP492" s="4"/>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row>
    <row r="493" spans="1:67" ht="18" customHeight="1">
      <c r="A493" s="1"/>
      <c r="B493" s="2"/>
      <c r="C493" s="2"/>
      <c r="D493" s="2"/>
      <c r="E493" s="2"/>
      <c r="F493" s="2"/>
      <c r="G493" s="2"/>
      <c r="H493" s="2"/>
      <c r="I493" s="2"/>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4"/>
      <c r="AM493" s="4"/>
      <c r="AN493" s="4"/>
      <c r="AO493" s="4"/>
      <c r="AP493" s="4"/>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row>
    <row r="494" spans="1:67" ht="18" customHeight="1">
      <c r="A494" s="1"/>
      <c r="B494" s="2"/>
      <c r="C494" s="2"/>
      <c r="D494" s="2"/>
      <c r="E494" s="2"/>
      <c r="F494" s="2"/>
      <c r="G494" s="2"/>
      <c r="H494" s="2"/>
      <c r="I494" s="2"/>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4"/>
      <c r="AM494" s="4"/>
      <c r="AN494" s="4"/>
      <c r="AO494" s="4"/>
      <c r="AP494" s="4"/>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row>
    <row r="495" spans="1:67" ht="18" customHeight="1">
      <c r="A495" s="1"/>
      <c r="B495" s="2"/>
      <c r="C495" s="2"/>
      <c r="D495" s="2"/>
      <c r="E495" s="2"/>
      <c r="F495" s="2"/>
      <c r="G495" s="2"/>
      <c r="H495" s="2"/>
      <c r="I495" s="2"/>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4"/>
      <c r="AM495" s="4"/>
      <c r="AN495" s="4"/>
      <c r="AO495" s="4"/>
      <c r="AP495" s="4"/>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row>
    <row r="496" spans="1:67" ht="18" customHeight="1">
      <c r="A496" s="1"/>
      <c r="B496" s="2"/>
      <c r="C496" s="2"/>
      <c r="D496" s="2"/>
      <c r="E496" s="2"/>
      <c r="F496" s="2"/>
      <c r="G496" s="2"/>
      <c r="H496" s="2"/>
      <c r="I496" s="2"/>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4"/>
      <c r="AM496" s="4"/>
      <c r="AN496" s="4"/>
      <c r="AO496" s="4"/>
      <c r="AP496" s="4"/>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row>
    <row r="497" spans="1:67" ht="18" customHeight="1">
      <c r="A497" s="1"/>
      <c r="B497" s="2"/>
      <c r="C497" s="2"/>
      <c r="D497" s="2"/>
      <c r="E497" s="2"/>
      <c r="F497" s="2"/>
      <c r="G497" s="2"/>
      <c r="H497" s="2"/>
      <c r="I497" s="2"/>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4"/>
      <c r="AM497" s="4"/>
      <c r="AN497" s="4"/>
      <c r="AO497" s="4"/>
      <c r="AP497" s="4"/>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row>
    <row r="498" spans="1:67" ht="18" customHeight="1">
      <c r="A498" s="1"/>
      <c r="B498" s="2"/>
      <c r="C498" s="2"/>
      <c r="D498" s="2"/>
      <c r="E498" s="2"/>
      <c r="F498" s="2"/>
      <c r="G498" s="2"/>
      <c r="H498" s="2"/>
      <c r="I498" s="2"/>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4"/>
      <c r="AM498" s="4"/>
      <c r="AN498" s="4"/>
      <c r="AO498" s="4"/>
      <c r="AP498" s="4"/>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row>
    <row r="499" spans="1:67" ht="18" customHeight="1">
      <c r="A499" s="1"/>
      <c r="B499" s="2"/>
      <c r="C499" s="2"/>
      <c r="D499" s="2"/>
      <c r="E499" s="2"/>
      <c r="F499" s="2"/>
      <c r="G499" s="2"/>
      <c r="H499" s="2"/>
      <c r="I499" s="2"/>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4"/>
      <c r="AM499" s="4"/>
      <c r="AN499" s="4"/>
      <c r="AO499" s="4"/>
      <c r="AP499" s="4"/>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row>
    <row r="500" spans="1:67" ht="18" customHeight="1">
      <c r="A500" s="1"/>
      <c r="B500" s="2"/>
      <c r="C500" s="2"/>
      <c r="D500" s="2"/>
      <c r="E500" s="2"/>
      <c r="F500" s="2"/>
      <c r="G500" s="2"/>
      <c r="H500" s="2"/>
      <c r="I500" s="2"/>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4"/>
      <c r="AM500" s="4"/>
      <c r="AN500" s="4"/>
      <c r="AO500" s="4"/>
      <c r="AP500" s="4"/>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18" customHeight="1">
      <c r="A501" s="1"/>
      <c r="B501" s="2"/>
      <c r="C501" s="2"/>
      <c r="D501" s="2"/>
      <c r="E501" s="2"/>
      <c r="F501" s="2"/>
      <c r="G501" s="2"/>
      <c r="H501" s="2"/>
      <c r="I501" s="2"/>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4"/>
      <c r="AM501" s="4"/>
      <c r="AN501" s="4"/>
      <c r="AO501" s="4"/>
      <c r="AP501" s="4"/>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18" customHeight="1">
      <c r="A502" s="1"/>
      <c r="B502" s="2"/>
      <c r="C502" s="2"/>
      <c r="D502" s="2"/>
      <c r="E502" s="2"/>
      <c r="F502" s="2"/>
      <c r="G502" s="2"/>
      <c r="H502" s="2"/>
      <c r="I502" s="2"/>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4"/>
      <c r="AM502" s="4"/>
      <c r="AN502" s="4"/>
      <c r="AO502" s="4"/>
      <c r="AP502" s="4"/>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18" customHeight="1">
      <c r="A503" s="1"/>
      <c r="B503" s="2"/>
      <c r="C503" s="2"/>
      <c r="D503" s="2"/>
      <c r="E503" s="2"/>
      <c r="F503" s="2"/>
      <c r="G503" s="2"/>
      <c r="H503" s="2"/>
      <c r="I503" s="2"/>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4"/>
      <c r="AM503" s="4"/>
      <c r="AN503" s="4"/>
      <c r="AO503" s="4"/>
      <c r="AP503" s="4"/>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18" customHeight="1">
      <c r="A504" s="1"/>
      <c r="B504" s="2"/>
      <c r="C504" s="2"/>
      <c r="D504" s="2"/>
      <c r="E504" s="2"/>
      <c r="F504" s="2"/>
      <c r="G504" s="2"/>
      <c r="H504" s="2"/>
      <c r="I504" s="2"/>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4"/>
      <c r="AM504" s="4"/>
      <c r="AN504" s="4"/>
      <c r="AO504" s="4"/>
      <c r="AP504" s="4"/>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18" customHeight="1">
      <c r="A505" s="1"/>
      <c r="B505" s="2"/>
      <c r="C505" s="2"/>
      <c r="D505" s="2"/>
      <c r="E505" s="2"/>
      <c r="F505" s="2"/>
      <c r="G505" s="2"/>
      <c r="H505" s="2"/>
      <c r="I505" s="2"/>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4"/>
      <c r="AM505" s="4"/>
      <c r="AN505" s="4"/>
      <c r="AO505" s="4"/>
      <c r="AP505" s="4"/>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18" customHeight="1">
      <c r="A506" s="1"/>
      <c r="B506" s="2"/>
      <c r="C506" s="2"/>
      <c r="D506" s="2"/>
      <c r="E506" s="2"/>
      <c r="F506" s="2"/>
      <c r="G506" s="2"/>
      <c r="H506" s="2"/>
      <c r="I506" s="2"/>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4"/>
      <c r="AM506" s="4"/>
      <c r="AN506" s="4"/>
      <c r="AO506" s="4"/>
      <c r="AP506" s="4"/>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18" customHeight="1">
      <c r="A507" s="1"/>
      <c r="B507" s="2"/>
      <c r="C507" s="2"/>
      <c r="D507" s="2"/>
      <c r="E507" s="2"/>
      <c r="F507" s="2"/>
      <c r="G507" s="2"/>
      <c r="H507" s="2"/>
      <c r="I507" s="2"/>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4"/>
      <c r="AM507" s="4"/>
      <c r="AN507" s="4"/>
      <c r="AO507" s="4"/>
      <c r="AP507" s="4"/>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18" customHeight="1">
      <c r="A508" s="1"/>
      <c r="B508" s="2"/>
      <c r="C508" s="2"/>
      <c r="D508" s="2"/>
      <c r="E508" s="2"/>
      <c r="F508" s="2"/>
      <c r="G508" s="2"/>
      <c r="H508" s="2"/>
      <c r="I508" s="2"/>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4"/>
      <c r="AM508" s="4"/>
      <c r="AN508" s="4"/>
      <c r="AO508" s="4"/>
      <c r="AP508" s="4"/>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18" customHeight="1">
      <c r="A509" s="1"/>
      <c r="B509" s="2"/>
      <c r="C509" s="2"/>
      <c r="D509" s="2"/>
      <c r="E509" s="2"/>
      <c r="F509" s="2"/>
      <c r="G509" s="2"/>
      <c r="H509" s="2"/>
      <c r="I509" s="2"/>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4"/>
      <c r="AM509" s="4"/>
      <c r="AN509" s="4"/>
      <c r="AO509" s="4"/>
      <c r="AP509" s="4"/>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18" customHeight="1">
      <c r="A510" s="1"/>
      <c r="B510" s="2"/>
      <c r="C510" s="2"/>
      <c r="D510" s="2"/>
      <c r="E510" s="2"/>
      <c r="F510" s="2"/>
      <c r="G510" s="2"/>
      <c r="H510" s="2"/>
      <c r="I510" s="2"/>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4"/>
      <c r="AM510" s="4"/>
      <c r="AN510" s="4"/>
      <c r="AO510" s="4"/>
      <c r="AP510" s="4"/>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18" customHeight="1">
      <c r="A511" s="1"/>
      <c r="B511" s="2"/>
      <c r="C511" s="2"/>
      <c r="D511" s="2"/>
      <c r="E511" s="2"/>
      <c r="F511" s="2"/>
      <c r="G511" s="2"/>
      <c r="H511" s="2"/>
      <c r="I511" s="2"/>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4"/>
      <c r="AM511" s="4"/>
      <c r="AN511" s="4"/>
      <c r="AO511" s="4"/>
      <c r="AP511" s="4"/>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18" customHeight="1">
      <c r="A512" s="1"/>
      <c r="B512" s="2"/>
      <c r="C512" s="2"/>
      <c r="D512" s="2"/>
      <c r="E512" s="2"/>
      <c r="F512" s="2"/>
      <c r="G512" s="2"/>
      <c r="H512" s="2"/>
      <c r="I512" s="2"/>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4"/>
      <c r="AM512" s="4"/>
      <c r="AN512" s="4"/>
      <c r="AO512" s="4"/>
      <c r="AP512" s="4"/>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18" customHeight="1">
      <c r="A513" s="1"/>
      <c r="B513" s="2"/>
      <c r="C513" s="2"/>
      <c r="D513" s="2"/>
      <c r="E513" s="2"/>
      <c r="F513" s="2"/>
      <c r="G513" s="2"/>
      <c r="H513" s="2"/>
      <c r="I513" s="2"/>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4"/>
      <c r="AM513" s="4"/>
      <c r="AN513" s="4"/>
      <c r="AO513" s="4"/>
      <c r="AP513" s="4"/>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18" customHeight="1">
      <c r="A514" s="1"/>
      <c r="B514" s="2"/>
      <c r="C514" s="2"/>
      <c r="D514" s="2"/>
      <c r="E514" s="2"/>
      <c r="F514" s="2"/>
      <c r="G514" s="2"/>
      <c r="H514" s="2"/>
      <c r="I514" s="2"/>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4"/>
      <c r="AM514" s="4"/>
      <c r="AN514" s="4"/>
      <c r="AO514" s="4"/>
      <c r="AP514" s="4"/>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18" customHeight="1">
      <c r="A515" s="1"/>
      <c r="B515" s="2"/>
      <c r="C515" s="2"/>
      <c r="D515" s="2"/>
      <c r="E515" s="2"/>
      <c r="F515" s="2"/>
      <c r="G515" s="2"/>
      <c r="H515" s="2"/>
      <c r="I515" s="2"/>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4"/>
      <c r="AM515" s="4"/>
      <c r="AN515" s="4"/>
      <c r="AO515" s="4"/>
      <c r="AP515" s="4"/>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18" customHeight="1">
      <c r="A516" s="1"/>
      <c r="B516" s="2"/>
      <c r="C516" s="2"/>
      <c r="D516" s="2"/>
      <c r="E516" s="2"/>
      <c r="F516" s="2"/>
      <c r="G516" s="2"/>
      <c r="H516" s="2"/>
      <c r="I516" s="2"/>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4"/>
      <c r="AM516" s="4"/>
      <c r="AN516" s="4"/>
      <c r="AO516" s="4"/>
      <c r="AP516" s="4"/>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18" customHeight="1">
      <c r="A517" s="1"/>
      <c r="B517" s="2"/>
      <c r="C517" s="2"/>
      <c r="D517" s="2"/>
      <c r="E517" s="2"/>
      <c r="F517" s="2"/>
      <c r="G517" s="2"/>
      <c r="H517" s="2"/>
      <c r="I517" s="2"/>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4"/>
      <c r="AM517" s="4"/>
      <c r="AN517" s="4"/>
      <c r="AO517" s="4"/>
      <c r="AP517" s="4"/>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18" customHeight="1">
      <c r="A518" s="1"/>
      <c r="B518" s="2"/>
      <c r="C518" s="2"/>
      <c r="D518" s="2"/>
      <c r="E518" s="2"/>
      <c r="F518" s="2"/>
      <c r="G518" s="2"/>
      <c r="H518" s="2"/>
      <c r="I518" s="2"/>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4"/>
      <c r="AM518" s="4"/>
      <c r="AN518" s="4"/>
      <c r="AO518" s="4"/>
      <c r="AP518" s="4"/>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18" customHeight="1">
      <c r="A519" s="1"/>
      <c r="B519" s="2"/>
      <c r="C519" s="2"/>
      <c r="D519" s="2"/>
      <c r="E519" s="2"/>
      <c r="F519" s="2"/>
      <c r="G519" s="2"/>
      <c r="H519" s="2"/>
      <c r="I519" s="2"/>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4"/>
      <c r="AM519" s="4"/>
      <c r="AN519" s="4"/>
      <c r="AO519" s="4"/>
      <c r="AP519" s="4"/>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18" customHeight="1">
      <c r="A520" s="1"/>
      <c r="B520" s="2"/>
      <c r="C520" s="2"/>
      <c r="D520" s="2"/>
      <c r="E520" s="2"/>
      <c r="F520" s="2"/>
      <c r="G520" s="2"/>
      <c r="H520" s="2"/>
      <c r="I520" s="2"/>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4"/>
      <c r="AM520" s="4"/>
      <c r="AN520" s="4"/>
      <c r="AO520" s="4"/>
      <c r="AP520" s="4"/>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18" customHeight="1">
      <c r="A521" s="1"/>
      <c r="B521" s="2"/>
      <c r="C521" s="2"/>
      <c r="D521" s="2"/>
      <c r="E521" s="2"/>
      <c r="F521" s="2"/>
      <c r="G521" s="2"/>
      <c r="H521" s="2"/>
      <c r="I521" s="2"/>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4"/>
      <c r="AM521" s="4"/>
      <c r="AN521" s="4"/>
      <c r="AO521" s="4"/>
      <c r="AP521" s="4"/>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18" customHeight="1">
      <c r="A522" s="1"/>
      <c r="B522" s="2"/>
      <c r="C522" s="2"/>
      <c r="D522" s="2"/>
      <c r="E522" s="2"/>
      <c r="F522" s="2"/>
      <c r="G522" s="2"/>
      <c r="H522" s="2"/>
      <c r="I522" s="2"/>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4"/>
      <c r="AM522" s="4"/>
      <c r="AN522" s="4"/>
      <c r="AO522" s="4"/>
      <c r="AP522" s="4"/>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18" customHeight="1">
      <c r="A523" s="1"/>
      <c r="B523" s="2"/>
      <c r="C523" s="2"/>
      <c r="D523" s="2"/>
      <c r="E523" s="2"/>
      <c r="F523" s="2"/>
      <c r="G523" s="2"/>
      <c r="H523" s="2"/>
      <c r="I523" s="2"/>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4"/>
      <c r="AM523" s="4"/>
      <c r="AN523" s="4"/>
      <c r="AO523" s="4"/>
      <c r="AP523" s="4"/>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18" customHeight="1">
      <c r="A524" s="1"/>
      <c r="B524" s="2"/>
      <c r="C524" s="2"/>
      <c r="D524" s="2"/>
      <c r="E524" s="2"/>
      <c r="F524" s="2"/>
      <c r="G524" s="2"/>
      <c r="H524" s="2"/>
      <c r="I524" s="2"/>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4"/>
      <c r="AM524" s="4"/>
      <c r="AN524" s="4"/>
      <c r="AO524" s="4"/>
      <c r="AP524" s="4"/>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18" customHeight="1">
      <c r="A525" s="1"/>
      <c r="B525" s="2"/>
      <c r="C525" s="2"/>
      <c r="D525" s="2"/>
      <c r="E525" s="2"/>
      <c r="F525" s="2"/>
      <c r="G525" s="2"/>
      <c r="H525" s="2"/>
      <c r="I525" s="2"/>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4"/>
      <c r="AM525" s="4"/>
      <c r="AN525" s="4"/>
      <c r="AO525" s="4"/>
      <c r="AP525" s="4"/>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18" customHeight="1">
      <c r="A526" s="1"/>
      <c r="B526" s="2"/>
      <c r="C526" s="2"/>
      <c r="D526" s="2"/>
      <c r="E526" s="2"/>
      <c r="F526" s="2"/>
      <c r="G526" s="2"/>
      <c r="H526" s="2"/>
      <c r="I526" s="2"/>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4"/>
      <c r="AM526" s="4"/>
      <c r="AN526" s="4"/>
      <c r="AO526" s="4"/>
      <c r="AP526" s="4"/>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18" customHeight="1">
      <c r="A527" s="1"/>
      <c r="B527" s="2"/>
      <c r="C527" s="2"/>
      <c r="D527" s="2"/>
      <c r="E527" s="2"/>
      <c r="F527" s="2"/>
      <c r="G527" s="2"/>
      <c r="H527" s="2"/>
      <c r="I527" s="2"/>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4"/>
      <c r="AM527" s="4"/>
      <c r="AN527" s="4"/>
      <c r="AO527" s="4"/>
      <c r="AP527" s="4"/>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18" customHeight="1">
      <c r="A528" s="1"/>
      <c r="B528" s="2"/>
      <c r="C528" s="2"/>
      <c r="D528" s="2"/>
      <c r="E528" s="2"/>
      <c r="F528" s="2"/>
      <c r="G528" s="2"/>
      <c r="H528" s="2"/>
      <c r="I528" s="2"/>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4"/>
      <c r="AM528" s="4"/>
      <c r="AN528" s="4"/>
      <c r="AO528" s="4"/>
      <c r="AP528" s="4"/>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18" customHeight="1">
      <c r="A529" s="1"/>
      <c r="B529" s="2"/>
      <c r="C529" s="2"/>
      <c r="D529" s="2"/>
      <c r="E529" s="2"/>
      <c r="F529" s="2"/>
      <c r="G529" s="2"/>
      <c r="H529" s="2"/>
      <c r="I529" s="2"/>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4"/>
      <c r="AM529" s="4"/>
      <c r="AN529" s="4"/>
      <c r="AO529" s="4"/>
      <c r="AP529" s="4"/>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18" customHeight="1">
      <c r="A530" s="1"/>
      <c r="B530" s="2"/>
      <c r="C530" s="2"/>
      <c r="D530" s="2"/>
      <c r="E530" s="2"/>
      <c r="F530" s="2"/>
      <c r="G530" s="2"/>
      <c r="H530" s="2"/>
      <c r="I530" s="2"/>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4"/>
      <c r="AM530" s="4"/>
      <c r="AN530" s="4"/>
      <c r="AO530" s="4"/>
      <c r="AP530" s="4"/>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18" customHeight="1">
      <c r="A531" s="1"/>
      <c r="B531" s="2"/>
      <c r="C531" s="2"/>
      <c r="D531" s="2"/>
      <c r="E531" s="2"/>
      <c r="F531" s="2"/>
      <c r="G531" s="2"/>
      <c r="H531" s="2"/>
      <c r="I531" s="2"/>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4"/>
      <c r="AM531" s="4"/>
      <c r="AN531" s="4"/>
      <c r="AO531" s="4"/>
      <c r="AP531" s="4"/>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18" customHeight="1">
      <c r="A532" s="1"/>
      <c r="B532" s="2"/>
      <c r="C532" s="2"/>
      <c r="D532" s="2"/>
      <c r="E532" s="2"/>
      <c r="F532" s="2"/>
      <c r="G532" s="2"/>
      <c r="H532" s="2"/>
      <c r="I532" s="2"/>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4"/>
      <c r="AM532" s="4"/>
      <c r="AN532" s="4"/>
      <c r="AO532" s="4"/>
      <c r="AP532" s="4"/>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18" customHeight="1">
      <c r="A533" s="1"/>
      <c r="B533" s="2"/>
      <c r="C533" s="2"/>
      <c r="D533" s="2"/>
      <c r="E533" s="2"/>
      <c r="F533" s="2"/>
      <c r="G533" s="2"/>
      <c r="H533" s="2"/>
      <c r="I533" s="2"/>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4"/>
      <c r="AM533" s="4"/>
      <c r="AN533" s="4"/>
      <c r="AO533" s="4"/>
      <c r="AP533" s="4"/>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18" customHeight="1">
      <c r="A534" s="1"/>
      <c r="B534" s="2"/>
      <c r="C534" s="2"/>
      <c r="D534" s="2"/>
      <c r="E534" s="2"/>
      <c r="F534" s="2"/>
      <c r="G534" s="2"/>
      <c r="H534" s="2"/>
      <c r="I534" s="2"/>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4"/>
      <c r="AM534" s="4"/>
      <c r="AN534" s="4"/>
      <c r="AO534" s="4"/>
      <c r="AP534" s="4"/>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18" customHeight="1">
      <c r="A535" s="1"/>
      <c r="B535" s="2"/>
      <c r="C535" s="2"/>
      <c r="D535" s="2"/>
      <c r="E535" s="2"/>
      <c r="F535" s="2"/>
      <c r="G535" s="2"/>
      <c r="H535" s="2"/>
      <c r="I535" s="2"/>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4"/>
      <c r="AM535" s="4"/>
      <c r="AN535" s="4"/>
      <c r="AO535" s="4"/>
      <c r="AP535" s="4"/>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18" customHeight="1">
      <c r="A536" s="1"/>
      <c r="B536" s="2"/>
      <c r="C536" s="2"/>
      <c r="D536" s="2"/>
      <c r="E536" s="2"/>
      <c r="F536" s="2"/>
      <c r="G536" s="2"/>
      <c r="H536" s="2"/>
      <c r="I536" s="2"/>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4"/>
      <c r="AM536" s="4"/>
      <c r="AN536" s="4"/>
      <c r="AO536" s="4"/>
      <c r="AP536" s="4"/>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18" customHeight="1">
      <c r="A537" s="1"/>
      <c r="B537" s="2"/>
      <c r="C537" s="2"/>
      <c r="D537" s="2"/>
      <c r="E537" s="2"/>
      <c r="F537" s="2"/>
      <c r="G537" s="2"/>
      <c r="H537" s="2"/>
      <c r="I537" s="2"/>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4"/>
      <c r="AM537" s="4"/>
      <c r="AN537" s="4"/>
      <c r="AO537" s="4"/>
      <c r="AP537" s="4"/>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18" customHeight="1">
      <c r="A538" s="1"/>
      <c r="B538" s="2"/>
      <c r="C538" s="2"/>
      <c r="D538" s="2"/>
      <c r="E538" s="2"/>
      <c r="F538" s="2"/>
      <c r="G538" s="2"/>
      <c r="H538" s="2"/>
      <c r="I538" s="2"/>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4"/>
      <c r="AM538" s="4"/>
      <c r="AN538" s="4"/>
      <c r="AO538" s="4"/>
      <c r="AP538" s="4"/>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18" customHeight="1">
      <c r="A539" s="1"/>
      <c r="B539" s="2"/>
      <c r="C539" s="2"/>
      <c r="D539" s="2"/>
      <c r="E539" s="2"/>
      <c r="F539" s="2"/>
      <c r="G539" s="2"/>
      <c r="H539" s="2"/>
      <c r="I539" s="2"/>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4"/>
      <c r="AM539" s="4"/>
      <c r="AN539" s="4"/>
      <c r="AO539" s="4"/>
      <c r="AP539" s="4"/>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18" customHeight="1">
      <c r="A540" s="1"/>
      <c r="B540" s="2"/>
      <c r="C540" s="2"/>
      <c r="D540" s="2"/>
      <c r="E540" s="2"/>
      <c r="F540" s="2"/>
      <c r="G540" s="2"/>
      <c r="H540" s="2"/>
      <c r="I540" s="2"/>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4"/>
      <c r="AM540" s="4"/>
      <c r="AN540" s="4"/>
      <c r="AO540" s="4"/>
      <c r="AP540" s="4"/>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18" customHeight="1">
      <c r="A541" s="1"/>
      <c r="B541" s="2"/>
      <c r="C541" s="2"/>
      <c r="D541" s="2"/>
      <c r="E541" s="2"/>
      <c r="F541" s="2"/>
      <c r="G541" s="2"/>
      <c r="H541" s="2"/>
      <c r="I541" s="2"/>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4"/>
      <c r="AM541" s="4"/>
      <c r="AN541" s="4"/>
      <c r="AO541" s="4"/>
      <c r="AP541" s="4"/>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18" customHeight="1">
      <c r="A542" s="1"/>
      <c r="B542" s="2"/>
      <c r="C542" s="2"/>
      <c r="D542" s="2"/>
      <c r="E542" s="2"/>
      <c r="F542" s="2"/>
      <c r="G542" s="2"/>
      <c r="H542" s="2"/>
      <c r="I542" s="2"/>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4"/>
      <c r="AM542" s="4"/>
      <c r="AN542" s="4"/>
      <c r="AO542" s="4"/>
      <c r="AP542" s="4"/>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18" customHeight="1">
      <c r="A543" s="1"/>
      <c r="B543" s="2"/>
      <c r="C543" s="2"/>
      <c r="D543" s="2"/>
      <c r="E543" s="2"/>
      <c r="F543" s="2"/>
      <c r="G543" s="2"/>
      <c r="H543" s="2"/>
      <c r="I543" s="2"/>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4"/>
      <c r="AM543" s="4"/>
      <c r="AN543" s="4"/>
      <c r="AO543" s="4"/>
      <c r="AP543" s="4"/>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18" customHeight="1">
      <c r="A544" s="1"/>
      <c r="B544" s="2"/>
      <c r="C544" s="2"/>
      <c r="D544" s="2"/>
      <c r="E544" s="2"/>
      <c r="F544" s="2"/>
      <c r="G544" s="2"/>
      <c r="H544" s="2"/>
      <c r="I544" s="2"/>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4"/>
      <c r="AM544" s="4"/>
      <c r="AN544" s="4"/>
      <c r="AO544" s="4"/>
      <c r="AP544" s="4"/>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18" customHeight="1">
      <c r="A545" s="1"/>
      <c r="B545" s="2"/>
      <c r="C545" s="2"/>
      <c r="D545" s="2"/>
      <c r="E545" s="2"/>
      <c r="F545" s="2"/>
      <c r="G545" s="2"/>
      <c r="H545" s="2"/>
      <c r="I545" s="2"/>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4"/>
      <c r="AM545" s="4"/>
      <c r="AN545" s="4"/>
      <c r="AO545" s="4"/>
      <c r="AP545" s="4"/>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18" customHeight="1">
      <c r="A546" s="1"/>
      <c r="B546" s="2"/>
      <c r="C546" s="2"/>
      <c r="D546" s="2"/>
      <c r="E546" s="2"/>
      <c r="F546" s="2"/>
      <c r="G546" s="2"/>
      <c r="H546" s="2"/>
      <c r="I546" s="2"/>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4"/>
      <c r="AM546" s="4"/>
      <c r="AN546" s="4"/>
      <c r="AO546" s="4"/>
      <c r="AP546" s="4"/>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18" customHeight="1">
      <c r="A547" s="1"/>
      <c r="B547" s="2"/>
      <c r="C547" s="2"/>
      <c r="D547" s="2"/>
      <c r="E547" s="2"/>
      <c r="F547" s="2"/>
      <c r="G547" s="2"/>
      <c r="H547" s="2"/>
      <c r="I547" s="2"/>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4"/>
      <c r="AM547" s="4"/>
      <c r="AN547" s="4"/>
      <c r="AO547" s="4"/>
      <c r="AP547" s="4"/>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18" customHeight="1">
      <c r="A548" s="1"/>
      <c r="B548" s="2"/>
      <c r="C548" s="2"/>
      <c r="D548" s="2"/>
      <c r="E548" s="2"/>
      <c r="F548" s="2"/>
      <c r="G548" s="2"/>
      <c r="H548" s="2"/>
      <c r="I548" s="2"/>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4"/>
      <c r="AM548" s="4"/>
      <c r="AN548" s="4"/>
      <c r="AO548" s="4"/>
      <c r="AP548" s="4"/>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18" customHeight="1">
      <c r="A549" s="1"/>
      <c r="B549" s="2"/>
      <c r="C549" s="2"/>
      <c r="D549" s="2"/>
      <c r="E549" s="2"/>
      <c r="F549" s="2"/>
      <c r="G549" s="2"/>
      <c r="H549" s="2"/>
      <c r="I549" s="2"/>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4"/>
      <c r="AM549" s="4"/>
      <c r="AN549" s="4"/>
      <c r="AO549" s="4"/>
      <c r="AP549" s="4"/>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18" customHeight="1">
      <c r="A550" s="1"/>
      <c r="B550" s="2"/>
      <c r="C550" s="2"/>
      <c r="D550" s="2"/>
      <c r="E550" s="2"/>
      <c r="F550" s="2"/>
      <c r="G550" s="2"/>
      <c r="H550" s="2"/>
      <c r="I550" s="2"/>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4"/>
      <c r="AM550" s="4"/>
      <c r="AN550" s="4"/>
      <c r="AO550" s="4"/>
      <c r="AP550" s="4"/>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18" customHeight="1">
      <c r="A551" s="1"/>
      <c r="B551" s="2"/>
      <c r="C551" s="2"/>
      <c r="D551" s="2"/>
      <c r="E551" s="2"/>
      <c r="F551" s="2"/>
      <c r="G551" s="2"/>
      <c r="H551" s="2"/>
      <c r="I551" s="2"/>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4"/>
      <c r="AM551" s="4"/>
      <c r="AN551" s="4"/>
      <c r="AO551" s="4"/>
      <c r="AP551" s="4"/>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18" customHeight="1">
      <c r="A552" s="1"/>
      <c r="B552" s="2"/>
      <c r="C552" s="2"/>
      <c r="D552" s="2"/>
      <c r="E552" s="2"/>
      <c r="F552" s="2"/>
      <c r="G552" s="2"/>
      <c r="H552" s="2"/>
      <c r="I552" s="2"/>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4"/>
      <c r="AM552" s="4"/>
      <c r="AN552" s="4"/>
      <c r="AO552" s="4"/>
      <c r="AP552" s="4"/>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18" customHeight="1">
      <c r="A553" s="1"/>
      <c r="B553" s="2"/>
      <c r="C553" s="2"/>
      <c r="D553" s="2"/>
      <c r="E553" s="2"/>
      <c r="F553" s="2"/>
      <c r="G553" s="2"/>
      <c r="H553" s="2"/>
      <c r="I553" s="2"/>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4"/>
      <c r="AM553" s="4"/>
      <c r="AN553" s="4"/>
      <c r="AO553" s="4"/>
      <c r="AP553" s="4"/>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18" customHeight="1">
      <c r="A554" s="1"/>
      <c r="B554" s="2"/>
      <c r="C554" s="2"/>
      <c r="D554" s="2"/>
      <c r="E554" s="2"/>
      <c r="F554" s="2"/>
      <c r="G554" s="2"/>
      <c r="H554" s="2"/>
      <c r="I554" s="2"/>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4"/>
      <c r="AM554" s="4"/>
      <c r="AN554" s="4"/>
      <c r="AO554" s="4"/>
      <c r="AP554" s="4"/>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18" customHeight="1">
      <c r="A555" s="1"/>
      <c r="B555" s="2"/>
      <c r="C555" s="2"/>
      <c r="D555" s="2"/>
      <c r="E555" s="2"/>
      <c r="F555" s="2"/>
      <c r="G555" s="2"/>
      <c r="H555" s="2"/>
      <c r="I555" s="2"/>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4"/>
      <c r="AM555" s="4"/>
      <c r="AN555" s="4"/>
      <c r="AO555" s="4"/>
      <c r="AP555" s="4"/>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18" customHeight="1">
      <c r="A556" s="1"/>
      <c r="B556" s="2"/>
      <c r="C556" s="2"/>
      <c r="D556" s="2"/>
      <c r="E556" s="2"/>
      <c r="F556" s="2"/>
      <c r="G556" s="2"/>
      <c r="H556" s="2"/>
      <c r="I556" s="2"/>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4"/>
      <c r="AM556" s="4"/>
      <c r="AN556" s="4"/>
      <c r="AO556" s="4"/>
      <c r="AP556" s="4"/>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18" customHeight="1">
      <c r="A557" s="1"/>
      <c r="B557" s="2"/>
      <c r="C557" s="2"/>
      <c r="D557" s="2"/>
      <c r="E557" s="2"/>
      <c r="F557" s="2"/>
      <c r="G557" s="2"/>
      <c r="H557" s="2"/>
      <c r="I557" s="2"/>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4"/>
      <c r="AM557" s="4"/>
      <c r="AN557" s="4"/>
      <c r="AO557" s="4"/>
      <c r="AP557" s="4"/>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18" customHeight="1">
      <c r="A558" s="1"/>
      <c r="B558" s="2"/>
      <c r="C558" s="2"/>
      <c r="D558" s="2"/>
      <c r="E558" s="2"/>
      <c r="F558" s="2"/>
      <c r="G558" s="2"/>
      <c r="H558" s="2"/>
      <c r="I558" s="2"/>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4"/>
      <c r="AM558" s="4"/>
      <c r="AN558" s="4"/>
      <c r="AO558" s="4"/>
      <c r="AP558" s="4"/>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18" customHeight="1">
      <c r="A559" s="1"/>
      <c r="B559" s="2"/>
      <c r="C559" s="2"/>
      <c r="D559" s="2"/>
      <c r="E559" s="2"/>
      <c r="F559" s="2"/>
      <c r="G559" s="2"/>
      <c r="H559" s="2"/>
      <c r="I559" s="2"/>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4"/>
      <c r="AM559" s="4"/>
      <c r="AN559" s="4"/>
      <c r="AO559" s="4"/>
      <c r="AP559" s="4"/>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18" customHeight="1">
      <c r="A560" s="1"/>
      <c r="B560" s="2"/>
      <c r="C560" s="2"/>
      <c r="D560" s="2"/>
      <c r="E560" s="2"/>
      <c r="F560" s="2"/>
      <c r="G560" s="2"/>
      <c r="H560" s="2"/>
      <c r="I560" s="2"/>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4"/>
      <c r="AM560" s="4"/>
      <c r="AN560" s="4"/>
      <c r="AO560" s="4"/>
      <c r="AP560" s="4"/>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18" customHeight="1">
      <c r="A561" s="1"/>
      <c r="B561" s="2"/>
      <c r="C561" s="2"/>
      <c r="D561" s="2"/>
      <c r="E561" s="2"/>
      <c r="F561" s="2"/>
      <c r="G561" s="2"/>
      <c r="H561" s="2"/>
      <c r="I561" s="2"/>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4"/>
      <c r="AM561" s="4"/>
      <c r="AN561" s="4"/>
      <c r="AO561" s="4"/>
      <c r="AP561" s="4"/>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18" customHeight="1">
      <c r="A562" s="1"/>
      <c r="B562" s="2"/>
      <c r="C562" s="2"/>
      <c r="D562" s="2"/>
      <c r="E562" s="2"/>
      <c r="F562" s="2"/>
      <c r="G562" s="2"/>
      <c r="H562" s="2"/>
      <c r="I562" s="2"/>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4"/>
      <c r="AM562" s="4"/>
      <c r="AN562" s="4"/>
      <c r="AO562" s="4"/>
      <c r="AP562" s="4"/>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18" customHeight="1">
      <c r="A563" s="1"/>
      <c r="B563" s="2"/>
      <c r="C563" s="2"/>
      <c r="D563" s="2"/>
      <c r="E563" s="2"/>
      <c r="F563" s="2"/>
      <c r="G563" s="2"/>
      <c r="H563" s="2"/>
      <c r="I563" s="2"/>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4"/>
      <c r="AM563" s="4"/>
      <c r="AN563" s="4"/>
      <c r="AO563" s="4"/>
      <c r="AP563" s="4"/>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18" customHeight="1">
      <c r="A564" s="1"/>
      <c r="B564" s="2"/>
      <c r="C564" s="2"/>
      <c r="D564" s="2"/>
      <c r="E564" s="2"/>
      <c r="F564" s="2"/>
      <c r="G564" s="2"/>
      <c r="H564" s="2"/>
      <c r="I564" s="2"/>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4"/>
      <c r="AM564" s="4"/>
      <c r="AN564" s="4"/>
      <c r="AO564" s="4"/>
      <c r="AP564" s="4"/>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18" customHeight="1">
      <c r="A565" s="1"/>
      <c r="B565" s="2"/>
      <c r="C565" s="2"/>
      <c r="D565" s="2"/>
      <c r="E565" s="2"/>
      <c r="F565" s="2"/>
      <c r="G565" s="2"/>
      <c r="H565" s="2"/>
      <c r="I565" s="2"/>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4"/>
      <c r="AM565" s="4"/>
      <c r="AN565" s="4"/>
      <c r="AO565" s="4"/>
      <c r="AP565" s="4"/>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18" customHeight="1">
      <c r="A566" s="1"/>
      <c r="B566" s="2"/>
      <c r="C566" s="2"/>
      <c r="D566" s="2"/>
      <c r="E566" s="2"/>
      <c r="F566" s="2"/>
      <c r="G566" s="2"/>
      <c r="H566" s="2"/>
      <c r="I566" s="2"/>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4"/>
      <c r="AM566" s="4"/>
      <c r="AN566" s="4"/>
      <c r="AO566" s="4"/>
      <c r="AP566" s="4"/>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18" customHeight="1">
      <c r="A567" s="1"/>
      <c r="B567" s="2"/>
      <c r="C567" s="2"/>
      <c r="D567" s="2"/>
      <c r="E567" s="2"/>
      <c r="F567" s="2"/>
      <c r="G567" s="2"/>
      <c r="H567" s="2"/>
      <c r="I567" s="2"/>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4"/>
      <c r="AM567" s="4"/>
      <c r="AN567" s="4"/>
      <c r="AO567" s="4"/>
      <c r="AP567" s="4"/>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18" customHeight="1">
      <c r="A568" s="1"/>
      <c r="B568" s="2"/>
      <c r="C568" s="2"/>
      <c r="D568" s="2"/>
      <c r="E568" s="2"/>
      <c r="F568" s="2"/>
      <c r="G568" s="2"/>
      <c r="H568" s="2"/>
      <c r="I568" s="2"/>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4"/>
      <c r="AM568" s="4"/>
      <c r="AN568" s="4"/>
      <c r="AO568" s="4"/>
      <c r="AP568" s="4"/>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18" customHeight="1">
      <c r="A569" s="1"/>
      <c r="B569" s="2"/>
      <c r="C569" s="2"/>
      <c r="D569" s="2"/>
      <c r="E569" s="2"/>
      <c r="F569" s="2"/>
      <c r="G569" s="2"/>
      <c r="H569" s="2"/>
      <c r="I569" s="2"/>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4"/>
      <c r="AM569" s="4"/>
      <c r="AN569" s="4"/>
      <c r="AO569" s="4"/>
      <c r="AP569" s="4"/>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18" customHeight="1">
      <c r="A570" s="1"/>
      <c r="B570" s="2"/>
      <c r="C570" s="2"/>
      <c r="D570" s="2"/>
      <c r="E570" s="2"/>
      <c r="F570" s="2"/>
      <c r="G570" s="2"/>
      <c r="H570" s="2"/>
      <c r="I570" s="2"/>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4"/>
      <c r="AM570" s="4"/>
      <c r="AN570" s="4"/>
      <c r="AO570" s="4"/>
      <c r="AP570" s="4"/>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18" customHeight="1">
      <c r="A571" s="1"/>
      <c r="B571" s="2"/>
      <c r="C571" s="2"/>
      <c r="D571" s="2"/>
      <c r="E571" s="2"/>
      <c r="F571" s="2"/>
      <c r="G571" s="2"/>
      <c r="H571" s="2"/>
      <c r="I571" s="2"/>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4"/>
      <c r="AM571" s="4"/>
      <c r="AN571" s="4"/>
      <c r="AO571" s="4"/>
      <c r="AP571" s="4"/>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18" customHeight="1">
      <c r="A572" s="1"/>
      <c r="B572" s="2"/>
      <c r="C572" s="2"/>
      <c r="D572" s="2"/>
      <c r="E572" s="2"/>
      <c r="F572" s="2"/>
      <c r="G572" s="2"/>
      <c r="H572" s="2"/>
      <c r="I572" s="2"/>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4"/>
      <c r="AM572" s="4"/>
      <c r="AN572" s="4"/>
      <c r="AO572" s="4"/>
      <c r="AP572" s="4"/>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18" customHeight="1">
      <c r="A573" s="1"/>
      <c r="B573" s="2"/>
      <c r="C573" s="2"/>
      <c r="D573" s="2"/>
      <c r="E573" s="2"/>
      <c r="F573" s="2"/>
      <c r="G573" s="2"/>
      <c r="H573" s="2"/>
      <c r="I573" s="2"/>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4"/>
      <c r="AM573" s="4"/>
      <c r="AN573" s="4"/>
      <c r="AO573" s="4"/>
      <c r="AP573" s="4"/>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18" customHeight="1">
      <c r="A574" s="1"/>
      <c r="B574" s="2"/>
      <c r="C574" s="2"/>
      <c r="D574" s="2"/>
      <c r="E574" s="2"/>
      <c r="F574" s="2"/>
      <c r="G574" s="2"/>
      <c r="H574" s="2"/>
      <c r="I574" s="2"/>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4"/>
      <c r="AM574" s="4"/>
      <c r="AN574" s="4"/>
      <c r="AO574" s="4"/>
      <c r="AP574" s="4"/>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18" customHeight="1">
      <c r="A575" s="1"/>
      <c r="B575" s="2"/>
      <c r="C575" s="2"/>
      <c r="D575" s="2"/>
      <c r="E575" s="2"/>
      <c r="F575" s="2"/>
      <c r="G575" s="2"/>
      <c r="H575" s="2"/>
      <c r="I575" s="2"/>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4"/>
      <c r="AM575" s="4"/>
      <c r="AN575" s="4"/>
      <c r="AO575" s="4"/>
      <c r="AP575" s="4"/>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18" customHeight="1">
      <c r="A576" s="1"/>
      <c r="B576" s="2"/>
      <c r="C576" s="2"/>
      <c r="D576" s="2"/>
      <c r="E576" s="2"/>
      <c r="F576" s="2"/>
      <c r="G576" s="2"/>
      <c r="H576" s="2"/>
      <c r="I576" s="2"/>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4"/>
      <c r="AM576" s="4"/>
      <c r="AN576" s="4"/>
      <c r="AO576" s="4"/>
      <c r="AP576" s="4"/>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18" customHeight="1">
      <c r="A577" s="1"/>
      <c r="B577" s="2"/>
      <c r="C577" s="2"/>
      <c r="D577" s="2"/>
      <c r="E577" s="2"/>
      <c r="F577" s="2"/>
      <c r="G577" s="2"/>
      <c r="H577" s="2"/>
      <c r="I577" s="2"/>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4"/>
      <c r="AM577" s="4"/>
      <c r="AN577" s="4"/>
      <c r="AO577" s="4"/>
      <c r="AP577" s="4"/>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18" customHeight="1">
      <c r="A578" s="1"/>
      <c r="B578" s="2"/>
      <c r="C578" s="2"/>
      <c r="D578" s="2"/>
      <c r="E578" s="2"/>
      <c r="F578" s="2"/>
      <c r="G578" s="2"/>
      <c r="H578" s="2"/>
      <c r="I578" s="2"/>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4"/>
      <c r="AM578" s="4"/>
      <c r="AN578" s="4"/>
      <c r="AO578" s="4"/>
      <c r="AP578" s="4"/>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18" customHeight="1">
      <c r="A579" s="1"/>
      <c r="B579" s="2"/>
      <c r="C579" s="2"/>
      <c r="D579" s="2"/>
      <c r="E579" s="2"/>
      <c r="F579" s="2"/>
      <c r="G579" s="2"/>
      <c r="H579" s="2"/>
      <c r="I579" s="2"/>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4"/>
      <c r="AM579" s="4"/>
      <c r="AN579" s="4"/>
      <c r="AO579" s="4"/>
      <c r="AP579" s="4"/>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18" customHeight="1">
      <c r="A580" s="1"/>
      <c r="B580" s="2"/>
      <c r="C580" s="2"/>
      <c r="D580" s="2"/>
      <c r="E580" s="2"/>
      <c r="F580" s="2"/>
      <c r="G580" s="2"/>
      <c r="H580" s="2"/>
      <c r="I580" s="2"/>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4"/>
      <c r="AM580" s="4"/>
      <c r="AN580" s="4"/>
      <c r="AO580" s="4"/>
      <c r="AP580" s="4"/>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18" customHeight="1">
      <c r="A581" s="1"/>
      <c r="B581" s="2"/>
      <c r="C581" s="2"/>
      <c r="D581" s="2"/>
      <c r="E581" s="2"/>
      <c r="F581" s="2"/>
      <c r="G581" s="2"/>
      <c r="H581" s="2"/>
      <c r="I581" s="2"/>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4"/>
      <c r="AM581" s="4"/>
      <c r="AN581" s="4"/>
      <c r="AO581" s="4"/>
      <c r="AP581" s="4"/>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18" customHeight="1">
      <c r="A582" s="1"/>
      <c r="B582" s="2"/>
      <c r="C582" s="2"/>
      <c r="D582" s="2"/>
      <c r="E582" s="2"/>
      <c r="F582" s="2"/>
      <c r="G582" s="2"/>
      <c r="H582" s="2"/>
      <c r="I582" s="2"/>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4"/>
      <c r="AM582" s="4"/>
      <c r="AN582" s="4"/>
      <c r="AO582" s="4"/>
      <c r="AP582" s="4"/>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18" customHeight="1">
      <c r="A583" s="1"/>
      <c r="B583" s="2"/>
      <c r="C583" s="2"/>
      <c r="D583" s="2"/>
      <c r="E583" s="2"/>
      <c r="F583" s="2"/>
      <c r="G583" s="2"/>
      <c r="H583" s="2"/>
      <c r="I583" s="2"/>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4"/>
      <c r="AM583" s="4"/>
      <c r="AN583" s="4"/>
      <c r="AO583" s="4"/>
      <c r="AP583" s="4"/>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row>
    <row r="584" spans="1:67" ht="18" customHeight="1">
      <c r="A584" s="1"/>
      <c r="B584" s="2"/>
      <c r="C584" s="2"/>
      <c r="D584" s="2"/>
      <c r="E584" s="2"/>
      <c r="F584" s="2"/>
      <c r="G584" s="2"/>
      <c r="H584" s="2"/>
      <c r="I584" s="2"/>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4"/>
      <c r="AM584" s="4"/>
      <c r="AN584" s="4"/>
      <c r="AO584" s="4"/>
      <c r="AP584" s="4"/>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row>
    <row r="585" spans="1:67" ht="18" customHeight="1">
      <c r="A585" s="1"/>
      <c r="B585" s="2"/>
      <c r="C585" s="2"/>
      <c r="D585" s="2"/>
      <c r="E585" s="2"/>
      <c r="F585" s="2"/>
      <c r="G585" s="2"/>
      <c r="H585" s="2"/>
      <c r="I585" s="2"/>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4"/>
      <c r="AM585" s="4"/>
      <c r="AN585" s="4"/>
      <c r="AO585" s="4"/>
      <c r="AP585" s="4"/>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row>
    <row r="586" spans="1:67" ht="18" customHeight="1">
      <c r="A586" s="1"/>
      <c r="B586" s="2"/>
      <c r="C586" s="2"/>
      <c r="D586" s="2"/>
      <c r="E586" s="2"/>
      <c r="F586" s="2"/>
      <c r="G586" s="2"/>
      <c r="H586" s="2"/>
      <c r="I586" s="2"/>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4"/>
      <c r="AM586" s="4"/>
      <c r="AN586" s="4"/>
      <c r="AO586" s="4"/>
      <c r="AP586" s="4"/>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row>
    <row r="587" spans="1:67" ht="18" customHeight="1">
      <c r="A587" s="1"/>
      <c r="B587" s="2"/>
      <c r="C587" s="2"/>
      <c r="D587" s="2"/>
      <c r="E587" s="2"/>
      <c r="F587" s="2"/>
      <c r="G587" s="2"/>
      <c r="H587" s="2"/>
      <c r="I587" s="2"/>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4"/>
      <c r="AM587" s="4"/>
      <c r="AN587" s="4"/>
      <c r="AO587" s="4"/>
      <c r="AP587" s="4"/>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row>
    <row r="588" spans="1:67" ht="18" customHeight="1">
      <c r="A588" s="1"/>
      <c r="B588" s="2"/>
      <c r="C588" s="2"/>
      <c r="D588" s="2"/>
      <c r="E588" s="2"/>
      <c r="F588" s="2"/>
      <c r="G588" s="2"/>
      <c r="H588" s="2"/>
      <c r="I588" s="2"/>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4"/>
      <c r="AM588" s="4"/>
      <c r="AN588" s="4"/>
      <c r="AO588" s="4"/>
      <c r="AP588" s="4"/>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row>
    <row r="589" spans="1:67" ht="18" customHeight="1">
      <c r="A589" s="1"/>
      <c r="B589" s="2"/>
      <c r="C589" s="2"/>
      <c r="D589" s="2"/>
      <c r="E589" s="2"/>
      <c r="F589" s="2"/>
      <c r="G589" s="2"/>
      <c r="H589" s="2"/>
      <c r="I589" s="2"/>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4"/>
      <c r="AM589" s="4"/>
      <c r="AN589" s="4"/>
      <c r="AO589" s="4"/>
      <c r="AP589" s="4"/>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row>
    <row r="590" spans="1:67" ht="18" customHeight="1">
      <c r="A590" s="1"/>
      <c r="B590" s="2"/>
      <c r="C590" s="2"/>
      <c r="D590" s="2"/>
      <c r="E590" s="2"/>
      <c r="F590" s="2"/>
      <c r="G590" s="2"/>
      <c r="H590" s="2"/>
      <c r="I590" s="2"/>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4"/>
      <c r="AM590" s="4"/>
      <c r="AN590" s="4"/>
      <c r="AO590" s="4"/>
      <c r="AP590" s="4"/>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row>
    <row r="591" spans="1:67" ht="18" customHeight="1">
      <c r="A591" s="1"/>
      <c r="B591" s="2"/>
      <c r="C591" s="2"/>
      <c r="D591" s="2"/>
      <c r="E591" s="2"/>
      <c r="F591" s="2"/>
      <c r="G591" s="2"/>
      <c r="H591" s="2"/>
      <c r="I591" s="2"/>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4"/>
      <c r="AM591" s="4"/>
      <c r="AN591" s="4"/>
      <c r="AO591" s="4"/>
      <c r="AP591" s="4"/>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row>
    <row r="592" spans="1:67" ht="18" customHeight="1">
      <c r="A592" s="1"/>
      <c r="B592" s="2"/>
      <c r="C592" s="2"/>
      <c r="D592" s="2"/>
      <c r="E592" s="2"/>
      <c r="F592" s="2"/>
      <c r="G592" s="2"/>
      <c r="H592" s="2"/>
      <c r="I592" s="2"/>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4"/>
      <c r="AM592" s="4"/>
      <c r="AN592" s="4"/>
      <c r="AO592" s="4"/>
      <c r="AP592" s="4"/>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row>
    <row r="593" spans="1:67" ht="18" customHeight="1">
      <c r="A593" s="1"/>
      <c r="B593" s="2"/>
      <c r="C593" s="2"/>
      <c r="D593" s="2"/>
      <c r="E593" s="2"/>
      <c r="F593" s="2"/>
      <c r="G593" s="2"/>
      <c r="H593" s="2"/>
      <c r="I593" s="2"/>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4"/>
      <c r="AM593" s="4"/>
      <c r="AN593" s="4"/>
      <c r="AO593" s="4"/>
      <c r="AP593" s="4"/>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row>
    <row r="594" spans="1:67" ht="18" customHeight="1">
      <c r="A594" s="1"/>
      <c r="B594" s="2"/>
      <c r="C594" s="2"/>
      <c r="D594" s="2"/>
      <c r="E594" s="2"/>
      <c r="F594" s="2"/>
      <c r="G594" s="2"/>
      <c r="H594" s="2"/>
      <c r="I594" s="2"/>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4"/>
      <c r="AM594" s="4"/>
      <c r="AN594" s="4"/>
      <c r="AO594" s="4"/>
      <c r="AP594" s="4"/>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row>
    <row r="595" spans="1:67" ht="18" customHeight="1">
      <c r="A595" s="1"/>
      <c r="B595" s="2"/>
      <c r="C595" s="2"/>
      <c r="D595" s="2"/>
      <c r="E595" s="2"/>
      <c r="F595" s="2"/>
      <c r="G595" s="2"/>
      <c r="H595" s="2"/>
      <c r="I595" s="2"/>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4"/>
      <c r="AM595" s="4"/>
      <c r="AN595" s="4"/>
      <c r="AO595" s="4"/>
      <c r="AP595" s="4"/>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row>
    <row r="596" spans="1:67" ht="18" customHeight="1">
      <c r="A596" s="1"/>
      <c r="B596" s="2"/>
      <c r="C596" s="2"/>
      <c r="D596" s="2"/>
      <c r="E596" s="2"/>
      <c r="F596" s="2"/>
      <c r="G596" s="2"/>
      <c r="H596" s="2"/>
      <c r="I596" s="2"/>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4"/>
      <c r="AM596" s="4"/>
      <c r="AN596" s="4"/>
      <c r="AO596" s="4"/>
      <c r="AP596" s="4"/>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row>
    <row r="597" spans="1:67" ht="18" customHeight="1">
      <c r="A597" s="1"/>
      <c r="B597" s="2"/>
      <c r="C597" s="2"/>
      <c r="D597" s="2"/>
      <c r="E597" s="2"/>
      <c r="F597" s="2"/>
      <c r="G597" s="2"/>
      <c r="H597" s="2"/>
      <c r="I597" s="2"/>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4"/>
      <c r="AM597" s="4"/>
      <c r="AN597" s="4"/>
      <c r="AO597" s="4"/>
      <c r="AP597" s="4"/>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row>
    <row r="598" spans="1:67" ht="18" customHeight="1">
      <c r="A598" s="1"/>
      <c r="B598" s="2"/>
      <c r="C598" s="2"/>
      <c r="D598" s="2"/>
      <c r="E598" s="2"/>
      <c r="F598" s="2"/>
      <c r="G598" s="2"/>
      <c r="H598" s="2"/>
      <c r="I598" s="2"/>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4"/>
      <c r="AM598" s="4"/>
      <c r="AN598" s="4"/>
      <c r="AO598" s="4"/>
      <c r="AP598" s="4"/>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row>
    <row r="599" spans="1:67" ht="18" customHeight="1">
      <c r="A599" s="1"/>
      <c r="B599" s="2"/>
      <c r="C599" s="2"/>
      <c r="D599" s="2"/>
      <c r="E599" s="2"/>
      <c r="F599" s="2"/>
      <c r="G599" s="2"/>
      <c r="H599" s="2"/>
      <c r="I599" s="2"/>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4"/>
      <c r="AM599" s="4"/>
      <c r="AN599" s="4"/>
      <c r="AO599" s="4"/>
      <c r="AP599" s="4"/>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row>
    <row r="600" spans="1:67" ht="18" customHeight="1">
      <c r="A600" s="1"/>
      <c r="B600" s="2"/>
      <c r="C600" s="2"/>
      <c r="D600" s="2"/>
      <c r="E600" s="2"/>
      <c r="F600" s="2"/>
      <c r="G600" s="2"/>
      <c r="H600" s="2"/>
      <c r="I600" s="2"/>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4"/>
      <c r="AM600" s="4"/>
      <c r="AN600" s="4"/>
      <c r="AO600" s="4"/>
      <c r="AP600" s="4"/>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row>
    <row r="601" spans="1:67" ht="18" customHeight="1">
      <c r="A601" s="1"/>
      <c r="B601" s="2"/>
      <c r="C601" s="2"/>
      <c r="D601" s="2"/>
      <c r="E601" s="2"/>
      <c r="F601" s="2"/>
      <c r="G601" s="2"/>
      <c r="H601" s="2"/>
      <c r="I601" s="2"/>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4"/>
      <c r="AM601" s="4"/>
      <c r="AN601" s="4"/>
      <c r="AO601" s="4"/>
      <c r="AP601" s="4"/>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row>
    <row r="602" spans="1:67" ht="18" customHeight="1">
      <c r="A602" s="1"/>
      <c r="B602" s="2"/>
      <c r="C602" s="2"/>
      <c r="D602" s="2"/>
      <c r="E602" s="2"/>
      <c r="F602" s="2"/>
      <c r="G602" s="2"/>
      <c r="H602" s="2"/>
      <c r="I602" s="2"/>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4"/>
      <c r="AM602" s="4"/>
      <c r="AN602" s="4"/>
      <c r="AO602" s="4"/>
      <c r="AP602" s="4"/>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row>
    <row r="603" spans="1:67" ht="18" customHeight="1">
      <c r="A603" s="1"/>
      <c r="B603" s="2"/>
      <c r="C603" s="2"/>
      <c r="D603" s="2"/>
      <c r="E603" s="2"/>
      <c r="F603" s="2"/>
      <c r="G603" s="2"/>
      <c r="H603" s="2"/>
      <c r="I603" s="2"/>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4"/>
      <c r="AM603" s="4"/>
      <c r="AN603" s="4"/>
      <c r="AO603" s="4"/>
      <c r="AP603" s="4"/>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row>
    <row r="604" spans="1:67" ht="18" customHeight="1">
      <c r="A604" s="1"/>
      <c r="B604" s="2"/>
      <c r="C604" s="2"/>
      <c r="D604" s="2"/>
      <c r="E604" s="2"/>
      <c r="F604" s="2"/>
      <c r="G604" s="2"/>
      <c r="H604" s="2"/>
      <c r="I604" s="2"/>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4"/>
      <c r="AM604" s="4"/>
      <c r="AN604" s="4"/>
      <c r="AO604" s="4"/>
      <c r="AP604" s="4"/>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row>
    <row r="605" spans="1:67" ht="18" customHeight="1">
      <c r="A605" s="1"/>
      <c r="B605" s="2"/>
      <c r="C605" s="2"/>
      <c r="D605" s="2"/>
      <c r="E605" s="2"/>
      <c r="F605" s="2"/>
      <c r="G605" s="2"/>
      <c r="H605" s="2"/>
      <c r="I605" s="2"/>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4"/>
      <c r="AM605" s="4"/>
      <c r="AN605" s="4"/>
      <c r="AO605" s="4"/>
      <c r="AP605" s="4"/>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row>
    <row r="606" spans="1:67" ht="18" customHeight="1">
      <c r="A606" s="1"/>
      <c r="B606" s="2"/>
      <c r="C606" s="2"/>
      <c r="D606" s="2"/>
      <c r="E606" s="2"/>
      <c r="F606" s="2"/>
      <c r="G606" s="2"/>
      <c r="H606" s="2"/>
      <c r="I606" s="2"/>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4"/>
      <c r="AM606" s="4"/>
      <c r="AN606" s="4"/>
      <c r="AO606" s="4"/>
      <c r="AP606" s="4"/>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row>
    <row r="607" spans="1:67" ht="18" customHeight="1">
      <c r="A607" s="1"/>
      <c r="B607" s="2"/>
      <c r="C607" s="2"/>
      <c r="D607" s="2"/>
      <c r="E607" s="2"/>
      <c r="F607" s="2"/>
      <c r="G607" s="2"/>
      <c r="H607" s="2"/>
      <c r="I607" s="2"/>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4"/>
      <c r="AM607" s="4"/>
      <c r="AN607" s="4"/>
      <c r="AO607" s="4"/>
      <c r="AP607" s="4"/>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row>
    <row r="608" spans="1:67" ht="18" customHeight="1">
      <c r="A608" s="1"/>
      <c r="B608" s="2"/>
      <c r="C608" s="2"/>
      <c r="D608" s="2"/>
      <c r="E608" s="2"/>
      <c r="F608" s="2"/>
      <c r="G608" s="2"/>
      <c r="H608" s="2"/>
      <c r="I608" s="2"/>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4"/>
      <c r="AM608" s="4"/>
      <c r="AN608" s="4"/>
      <c r="AO608" s="4"/>
      <c r="AP608" s="4"/>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row>
    <row r="609" spans="1:67" ht="18" customHeight="1">
      <c r="A609" s="1"/>
      <c r="B609" s="2"/>
      <c r="C609" s="2"/>
      <c r="D609" s="2"/>
      <c r="E609" s="2"/>
      <c r="F609" s="2"/>
      <c r="G609" s="2"/>
      <c r="H609" s="2"/>
      <c r="I609" s="2"/>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4"/>
      <c r="AM609" s="4"/>
      <c r="AN609" s="4"/>
      <c r="AO609" s="4"/>
      <c r="AP609" s="4"/>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row>
    <row r="610" spans="1:67" ht="18" customHeight="1">
      <c r="A610" s="1"/>
      <c r="B610" s="2"/>
      <c r="C610" s="2"/>
      <c r="D610" s="2"/>
      <c r="E610" s="2"/>
      <c r="F610" s="2"/>
      <c r="G610" s="2"/>
      <c r="H610" s="2"/>
      <c r="I610" s="2"/>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4"/>
      <c r="AM610" s="4"/>
      <c r="AN610" s="4"/>
      <c r="AO610" s="4"/>
      <c r="AP610" s="4"/>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row>
    <row r="611" spans="1:67" ht="18" customHeight="1">
      <c r="A611" s="1"/>
      <c r="B611" s="2"/>
      <c r="C611" s="2"/>
      <c r="D611" s="2"/>
      <c r="E611" s="2"/>
      <c r="F611" s="2"/>
      <c r="G611" s="2"/>
      <c r="H611" s="2"/>
      <c r="I611" s="2"/>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4"/>
      <c r="AM611" s="4"/>
      <c r="AN611" s="4"/>
      <c r="AO611" s="4"/>
      <c r="AP611" s="4"/>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row>
    <row r="612" spans="1:67" ht="18" customHeight="1">
      <c r="A612" s="1"/>
      <c r="B612" s="2"/>
      <c r="C612" s="2"/>
      <c r="D612" s="2"/>
      <c r="E612" s="2"/>
      <c r="F612" s="2"/>
      <c r="G612" s="2"/>
      <c r="H612" s="2"/>
      <c r="I612" s="2"/>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4"/>
      <c r="AM612" s="4"/>
      <c r="AN612" s="4"/>
      <c r="AO612" s="4"/>
      <c r="AP612" s="4"/>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row>
    <row r="613" spans="1:67" ht="18" customHeight="1">
      <c r="A613" s="1"/>
      <c r="B613" s="2"/>
      <c r="C613" s="2"/>
      <c r="D613" s="2"/>
      <c r="E613" s="2"/>
      <c r="F613" s="2"/>
      <c r="G613" s="2"/>
      <c r="H613" s="2"/>
      <c r="I613" s="2"/>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4"/>
      <c r="AM613" s="4"/>
      <c r="AN613" s="4"/>
      <c r="AO613" s="4"/>
      <c r="AP613" s="4"/>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row>
    <row r="614" spans="1:67" ht="18" customHeight="1">
      <c r="A614" s="1"/>
      <c r="B614" s="2"/>
      <c r="C614" s="2"/>
      <c r="D614" s="2"/>
      <c r="E614" s="2"/>
      <c r="F614" s="2"/>
      <c r="G614" s="2"/>
      <c r="H614" s="2"/>
      <c r="I614" s="2"/>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4"/>
      <c r="AM614" s="4"/>
      <c r="AN614" s="4"/>
      <c r="AO614" s="4"/>
      <c r="AP614" s="4"/>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row>
    <row r="615" spans="1:67" ht="18" customHeight="1">
      <c r="A615" s="1"/>
      <c r="B615" s="2"/>
      <c r="C615" s="2"/>
      <c r="D615" s="2"/>
      <c r="E615" s="2"/>
      <c r="F615" s="2"/>
      <c r="G615" s="2"/>
      <c r="H615" s="2"/>
      <c r="I615" s="2"/>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4"/>
      <c r="AM615" s="4"/>
      <c r="AN615" s="4"/>
      <c r="AO615" s="4"/>
      <c r="AP615" s="4"/>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row>
    <row r="616" spans="1:67" ht="18" customHeight="1">
      <c r="A616" s="1"/>
      <c r="B616" s="2"/>
      <c r="C616" s="2"/>
      <c r="D616" s="2"/>
      <c r="E616" s="2"/>
      <c r="F616" s="2"/>
      <c r="G616" s="2"/>
      <c r="H616" s="2"/>
      <c r="I616" s="2"/>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4"/>
      <c r="AM616" s="4"/>
      <c r="AN616" s="4"/>
      <c r="AO616" s="4"/>
      <c r="AP616" s="4"/>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row>
    <row r="617" spans="1:67" ht="18" customHeight="1">
      <c r="A617" s="1"/>
      <c r="B617" s="2"/>
      <c r="C617" s="2"/>
      <c r="D617" s="2"/>
      <c r="E617" s="2"/>
      <c r="F617" s="2"/>
      <c r="G617" s="2"/>
      <c r="H617" s="2"/>
      <c r="I617" s="2"/>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4"/>
      <c r="AM617" s="4"/>
      <c r="AN617" s="4"/>
      <c r="AO617" s="4"/>
      <c r="AP617" s="4"/>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row>
    <row r="618" spans="1:67" ht="18" customHeight="1">
      <c r="A618" s="1"/>
      <c r="B618" s="2"/>
      <c r="C618" s="2"/>
      <c r="D618" s="2"/>
      <c r="E618" s="2"/>
      <c r="F618" s="2"/>
      <c r="G618" s="2"/>
      <c r="H618" s="2"/>
      <c r="I618" s="2"/>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4"/>
      <c r="AM618" s="4"/>
      <c r="AN618" s="4"/>
      <c r="AO618" s="4"/>
      <c r="AP618" s="4"/>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row>
    <row r="619" spans="1:67" ht="18" customHeight="1">
      <c r="A619" s="1"/>
      <c r="B619" s="2"/>
      <c r="C619" s="2"/>
      <c r="D619" s="2"/>
      <c r="E619" s="2"/>
      <c r="F619" s="2"/>
      <c r="G619" s="2"/>
      <c r="H619" s="2"/>
      <c r="I619" s="2"/>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4"/>
      <c r="AM619" s="4"/>
      <c r="AN619" s="4"/>
      <c r="AO619" s="4"/>
      <c r="AP619" s="4"/>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row>
    <row r="620" spans="1:67" ht="18" customHeight="1">
      <c r="A620" s="1"/>
      <c r="B620" s="2"/>
      <c r="C620" s="2"/>
      <c r="D620" s="2"/>
      <c r="E620" s="2"/>
      <c r="F620" s="2"/>
      <c r="G620" s="2"/>
      <c r="H620" s="2"/>
      <c r="I620" s="2"/>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4"/>
      <c r="AM620" s="4"/>
      <c r="AN620" s="4"/>
      <c r="AO620" s="4"/>
      <c r="AP620" s="4"/>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row>
    <row r="621" spans="1:67" ht="18" customHeight="1">
      <c r="A621" s="1"/>
      <c r="B621" s="2"/>
      <c r="C621" s="2"/>
      <c r="D621" s="2"/>
      <c r="E621" s="2"/>
      <c r="F621" s="2"/>
      <c r="G621" s="2"/>
      <c r="H621" s="2"/>
      <c r="I621" s="2"/>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4"/>
      <c r="AM621" s="4"/>
      <c r="AN621" s="4"/>
      <c r="AO621" s="4"/>
      <c r="AP621" s="4"/>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row>
    <row r="622" spans="1:67" ht="18" customHeight="1">
      <c r="A622" s="1"/>
      <c r="B622" s="2"/>
      <c r="C622" s="2"/>
      <c r="D622" s="2"/>
      <c r="E622" s="2"/>
      <c r="F622" s="2"/>
      <c r="G622" s="2"/>
      <c r="H622" s="2"/>
      <c r="I622" s="2"/>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4"/>
      <c r="AM622" s="4"/>
      <c r="AN622" s="4"/>
      <c r="AO622" s="4"/>
      <c r="AP622" s="4"/>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row>
    <row r="623" spans="1:67" ht="18" customHeight="1">
      <c r="A623" s="1"/>
      <c r="B623" s="2"/>
      <c r="C623" s="2"/>
      <c r="D623" s="2"/>
      <c r="E623" s="2"/>
      <c r="F623" s="2"/>
      <c r="G623" s="2"/>
      <c r="H623" s="2"/>
      <c r="I623" s="2"/>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4"/>
      <c r="AM623" s="4"/>
      <c r="AN623" s="4"/>
      <c r="AO623" s="4"/>
      <c r="AP623" s="4"/>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row>
    <row r="624" spans="1:67" ht="18" customHeight="1">
      <c r="A624" s="1"/>
      <c r="B624" s="2"/>
      <c r="C624" s="2"/>
      <c r="D624" s="2"/>
      <c r="E624" s="2"/>
      <c r="F624" s="2"/>
      <c r="G624" s="2"/>
      <c r="H624" s="2"/>
      <c r="I624" s="2"/>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4"/>
      <c r="AM624" s="4"/>
      <c r="AN624" s="4"/>
      <c r="AO624" s="4"/>
      <c r="AP624" s="4"/>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row>
    <row r="625" spans="1:67" ht="18" customHeight="1">
      <c r="A625" s="1"/>
      <c r="B625" s="2"/>
      <c r="C625" s="2"/>
      <c r="D625" s="2"/>
      <c r="E625" s="2"/>
      <c r="F625" s="2"/>
      <c r="G625" s="2"/>
      <c r="H625" s="2"/>
      <c r="I625" s="2"/>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4"/>
      <c r="AM625" s="4"/>
      <c r="AN625" s="4"/>
      <c r="AO625" s="4"/>
      <c r="AP625" s="4"/>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row>
    <row r="626" spans="1:67" ht="18" customHeight="1">
      <c r="A626" s="1"/>
      <c r="B626" s="2"/>
      <c r="C626" s="2"/>
      <c r="D626" s="2"/>
      <c r="E626" s="2"/>
      <c r="F626" s="2"/>
      <c r="G626" s="2"/>
      <c r="H626" s="2"/>
      <c r="I626" s="2"/>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4"/>
      <c r="AM626" s="4"/>
      <c r="AN626" s="4"/>
      <c r="AO626" s="4"/>
      <c r="AP626" s="4"/>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row>
    <row r="627" spans="1:67" ht="18" customHeight="1">
      <c r="A627" s="1"/>
      <c r="B627" s="2"/>
      <c r="C627" s="2"/>
      <c r="D627" s="2"/>
      <c r="E627" s="2"/>
      <c r="F627" s="2"/>
      <c r="G627" s="2"/>
      <c r="H627" s="2"/>
      <c r="I627" s="2"/>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4"/>
      <c r="AM627" s="4"/>
      <c r="AN627" s="4"/>
      <c r="AO627" s="4"/>
      <c r="AP627" s="4"/>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row>
    <row r="628" spans="1:67" ht="18" customHeight="1">
      <c r="A628" s="1"/>
      <c r="B628" s="2"/>
      <c r="C628" s="2"/>
      <c r="D628" s="2"/>
      <c r="E628" s="2"/>
      <c r="F628" s="2"/>
      <c r="G628" s="2"/>
      <c r="H628" s="2"/>
      <c r="I628" s="2"/>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4"/>
      <c r="AM628" s="4"/>
      <c r="AN628" s="4"/>
      <c r="AO628" s="4"/>
      <c r="AP628" s="4"/>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row>
    <row r="629" spans="1:67" ht="18" customHeight="1">
      <c r="A629" s="1"/>
      <c r="B629" s="2"/>
      <c r="C629" s="2"/>
      <c r="D629" s="2"/>
      <c r="E629" s="2"/>
      <c r="F629" s="2"/>
      <c r="G629" s="2"/>
      <c r="H629" s="2"/>
      <c r="I629" s="2"/>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4"/>
      <c r="AM629" s="4"/>
      <c r="AN629" s="4"/>
      <c r="AO629" s="4"/>
      <c r="AP629" s="4"/>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row>
    <row r="630" spans="1:67" ht="18" customHeight="1">
      <c r="A630" s="1"/>
      <c r="B630" s="2"/>
      <c r="C630" s="2"/>
      <c r="D630" s="2"/>
      <c r="E630" s="2"/>
      <c r="F630" s="2"/>
      <c r="G630" s="2"/>
      <c r="H630" s="2"/>
      <c r="I630" s="2"/>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4"/>
      <c r="AM630" s="4"/>
      <c r="AN630" s="4"/>
      <c r="AO630" s="4"/>
      <c r="AP630" s="4"/>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row>
    <row r="631" spans="1:67" ht="18" customHeight="1">
      <c r="A631" s="1"/>
      <c r="B631" s="2"/>
      <c r="C631" s="2"/>
      <c r="D631" s="2"/>
      <c r="E631" s="2"/>
      <c r="F631" s="2"/>
      <c r="G631" s="2"/>
      <c r="H631" s="2"/>
      <c r="I631" s="2"/>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4"/>
      <c r="AM631" s="4"/>
      <c r="AN631" s="4"/>
      <c r="AO631" s="4"/>
      <c r="AP631" s="4"/>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row>
    <row r="632" spans="1:67" ht="18" customHeight="1">
      <c r="A632" s="1"/>
      <c r="B632" s="2"/>
      <c r="C632" s="2"/>
      <c r="D632" s="2"/>
      <c r="E632" s="2"/>
      <c r="F632" s="2"/>
      <c r="G632" s="2"/>
      <c r="H632" s="2"/>
      <c r="I632" s="2"/>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4"/>
      <c r="AM632" s="4"/>
      <c r="AN632" s="4"/>
      <c r="AO632" s="4"/>
      <c r="AP632" s="4"/>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row>
    <row r="633" spans="1:67" ht="18" customHeight="1">
      <c r="A633" s="1"/>
      <c r="B633" s="2"/>
      <c r="C633" s="2"/>
      <c r="D633" s="2"/>
      <c r="E633" s="2"/>
      <c r="F633" s="2"/>
      <c r="G633" s="2"/>
      <c r="H633" s="2"/>
      <c r="I633" s="2"/>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4"/>
      <c r="AM633" s="4"/>
      <c r="AN633" s="4"/>
      <c r="AO633" s="4"/>
      <c r="AP633" s="4"/>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row>
    <row r="634" spans="1:67" ht="18" customHeight="1">
      <c r="A634" s="1"/>
      <c r="B634" s="2"/>
      <c r="C634" s="2"/>
      <c r="D634" s="2"/>
      <c r="E634" s="2"/>
      <c r="F634" s="2"/>
      <c r="G634" s="2"/>
      <c r="H634" s="2"/>
      <c r="I634" s="2"/>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4"/>
      <c r="AM634" s="4"/>
      <c r="AN634" s="4"/>
      <c r="AO634" s="4"/>
      <c r="AP634" s="4"/>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row>
    <row r="635" spans="1:67" ht="18" customHeight="1">
      <c r="A635" s="1"/>
      <c r="B635" s="2"/>
      <c r="C635" s="2"/>
      <c r="D635" s="2"/>
      <c r="E635" s="2"/>
      <c r="F635" s="2"/>
      <c r="G635" s="2"/>
      <c r="H635" s="2"/>
      <c r="I635" s="2"/>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4"/>
      <c r="AM635" s="4"/>
      <c r="AN635" s="4"/>
      <c r="AO635" s="4"/>
      <c r="AP635" s="4"/>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row>
    <row r="636" spans="1:67" ht="18" customHeight="1">
      <c r="A636" s="1"/>
      <c r="B636" s="2"/>
      <c r="C636" s="2"/>
      <c r="D636" s="2"/>
      <c r="E636" s="2"/>
      <c r="F636" s="2"/>
      <c r="G636" s="2"/>
      <c r="H636" s="2"/>
      <c r="I636" s="2"/>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4"/>
      <c r="AM636" s="4"/>
      <c r="AN636" s="4"/>
      <c r="AO636" s="4"/>
      <c r="AP636" s="4"/>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row>
    <row r="637" spans="1:67" ht="18" customHeight="1">
      <c r="A637" s="1"/>
      <c r="B637" s="2"/>
      <c r="C637" s="2"/>
      <c r="D637" s="2"/>
      <c r="E637" s="2"/>
      <c r="F637" s="2"/>
      <c r="G637" s="2"/>
      <c r="H637" s="2"/>
      <c r="I637" s="2"/>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4"/>
      <c r="AM637" s="4"/>
      <c r="AN637" s="4"/>
      <c r="AO637" s="4"/>
      <c r="AP637" s="4"/>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row>
    <row r="638" spans="1:67" ht="18" customHeight="1">
      <c r="A638" s="1"/>
      <c r="B638" s="2"/>
      <c r="C638" s="2"/>
      <c r="D638" s="2"/>
      <c r="E638" s="2"/>
      <c r="F638" s="2"/>
      <c r="G638" s="2"/>
      <c r="H638" s="2"/>
      <c r="I638" s="2"/>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4"/>
      <c r="AM638" s="4"/>
      <c r="AN638" s="4"/>
      <c r="AO638" s="4"/>
      <c r="AP638" s="4"/>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row>
    <row r="639" spans="1:67" ht="18" customHeight="1">
      <c r="A639" s="1"/>
      <c r="B639" s="2"/>
      <c r="C639" s="2"/>
      <c r="D639" s="2"/>
      <c r="E639" s="2"/>
      <c r="F639" s="2"/>
      <c r="G639" s="2"/>
      <c r="H639" s="2"/>
      <c r="I639" s="2"/>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4"/>
      <c r="AM639" s="4"/>
      <c r="AN639" s="4"/>
      <c r="AO639" s="4"/>
      <c r="AP639" s="4"/>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row>
    <row r="640" spans="1:67" ht="18" customHeight="1">
      <c r="A640" s="1"/>
      <c r="B640" s="2"/>
      <c r="C640" s="2"/>
      <c r="D640" s="2"/>
      <c r="E640" s="2"/>
      <c r="F640" s="2"/>
      <c r="G640" s="2"/>
      <c r="H640" s="2"/>
      <c r="I640" s="2"/>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4"/>
      <c r="AM640" s="4"/>
      <c r="AN640" s="4"/>
      <c r="AO640" s="4"/>
      <c r="AP640" s="4"/>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row>
    <row r="641" spans="1:67" ht="18" customHeight="1">
      <c r="A641" s="1"/>
      <c r="B641" s="2"/>
      <c r="C641" s="2"/>
      <c r="D641" s="2"/>
      <c r="E641" s="2"/>
      <c r="F641" s="2"/>
      <c r="G641" s="2"/>
      <c r="H641" s="2"/>
      <c r="I641" s="2"/>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4"/>
      <c r="AM641" s="4"/>
      <c r="AN641" s="4"/>
      <c r="AO641" s="4"/>
      <c r="AP641" s="4"/>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row>
    <row r="642" spans="1:67" ht="18" customHeight="1">
      <c r="A642" s="1"/>
      <c r="B642" s="2"/>
      <c r="C642" s="2"/>
      <c r="D642" s="2"/>
      <c r="E642" s="2"/>
      <c r="F642" s="2"/>
      <c r="G642" s="2"/>
      <c r="H642" s="2"/>
      <c r="I642" s="2"/>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4"/>
      <c r="AM642" s="4"/>
      <c r="AN642" s="4"/>
      <c r="AO642" s="4"/>
      <c r="AP642" s="4"/>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row>
    <row r="643" spans="1:67" ht="18" customHeight="1">
      <c r="A643" s="1"/>
      <c r="B643" s="2"/>
      <c r="C643" s="2"/>
      <c r="D643" s="2"/>
      <c r="E643" s="2"/>
      <c r="F643" s="2"/>
      <c r="G643" s="2"/>
      <c r="H643" s="2"/>
      <c r="I643" s="2"/>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4"/>
      <c r="AM643" s="4"/>
      <c r="AN643" s="4"/>
      <c r="AO643" s="4"/>
      <c r="AP643" s="4"/>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row>
    <row r="644" spans="1:67" ht="18" customHeight="1">
      <c r="A644" s="1"/>
      <c r="B644" s="2"/>
      <c r="C644" s="2"/>
      <c r="D644" s="2"/>
      <c r="E644" s="2"/>
      <c r="F644" s="2"/>
      <c r="G644" s="2"/>
      <c r="H644" s="2"/>
      <c r="I644" s="2"/>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4"/>
      <c r="AM644" s="4"/>
      <c r="AN644" s="4"/>
      <c r="AO644" s="4"/>
      <c r="AP644" s="4"/>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row>
    <row r="645" spans="1:67" ht="18" customHeight="1">
      <c r="A645" s="1"/>
      <c r="B645" s="2"/>
      <c r="C645" s="2"/>
      <c r="D645" s="2"/>
      <c r="E645" s="2"/>
      <c r="F645" s="2"/>
      <c r="G645" s="2"/>
      <c r="H645" s="2"/>
      <c r="I645" s="2"/>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4"/>
      <c r="AM645" s="4"/>
      <c r="AN645" s="4"/>
      <c r="AO645" s="4"/>
      <c r="AP645" s="4"/>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row>
    <row r="646" spans="1:67" ht="18" customHeight="1">
      <c r="A646" s="1"/>
      <c r="B646" s="2"/>
      <c r="C646" s="2"/>
      <c r="D646" s="2"/>
      <c r="E646" s="2"/>
      <c r="F646" s="2"/>
      <c r="G646" s="2"/>
      <c r="H646" s="2"/>
      <c r="I646" s="2"/>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4"/>
      <c r="AM646" s="4"/>
      <c r="AN646" s="4"/>
      <c r="AO646" s="4"/>
      <c r="AP646" s="4"/>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row>
    <row r="647" spans="1:67" ht="18" customHeight="1">
      <c r="A647" s="1"/>
      <c r="B647" s="2"/>
      <c r="C647" s="2"/>
      <c r="D647" s="2"/>
      <c r="E647" s="2"/>
      <c r="F647" s="2"/>
      <c r="G647" s="2"/>
      <c r="H647" s="2"/>
      <c r="I647" s="2"/>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4"/>
      <c r="AM647" s="4"/>
      <c r="AN647" s="4"/>
      <c r="AO647" s="4"/>
      <c r="AP647" s="4"/>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row>
    <row r="648" spans="1:67" ht="18" customHeight="1">
      <c r="A648" s="1"/>
      <c r="B648" s="2"/>
      <c r="C648" s="2"/>
      <c r="D648" s="2"/>
      <c r="E648" s="2"/>
      <c r="F648" s="2"/>
      <c r="G648" s="2"/>
      <c r="H648" s="2"/>
      <c r="I648" s="2"/>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4"/>
      <c r="AM648" s="4"/>
      <c r="AN648" s="4"/>
      <c r="AO648" s="4"/>
      <c r="AP648" s="4"/>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row>
    <row r="649" spans="1:67" ht="18" customHeight="1">
      <c r="A649" s="1"/>
      <c r="B649" s="2"/>
      <c r="C649" s="2"/>
      <c r="D649" s="2"/>
      <c r="E649" s="2"/>
      <c r="F649" s="2"/>
      <c r="G649" s="2"/>
      <c r="H649" s="2"/>
      <c r="I649" s="2"/>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4"/>
      <c r="AM649" s="4"/>
      <c r="AN649" s="4"/>
      <c r="AO649" s="4"/>
      <c r="AP649" s="4"/>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row>
    <row r="650" spans="1:67" ht="18" customHeight="1">
      <c r="A650" s="1"/>
      <c r="B650" s="2"/>
      <c r="C650" s="2"/>
      <c r="D650" s="2"/>
      <c r="E650" s="2"/>
      <c r="F650" s="2"/>
      <c r="G650" s="2"/>
      <c r="H650" s="2"/>
      <c r="I650" s="2"/>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4"/>
      <c r="AM650" s="4"/>
      <c r="AN650" s="4"/>
      <c r="AO650" s="4"/>
      <c r="AP650" s="4"/>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row>
    <row r="651" spans="1:67" ht="18" customHeight="1">
      <c r="A651" s="1"/>
      <c r="B651" s="2"/>
      <c r="C651" s="2"/>
      <c r="D651" s="2"/>
      <c r="E651" s="2"/>
      <c r="F651" s="2"/>
      <c r="G651" s="2"/>
      <c r="H651" s="2"/>
      <c r="I651" s="2"/>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4"/>
      <c r="AM651" s="4"/>
      <c r="AN651" s="4"/>
      <c r="AO651" s="4"/>
      <c r="AP651" s="4"/>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row>
    <row r="652" spans="1:67" ht="18" customHeight="1">
      <c r="A652" s="1"/>
      <c r="B652" s="2"/>
      <c r="C652" s="2"/>
      <c r="D652" s="2"/>
      <c r="E652" s="2"/>
      <c r="F652" s="2"/>
      <c r="G652" s="2"/>
      <c r="H652" s="2"/>
      <c r="I652" s="2"/>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4"/>
      <c r="AM652" s="4"/>
      <c r="AN652" s="4"/>
      <c r="AO652" s="4"/>
      <c r="AP652" s="4"/>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row>
    <row r="653" spans="1:67" ht="18" customHeight="1">
      <c r="A653" s="1"/>
      <c r="B653" s="2"/>
      <c r="C653" s="2"/>
      <c r="D653" s="2"/>
      <c r="E653" s="2"/>
      <c r="F653" s="2"/>
      <c r="G653" s="2"/>
      <c r="H653" s="2"/>
      <c r="I653" s="2"/>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4"/>
      <c r="AM653" s="4"/>
      <c r="AN653" s="4"/>
      <c r="AO653" s="4"/>
      <c r="AP653" s="4"/>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row>
    <row r="654" spans="1:67" ht="18" customHeight="1">
      <c r="A654" s="1"/>
      <c r="B654" s="2"/>
      <c r="C654" s="2"/>
      <c r="D654" s="2"/>
      <c r="E654" s="2"/>
      <c r="F654" s="2"/>
      <c r="G654" s="2"/>
      <c r="H654" s="2"/>
      <c r="I654" s="2"/>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4"/>
      <c r="AM654" s="4"/>
      <c r="AN654" s="4"/>
      <c r="AO654" s="4"/>
      <c r="AP654" s="4"/>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row>
    <row r="655" spans="1:67" ht="18" customHeight="1">
      <c r="A655" s="1"/>
      <c r="B655" s="2"/>
      <c r="C655" s="2"/>
      <c r="D655" s="2"/>
      <c r="E655" s="2"/>
      <c r="F655" s="2"/>
      <c r="G655" s="2"/>
      <c r="H655" s="2"/>
      <c r="I655" s="2"/>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4"/>
      <c r="AM655" s="4"/>
      <c r="AN655" s="4"/>
      <c r="AO655" s="4"/>
      <c r="AP655" s="4"/>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row>
    <row r="656" spans="1:67" ht="18" customHeight="1">
      <c r="A656" s="1"/>
      <c r="B656" s="2"/>
      <c r="C656" s="2"/>
      <c r="D656" s="2"/>
      <c r="E656" s="2"/>
      <c r="F656" s="2"/>
      <c r="G656" s="2"/>
      <c r="H656" s="2"/>
      <c r="I656" s="2"/>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4"/>
      <c r="AM656" s="4"/>
      <c r="AN656" s="4"/>
      <c r="AO656" s="4"/>
      <c r="AP656" s="4"/>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row>
    <row r="657" spans="1:67" ht="18" customHeight="1">
      <c r="A657" s="1"/>
      <c r="B657" s="2"/>
      <c r="C657" s="2"/>
      <c r="D657" s="2"/>
      <c r="E657" s="2"/>
      <c r="F657" s="2"/>
      <c r="G657" s="2"/>
      <c r="H657" s="2"/>
      <c r="I657" s="2"/>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4"/>
      <c r="AM657" s="4"/>
      <c r="AN657" s="4"/>
      <c r="AO657" s="4"/>
      <c r="AP657" s="4"/>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row>
    <row r="658" spans="1:67" ht="18" customHeight="1">
      <c r="A658" s="1"/>
      <c r="B658" s="2"/>
      <c r="C658" s="2"/>
      <c r="D658" s="2"/>
      <c r="E658" s="2"/>
      <c r="F658" s="2"/>
      <c r="G658" s="2"/>
      <c r="H658" s="2"/>
      <c r="I658" s="2"/>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4"/>
      <c r="AM658" s="4"/>
      <c r="AN658" s="4"/>
      <c r="AO658" s="4"/>
      <c r="AP658" s="4"/>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row>
    <row r="659" spans="1:67" ht="18" customHeight="1">
      <c r="A659" s="1"/>
      <c r="B659" s="2"/>
      <c r="C659" s="2"/>
      <c r="D659" s="2"/>
      <c r="E659" s="2"/>
      <c r="F659" s="2"/>
      <c r="G659" s="2"/>
      <c r="H659" s="2"/>
      <c r="I659" s="2"/>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4"/>
      <c r="AM659" s="4"/>
      <c r="AN659" s="4"/>
      <c r="AO659" s="4"/>
      <c r="AP659" s="4"/>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row>
    <row r="660" spans="1:67" ht="18" customHeight="1">
      <c r="A660" s="1"/>
      <c r="B660" s="2"/>
      <c r="C660" s="2"/>
      <c r="D660" s="2"/>
      <c r="E660" s="2"/>
      <c r="F660" s="2"/>
      <c r="G660" s="2"/>
      <c r="H660" s="2"/>
      <c r="I660" s="2"/>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4"/>
      <c r="AM660" s="4"/>
      <c r="AN660" s="4"/>
      <c r="AO660" s="4"/>
      <c r="AP660" s="4"/>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row>
    <row r="661" spans="1:67" ht="18" customHeight="1">
      <c r="A661" s="1"/>
      <c r="B661" s="2"/>
      <c r="C661" s="2"/>
      <c r="D661" s="2"/>
      <c r="E661" s="2"/>
      <c r="F661" s="2"/>
      <c r="G661" s="2"/>
      <c r="H661" s="2"/>
      <c r="I661" s="2"/>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4"/>
      <c r="AM661" s="4"/>
      <c r="AN661" s="4"/>
      <c r="AO661" s="4"/>
      <c r="AP661" s="4"/>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row>
    <row r="662" spans="1:67" ht="18" customHeight="1">
      <c r="A662" s="1"/>
      <c r="B662" s="2"/>
      <c r="C662" s="2"/>
      <c r="D662" s="2"/>
      <c r="E662" s="2"/>
      <c r="F662" s="2"/>
      <c r="G662" s="2"/>
      <c r="H662" s="2"/>
      <c r="I662" s="2"/>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4"/>
      <c r="AM662" s="4"/>
      <c r="AN662" s="4"/>
      <c r="AO662" s="4"/>
      <c r="AP662" s="4"/>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row>
    <row r="663" spans="1:67" ht="18" customHeight="1">
      <c r="A663" s="1"/>
      <c r="B663" s="2"/>
      <c r="C663" s="2"/>
      <c r="D663" s="2"/>
      <c r="E663" s="2"/>
      <c r="F663" s="2"/>
      <c r="G663" s="2"/>
      <c r="H663" s="2"/>
      <c r="I663" s="2"/>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4"/>
      <c r="AM663" s="4"/>
      <c r="AN663" s="4"/>
      <c r="AO663" s="4"/>
      <c r="AP663" s="4"/>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row>
    <row r="664" spans="1:67" ht="18" customHeight="1">
      <c r="A664" s="1"/>
      <c r="B664" s="2"/>
      <c r="C664" s="2"/>
      <c r="D664" s="2"/>
      <c r="E664" s="2"/>
      <c r="F664" s="2"/>
      <c r="G664" s="2"/>
      <c r="H664" s="2"/>
      <c r="I664" s="2"/>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4"/>
      <c r="AM664" s="4"/>
      <c r="AN664" s="4"/>
      <c r="AO664" s="4"/>
      <c r="AP664" s="4"/>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row>
    <row r="665" spans="1:67" ht="18" customHeight="1">
      <c r="A665" s="1"/>
      <c r="B665" s="2"/>
      <c r="C665" s="2"/>
      <c r="D665" s="2"/>
      <c r="E665" s="2"/>
      <c r="F665" s="2"/>
      <c r="G665" s="2"/>
      <c r="H665" s="2"/>
      <c r="I665" s="2"/>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4"/>
      <c r="AM665" s="4"/>
      <c r="AN665" s="4"/>
      <c r="AO665" s="4"/>
      <c r="AP665" s="4"/>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row>
    <row r="666" spans="1:67" ht="18" customHeight="1">
      <c r="A666" s="1"/>
      <c r="B666" s="2"/>
      <c r="C666" s="2"/>
      <c r="D666" s="2"/>
      <c r="E666" s="2"/>
      <c r="F666" s="2"/>
      <c r="G666" s="2"/>
      <c r="H666" s="2"/>
      <c r="I666" s="2"/>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4"/>
      <c r="AM666" s="4"/>
      <c r="AN666" s="4"/>
      <c r="AO666" s="4"/>
      <c r="AP666" s="4"/>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18" customHeight="1">
      <c r="A667" s="1"/>
      <c r="B667" s="2"/>
      <c r="C667" s="2"/>
      <c r="D667" s="2"/>
      <c r="E667" s="2"/>
      <c r="F667" s="2"/>
      <c r="G667" s="2"/>
      <c r="H667" s="2"/>
      <c r="I667" s="2"/>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4"/>
      <c r="AM667" s="4"/>
      <c r="AN667" s="4"/>
      <c r="AO667" s="4"/>
      <c r="AP667" s="4"/>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18" customHeight="1">
      <c r="A668" s="1"/>
      <c r="B668" s="2"/>
      <c r="C668" s="2"/>
      <c r="D668" s="2"/>
      <c r="E668" s="2"/>
      <c r="F668" s="2"/>
      <c r="G668" s="2"/>
      <c r="H668" s="2"/>
      <c r="I668" s="2"/>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4"/>
      <c r="AM668" s="4"/>
      <c r="AN668" s="4"/>
      <c r="AO668" s="4"/>
      <c r="AP668" s="4"/>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18" customHeight="1">
      <c r="A669" s="1"/>
      <c r="B669" s="2"/>
      <c r="C669" s="2"/>
      <c r="D669" s="2"/>
      <c r="E669" s="2"/>
      <c r="F669" s="2"/>
      <c r="G669" s="2"/>
      <c r="H669" s="2"/>
      <c r="I669" s="2"/>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4"/>
      <c r="AM669" s="4"/>
      <c r="AN669" s="4"/>
      <c r="AO669" s="4"/>
      <c r="AP669" s="4"/>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18" customHeight="1">
      <c r="A670" s="1"/>
      <c r="B670" s="2"/>
      <c r="C670" s="2"/>
      <c r="D670" s="2"/>
      <c r="E670" s="2"/>
      <c r="F670" s="2"/>
      <c r="G670" s="2"/>
      <c r="H670" s="2"/>
      <c r="I670" s="2"/>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4"/>
      <c r="AM670" s="4"/>
      <c r="AN670" s="4"/>
      <c r="AO670" s="4"/>
      <c r="AP670" s="4"/>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18" customHeight="1">
      <c r="A671" s="1"/>
      <c r="B671" s="2"/>
      <c r="C671" s="2"/>
      <c r="D671" s="2"/>
      <c r="E671" s="2"/>
      <c r="F671" s="2"/>
      <c r="G671" s="2"/>
      <c r="H671" s="2"/>
      <c r="I671" s="2"/>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4"/>
      <c r="AM671" s="4"/>
      <c r="AN671" s="4"/>
      <c r="AO671" s="4"/>
      <c r="AP671" s="4"/>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18" customHeight="1">
      <c r="A672" s="1"/>
      <c r="B672" s="2"/>
      <c r="C672" s="2"/>
      <c r="D672" s="2"/>
      <c r="E672" s="2"/>
      <c r="F672" s="2"/>
      <c r="G672" s="2"/>
      <c r="H672" s="2"/>
      <c r="I672" s="2"/>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4"/>
      <c r="AM672" s="4"/>
      <c r="AN672" s="4"/>
      <c r="AO672" s="4"/>
      <c r="AP672" s="4"/>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18" customHeight="1">
      <c r="A673" s="1"/>
      <c r="B673" s="2"/>
      <c r="C673" s="2"/>
      <c r="D673" s="2"/>
      <c r="E673" s="2"/>
      <c r="F673" s="2"/>
      <c r="G673" s="2"/>
      <c r="H673" s="2"/>
      <c r="I673" s="2"/>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4"/>
      <c r="AM673" s="4"/>
      <c r="AN673" s="4"/>
      <c r="AO673" s="4"/>
      <c r="AP673" s="4"/>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18" customHeight="1">
      <c r="A674" s="1"/>
      <c r="B674" s="2"/>
      <c r="C674" s="2"/>
      <c r="D674" s="2"/>
      <c r="E674" s="2"/>
      <c r="F674" s="2"/>
      <c r="G674" s="2"/>
      <c r="H674" s="2"/>
      <c r="I674" s="2"/>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4"/>
      <c r="AM674" s="4"/>
      <c r="AN674" s="4"/>
      <c r="AO674" s="4"/>
      <c r="AP674" s="4"/>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18" customHeight="1">
      <c r="A675" s="1"/>
      <c r="B675" s="2"/>
      <c r="C675" s="2"/>
      <c r="D675" s="2"/>
      <c r="E675" s="2"/>
      <c r="F675" s="2"/>
      <c r="G675" s="2"/>
      <c r="H675" s="2"/>
      <c r="I675" s="2"/>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4"/>
      <c r="AM675" s="4"/>
      <c r="AN675" s="4"/>
      <c r="AO675" s="4"/>
      <c r="AP675" s="4"/>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18" customHeight="1">
      <c r="A676" s="1"/>
      <c r="B676" s="2"/>
      <c r="C676" s="2"/>
      <c r="D676" s="2"/>
      <c r="E676" s="2"/>
      <c r="F676" s="2"/>
      <c r="G676" s="2"/>
      <c r="H676" s="2"/>
      <c r="I676" s="2"/>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4"/>
      <c r="AM676" s="4"/>
      <c r="AN676" s="4"/>
      <c r="AO676" s="4"/>
      <c r="AP676" s="4"/>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18" customHeight="1">
      <c r="A677" s="1"/>
      <c r="B677" s="2"/>
      <c r="C677" s="2"/>
      <c r="D677" s="2"/>
      <c r="E677" s="2"/>
      <c r="F677" s="2"/>
      <c r="G677" s="2"/>
      <c r="H677" s="2"/>
      <c r="I677" s="2"/>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4"/>
      <c r="AM677" s="4"/>
      <c r="AN677" s="4"/>
      <c r="AO677" s="4"/>
      <c r="AP677" s="4"/>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18" customHeight="1">
      <c r="A678" s="1"/>
      <c r="B678" s="2"/>
      <c r="C678" s="2"/>
      <c r="D678" s="2"/>
      <c r="E678" s="2"/>
      <c r="F678" s="2"/>
      <c r="G678" s="2"/>
      <c r="H678" s="2"/>
      <c r="I678" s="2"/>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4"/>
      <c r="AM678" s="4"/>
      <c r="AN678" s="4"/>
      <c r="AO678" s="4"/>
      <c r="AP678" s="4"/>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18" customHeight="1">
      <c r="A679" s="1"/>
      <c r="B679" s="2"/>
      <c r="C679" s="2"/>
      <c r="D679" s="2"/>
      <c r="E679" s="2"/>
      <c r="F679" s="2"/>
      <c r="G679" s="2"/>
      <c r="H679" s="2"/>
      <c r="I679" s="2"/>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4"/>
      <c r="AM679" s="4"/>
      <c r="AN679" s="4"/>
      <c r="AO679" s="4"/>
      <c r="AP679" s="4"/>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18" customHeight="1">
      <c r="A680" s="1"/>
      <c r="B680" s="2"/>
      <c r="C680" s="2"/>
      <c r="D680" s="2"/>
      <c r="E680" s="2"/>
      <c r="F680" s="2"/>
      <c r="G680" s="2"/>
      <c r="H680" s="2"/>
      <c r="I680" s="2"/>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4"/>
      <c r="AM680" s="4"/>
      <c r="AN680" s="4"/>
      <c r="AO680" s="4"/>
      <c r="AP680" s="4"/>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18" customHeight="1">
      <c r="A681" s="1"/>
      <c r="B681" s="2"/>
      <c r="C681" s="2"/>
      <c r="D681" s="2"/>
      <c r="E681" s="2"/>
      <c r="F681" s="2"/>
      <c r="G681" s="2"/>
      <c r="H681" s="2"/>
      <c r="I681" s="2"/>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4"/>
      <c r="AM681" s="4"/>
      <c r="AN681" s="4"/>
      <c r="AO681" s="4"/>
      <c r="AP681" s="4"/>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18" customHeight="1">
      <c r="A682" s="1"/>
      <c r="B682" s="2"/>
      <c r="C682" s="2"/>
      <c r="D682" s="2"/>
      <c r="E682" s="2"/>
      <c r="F682" s="2"/>
      <c r="G682" s="2"/>
      <c r="H682" s="2"/>
      <c r="I682" s="2"/>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4"/>
      <c r="AM682" s="4"/>
      <c r="AN682" s="4"/>
      <c r="AO682" s="4"/>
      <c r="AP682" s="4"/>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18" customHeight="1">
      <c r="A683" s="1"/>
      <c r="B683" s="2"/>
      <c r="C683" s="2"/>
      <c r="D683" s="2"/>
      <c r="E683" s="2"/>
      <c r="F683" s="2"/>
      <c r="G683" s="2"/>
      <c r="H683" s="2"/>
      <c r="I683" s="2"/>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4"/>
      <c r="AM683" s="4"/>
      <c r="AN683" s="4"/>
      <c r="AO683" s="4"/>
      <c r="AP683" s="4"/>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18" customHeight="1">
      <c r="A684" s="1"/>
      <c r="B684" s="2"/>
      <c r="C684" s="2"/>
      <c r="D684" s="2"/>
      <c r="E684" s="2"/>
      <c r="F684" s="2"/>
      <c r="G684" s="2"/>
      <c r="H684" s="2"/>
      <c r="I684" s="2"/>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4"/>
      <c r="AM684" s="4"/>
      <c r="AN684" s="4"/>
      <c r="AO684" s="4"/>
      <c r="AP684" s="4"/>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18" customHeight="1">
      <c r="A685" s="1"/>
      <c r="B685" s="2"/>
      <c r="C685" s="2"/>
      <c r="D685" s="2"/>
      <c r="E685" s="2"/>
      <c r="F685" s="2"/>
      <c r="G685" s="2"/>
      <c r="H685" s="2"/>
      <c r="I685" s="2"/>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4"/>
      <c r="AM685" s="4"/>
      <c r="AN685" s="4"/>
      <c r="AO685" s="4"/>
      <c r="AP685" s="4"/>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18" customHeight="1">
      <c r="A686" s="1"/>
      <c r="B686" s="2"/>
      <c r="C686" s="2"/>
      <c r="D686" s="2"/>
      <c r="E686" s="2"/>
      <c r="F686" s="2"/>
      <c r="G686" s="2"/>
      <c r="H686" s="2"/>
      <c r="I686" s="2"/>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4"/>
      <c r="AM686" s="4"/>
      <c r="AN686" s="4"/>
      <c r="AO686" s="4"/>
      <c r="AP686" s="4"/>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18" customHeight="1">
      <c r="A687" s="1"/>
      <c r="B687" s="2"/>
      <c r="C687" s="2"/>
      <c r="D687" s="2"/>
      <c r="E687" s="2"/>
      <c r="F687" s="2"/>
      <c r="G687" s="2"/>
      <c r="H687" s="2"/>
      <c r="I687" s="2"/>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4"/>
      <c r="AM687" s="4"/>
      <c r="AN687" s="4"/>
      <c r="AO687" s="4"/>
      <c r="AP687" s="4"/>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18" customHeight="1">
      <c r="A688" s="1"/>
      <c r="B688" s="2"/>
      <c r="C688" s="2"/>
      <c r="D688" s="2"/>
      <c r="E688" s="2"/>
      <c r="F688" s="2"/>
      <c r="G688" s="2"/>
      <c r="H688" s="2"/>
      <c r="I688" s="2"/>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4"/>
      <c r="AM688" s="4"/>
      <c r="AN688" s="4"/>
      <c r="AO688" s="4"/>
      <c r="AP688" s="4"/>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18" customHeight="1">
      <c r="A689" s="1"/>
      <c r="B689" s="2"/>
      <c r="C689" s="2"/>
      <c r="D689" s="2"/>
      <c r="E689" s="2"/>
      <c r="F689" s="2"/>
      <c r="G689" s="2"/>
      <c r="H689" s="2"/>
      <c r="I689" s="2"/>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4"/>
      <c r="AM689" s="4"/>
      <c r="AN689" s="4"/>
      <c r="AO689" s="4"/>
      <c r="AP689" s="4"/>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18" customHeight="1">
      <c r="A690" s="1"/>
      <c r="B690" s="2"/>
      <c r="C690" s="2"/>
      <c r="D690" s="2"/>
      <c r="E690" s="2"/>
      <c r="F690" s="2"/>
      <c r="G690" s="2"/>
      <c r="H690" s="2"/>
      <c r="I690" s="2"/>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4"/>
      <c r="AM690" s="4"/>
      <c r="AN690" s="4"/>
      <c r="AO690" s="4"/>
      <c r="AP690" s="4"/>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18" customHeight="1">
      <c r="A691" s="1"/>
      <c r="B691" s="2"/>
      <c r="C691" s="2"/>
      <c r="D691" s="2"/>
      <c r="E691" s="2"/>
      <c r="F691" s="2"/>
      <c r="G691" s="2"/>
      <c r="H691" s="2"/>
      <c r="I691" s="2"/>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4"/>
      <c r="AM691" s="4"/>
      <c r="AN691" s="4"/>
      <c r="AO691" s="4"/>
      <c r="AP691" s="4"/>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18" customHeight="1">
      <c r="A692" s="1"/>
      <c r="B692" s="2"/>
      <c r="C692" s="2"/>
      <c r="D692" s="2"/>
      <c r="E692" s="2"/>
      <c r="F692" s="2"/>
      <c r="G692" s="2"/>
      <c r="H692" s="2"/>
      <c r="I692" s="2"/>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4"/>
      <c r="AM692" s="4"/>
      <c r="AN692" s="4"/>
      <c r="AO692" s="4"/>
      <c r="AP692" s="4"/>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18" customHeight="1">
      <c r="A693" s="1"/>
      <c r="B693" s="2"/>
      <c r="C693" s="2"/>
      <c r="D693" s="2"/>
      <c r="E693" s="2"/>
      <c r="F693" s="2"/>
      <c r="G693" s="2"/>
      <c r="H693" s="2"/>
      <c r="I693" s="2"/>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4"/>
      <c r="AM693" s="4"/>
      <c r="AN693" s="4"/>
      <c r="AO693" s="4"/>
      <c r="AP693" s="4"/>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18" customHeight="1">
      <c r="A694" s="1"/>
      <c r="B694" s="2"/>
      <c r="C694" s="2"/>
      <c r="D694" s="2"/>
      <c r="E694" s="2"/>
      <c r="F694" s="2"/>
      <c r="G694" s="2"/>
      <c r="H694" s="2"/>
      <c r="I694" s="2"/>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4"/>
      <c r="AM694" s="4"/>
      <c r="AN694" s="4"/>
      <c r="AO694" s="4"/>
      <c r="AP694" s="4"/>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18" customHeight="1">
      <c r="A695" s="1"/>
      <c r="B695" s="2"/>
      <c r="C695" s="2"/>
      <c r="D695" s="2"/>
      <c r="E695" s="2"/>
      <c r="F695" s="2"/>
      <c r="G695" s="2"/>
      <c r="H695" s="2"/>
      <c r="I695" s="2"/>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4"/>
      <c r="AM695" s="4"/>
      <c r="AN695" s="4"/>
      <c r="AO695" s="4"/>
      <c r="AP695" s="4"/>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18" customHeight="1">
      <c r="A696" s="1"/>
      <c r="B696" s="2"/>
      <c r="C696" s="2"/>
      <c r="D696" s="2"/>
      <c r="E696" s="2"/>
      <c r="F696" s="2"/>
      <c r="G696" s="2"/>
      <c r="H696" s="2"/>
      <c r="I696" s="2"/>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4"/>
      <c r="AM696" s="4"/>
      <c r="AN696" s="4"/>
      <c r="AO696" s="4"/>
      <c r="AP696" s="4"/>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18" customHeight="1">
      <c r="A697" s="1"/>
      <c r="B697" s="2"/>
      <c r="C697" s="2"/>
      <c r="D697" s="2"/>
      <c r="E697" s="2"/>
      <c r="F697" s="2"/>
      <c r="G697" s="2"/>
      <c r="H697" s="2"/>
      <c r="I697" s="2"/>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4"/>
      <c r="AM697" s="4"/>
      <c r="AN697" s="4"/>
      <c r="AO697" s="4"/>
      <c r="AP697" s="4"/>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18" customHeight="1">
      <c r="A698" s="1"/>
      <c r="B698" s="2"/>
      <c r="C698" s="2"/>
      <c r="D698" s="2"/>
      <c r="E698" s="2"/>
      <c r="F698" s="2"/>
      <c r="G698" s="2"/>
      <c r="H698" s="2"/>
      <c r="I698" s="2"/>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4"/>
      <c r="AM698" s="4"/>
      <c r="AN698" s="4"/>
      <c r="AO698" s="4"/>
      <c r="AP698" s="4"/>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18" customHeight="1">
      <c r="A699" s="1"/>
      <c r="B699" s="2"/>
      <c r="C699" s="2"/>
      <c r="D699" s="2"/>
      <c r="E699" s="2"/>
      <c r="F699" s="2"/>
      <c r="G699" s="2"/>
      <c r="H699" s="2"/>
      <c r="I699" s="2"/>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4"/>
      <c r="AM699" s="4"/>
      <c r="AN699" s="4"/>
      <c r="AO699" s="4"/>
      <c r="AP699" s="4"/>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18" customHeight="1">
      <c r="A700" s="1"/>
      <c r="B700" s="2"/>
      <c r="C700" s="2"/>
      <c r="D700" s="2"/>
      <c r="E700" s="2"/>
      <c r="F700" s="2"/>
      <c r="G700" s="2"/>
      <c r="H700" s="2"/>
      <c r="I700" s="2"/>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4"/>
      <c r="AM700" s="4"/>
      <c r="AN700" s="4"/>
      <c r="AO700" s="4"/>
      <c r="AP700" s="4"/>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18" customHeight="1">
      <c r="A701" s="1"/>
      <c r="B701" s="2"/>
      <c r="C701" s="2"/>
      <c r="D701" s="2"/>
      <c r="E701" s="2"/>
      <c r="F701" s="2"/>
      <c r="G701" s="2"/>
      <c r="H701" s="2"/>
      <c r="I701" s="2"/>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4"/>
      <c r="AM701" s="4"/>
      <c r="AN701" s="4"/>
      <c r="AO701" s="4"/>
      <c r="AP701" s="4"/>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18" customHeight="1">
      <c r="A702" s="1"/>
      <c r="B702" s="2"/>
      <c r="C702" s="2"/>
      <c r="D702" s="2"/>
      <c r="E702" s="2"/>
      <c r="F702" s="2"/>
      <c r="G702" s="2"/>
      <c r="H702" s="2"/>
      <c r="I702" s="2"/>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4"/>
      <c r="AM702" s="4"/>
      <c r="AN702" s="4"/>
      <c r="AO702" s="4"/>
      <c r="AP702" s="4"/>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18" customHeight="1">
      <c r="A703" s="1"/>
      <c r="B703" s="2"/>
      <c r="C703" s="2"/>
      <c r="D703" s="2"/>
      <c r="E703" s="2"/>
      <c r="F703" s="2"/>
      <c r="G703" s="2"/>
      <c r="H703" s="2"/>
      <c r="I703" s="2"/>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4"/>
      <c r="AM703" s="4"/>
      <c r="AN703" s="4"/>
      <c r="AO703" s="4"/>
      <c r="AP703" s="4"/>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18" customHeight="1">
      <c r="A704" s="1"/>
      <c r="B704" s="2"/>
      <c r="C704" s="2"/>
      <c r="D704" s="2"/>
      <c r="E704" s="2"/>
      <c r="F704" s="2"/>
      <c r="G704" s="2"/>
      <c r="H704" s="2"/>
      <c r="I704" s="2"/>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4"/>
      <c r="AM704" s="4"/>
      <c r="AN704" s="4"/>
      <c r="AO704" s="4"/>
      <c r="AP704" s="4"/>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18" customHeight="1">
      <c r="A705" s="1"/>
      <c r="B705" s="2"/>
      <c r="C705" s="2"/>
      <c r="D705" s="2"/>
      <c r="E705" s="2"/>
      <c r="F705" s="2"/>
      <c r="G705" s="2"/>
      <c r="H705" s="2"/>
      <c r="I705" s="2"/>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4"/>
      <c r="AM705" s="4"/>
      <c r="AN705" s="4"/>
      <c r="AO705" s="4"/>
      <c r="AP705" s="4"/>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18" customHeight="1">
      <c r="A706" s="1"/>
      <c r="B706" s="2"/>
      <c r="C706" s="2"/>
      <c r="D706" s="2"/>
      <c r="E706" s="2"/>
      <c r="F706" s="2"/>
      <c r="G706" s="2"/>
      <c r="H706" s="2"/>
      <c r="I706" s="2"/>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4"/>
      <c r="AM706" s="4"/>
      <c r="AN706" s="4"/>
      <c r="AO706" s="4"/>
      <c r="AP706" s="4"/>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18" customHeight="1">
      <c r="A707" s="1"/>
      <c r="B707" s="2"/>
      <c r="C707" s="2"/>
      <c r="D707" s="2"/>
      <c r="E707" s="2"/>
      <c r="F707" s="2"/>
      <c r="G707" s="2"/>
      <c r="H707" s="2"/>
      <c r="I707" s="2"/>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4"/>
      <c r="AM707" s="4"/>
      <c r="AN707" s="4"/>
      <c r="AO707" s="4"/>
      <c r="AP707" s="4"/>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18" customHeight="1">
      <c r="A708" s="1"/>
      <c r="B708" s="2"/>
      <c r="C708" s="2"/>
      <c r="D708" s="2"/>
      <c r="E708" s="2"/>
      <c r="F708" s="2"/>
      <c r="G708" s="2"/>
      <c r="H708" s="2"/>
      <c r="I708" s="2"/>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4"/>
      <c r="AM708" s="4"/>
      <c r="AN708" s="4"/>
      <c r="AO708" s="4"/>
      <c r="AP708" s="4"/>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18" customHeight="1">
      <c r="A709" s="1"/>
      <c r="B709" s="2"/>
      <c r="C709" s="2"/>
      <c r="D709" s="2"/>
      <c r="E709" s="2"/>
      <c r="F709" s="2"/>
      <c r="G709" s="2"/>
      <c r="H709" s="2"/>
      <c r="I709" s="2"/>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4"/>
      <c r="AM709" s="4"/>
      <c r="AN709" s="4"/>
      <c r="AO709" s="4"/>
      <c r="AP709" s="4"/>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18" customHeight="1">
      <c r="A710" s="1"/>
      <c r="B710" s="2"/>
      <c r="C710" s="2"/>
      <c r="D710" s="2"/>
      <c r="E710" s="2"/>
      <c r="F710" s="2"/>
      <c r="G710" s="2"/>
      <c r="H710" s="2"/>
      <c r="I710" s="2"/>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4"/>
      <c r="AM710" s="4"/>
      <c r="AN710" s="4"/>
      <c r="AO710" s="4"/>
      <c r="AP710" s="4"/>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18" customHeight="1">
      <c r="A711" s="1"/>
      <c r="B711" s="2"/>
      <c r="C711" s="2"/>
      <c r="D711" s="2"/>
      <c r="E711" s="2"/>
      <c r="F711" s="2"/>
      <c r="G711" s="2"/>
      <c r="H711" s="2"/>
      <c r="I711" s="2"/>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4"/>
      <c r="AM711" s="4"/>
      <c r="AN711" s="4"/>
      <c r="AO711" s="4"/>
      <c r="AP711" s="4"/>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18" customHeight="1">
      <c r="A712" s="1"/>
      <c r="B712" s="2"/>
      <c r="C712" s="2"/>
      <c r="D712" s="2"/>
      <c r="E712" s="2"/>
      <c r="F712" s="2"/>
      <c r="G712" s="2"/>
      <c r="H712" s="2"/>
      <c r="I712" s="2"/>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4"/>
      <c r="AM712" s="4"/>
      <c r="AN712" s="4"/>
      <c r="AO712" s="4"/>
      <c r="AP712" s="4"/>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18" customHeight="1">
      <c r="A713" s="1"/>
      <c r="B713" s="2"/>
      <c r="C713" s="2"/>
      <c r="D713" s="2"/>
      <c r="E713" s="2"/>
      <c r="F713" s="2"/>
      <c r="G713" s="2"/>
      <c r="H713" s="2"/>
      <c r="I713" s="2"/>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4"/>
      <c r="AM713" s="4"/>
      <c r="AN713" s="4"/>
      <c r="AO713" s="4"/>
      <c r="AP713" s="4"/>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18" customHeight="1">
      <c r="A714" s="1"/>
      <c r="B714" s="2"/>
      <c r="C714" s="2"/>
      <c r="D714" s="2"/>
      <c r="E714" s="2"/>
      <c r="F714" s="2"/>
      <c r="G714" s="2"/>
      <c r="H714" s="2"/>
      <c r="I714" s="2"/>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4"/>
      <c r="AM714" s="4"/>
      <c r="AN714" s="4"/>
      <c r="AO714" s="4"/>
      <c r="AP714" s="4"/>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18" customHeight="1">
      <c r="A715" s="1"/>
      <c r="B715" s="2"/>
      <c r="C715" s="2"/>
      <c r="D715" s="2"/>
      <c r="E715" s="2"/>
      <c r="F715" s="2"/>
      <c r="G715" s="2"/>
      <c r="H715" s="2"/>
      <c r="I715" s="2"/>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4"/>
      <c r="AM715" s="4"/>
      <c r="AN715" s="4"/>
      <c r="AO715" s="4"/>
      <c r="AP715" s="4"/>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18" customHeight="1">
      <c r="A716" s="1"/>
      <c r="B716" s="2"/>
      <c r="C716" s="2"/>
      <c r="D716" s="2"/>
      <c r="E716" s="2"/>
      <c r="F716" s="2"/>
      <c r="G716" s="2"/>
      <c r="H716" s="2"/>
      <c r="I716" s="2"/>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4"/>
      <c r="AM716" s="4"/>
      <c r="AN716" s="4"/>
      <c r="AO716" s="4"/>
      <c r="AP716" s="4"/>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18" customHeight="1">
      <c r="A717" s="1"/>
      <c r="B717" s="2"/>
      <c r="C717" s="2"/>
      <c r="D717" s="2"/>
      <c r="E717" s="2"/>
      <c r="F717" s="2"/>
      <c r="G717" s="2"/>
      <c r="H717" s="2"/>
      <c r="I717" s="2"/>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4"/>
      <c r="AM717" s="4"/>
      <c r="AN717" s="4"/>
      <c r="AO717" s="4"/>
      <c r="AP717" s="4"/>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18" customHeight="1">
      <c r="A718" s="1"/>
      <c r="B718" s="2"/>
      <c r="C718" s="2"/>
      <c r="D718" s="2"/>
      <c r="E718" s="2"/>
      <c r="F718" s="2"/>
      <c r="G718" s="2"/>
      <c r="H718" s="2"/>
      <c r="I718" s="2"/>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4"/>
      <c r="AM718" s="4"/>
      <c r="AN718" s="4"/>
      <c r="AO718" s="4"/>
      <c r="AP718" s="4"/>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18" customHeight="1">
      <c r="A719" s="1"/>
      <c r="B719" s="2"/>
      <c r="C719" s="2"/>
      <c r="D719" s="2"/>
      <c r="E719" s="2"/>
      <c r="F719" s="2"/>
      <c r="G719" s="2"/>
      <c r="H719" s="2"/>
      <c r="I719" s="2"/>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4"/>
      <c r="AM719" s="4"/>
      <c r="AN719" s="4"/>
      <c r="AO719" s="4"/>
      <c r="AP719" s="4"/>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18" customHeight="1">
      <c r="A720" s="1"/>
      <c r="B720" s="2"/>
      <c r="C720" s="2"/>
      <c r="D720" s="2"/>
      <c r="E720" s="2"/>
      <c r="F720" s="2"/>
      <c r="G720" s="2"/>
      <c r="H720" s="2"/>
      <c r="I720" s="2"/>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4"/>
      <c r="AM720" s="4"/>
      <c r="AN720" s="4"/>
      <c r="AO720" s="4"/>
      <c r="AP720" s="4"/>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18" customHeight="1">
      <c r="A721" s="1"/>
      <c r="B721" s="2"/>
      <c r="C721" s="2"/>
      <c r="D721" s="2"/>
      <c r="E721" s="2"/>
      <c r="F721" s="2"/>
      <c r="G721" s="2"/>
      <c r="H721" s="2"/>
      <c r="I721" s="2"/>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4"/>
      <c r="AM721" s="4"/>
      <c r="AN721" s="4"/>
      <c r="AO721" s="4"/>
      <c r="AP721" s="4"/>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18" customHeight="1">
      <c r="A722" s="1"/>
      <c r="B722" s="2"/>
      <c r="C722" s="2"/>
      <c r="D722" s="2"/>
      <c r="E722" s="2"/>
      <c r="F722" s="2"/>
      <c r="G722" s="2"/>
      <c r="H722" s="2"/>
      <c r="I722" s="2"/>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4"/>
      <c r="AM722" s="4"/>
      <c r="AN722" s="4"/>
      <c r="AO722" s="4"/>
      <c r="AP722" s="4"/>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18" customHeight="1">
      <c r="A723" s="1"/>
      <c r="B723" s="2"/>
      <c r="C723" s="2"/>
      <c r="D723" s="2"/>
      <c r="E723" s="2"/>
      <c r="F723" s="2"/>
      <c r="G723" s="2"/>
      <c r="H723" s="2"/>
      <c r="I723" s="2"/>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4"/>
      <c r="AM723" s="4"/>
      <c r="AN723" s="4"/>
      <c r="AO723" s="4"/>
      <c r="AP723" s="4"/>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18" customHeight="1">
      <c r="A724" s="1"/>
      <c r="B724" s="2"/>
      <c r="C724" s="2"/>
      <c r="D724" s="2"/>
      <c r="E724" s="2"/>
      <c r="F724" s="2"/>
      <c r="G724" s="2"/>
      <c r="H724" s="2"/>
      <c r="I724" s="2"/>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4"/>
      <c r="AM724" s="4"/>
      <c r="AN724" s="4"/>
      <c r="AO724" s="4"/>
      <c r="AP724" s="4"/>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18" customHeight="1">
      <c r="A725" s="1"/>
      <c r="B725" s="2"/>
      <c r="C725" s="2"/>
      <c r="D725" s="2"/>
      <c r="E725" s="2"/>
      <c r="F725" s="2"/>
      <c r="G725" s="2"/>
      <c r="H725" s="2"/>
      <c r="I725" s="2"/>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4"/>
      <c r="AM725" s="4"/>
      <c r="AN725" s="4"/>
      <c r="AO725" s="4"/>
      <c r="AP725" s="4"/>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18" customHeight="1">
      <c r="A726" s="1"/>
      <c r="B726" s="2"/>
      <c r="C726" s="2"/>
      <c r="D726" s="2"/>
      <c r="E726" s="2"/>
      <c r="F726" s="2"/>
      <c r="G726" s="2"/>
      <c r="H726" s="2"/>
      <c r="I726" s="2"/>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4"/>
      <c r="AM726" s="4"/>
      <c r="AN726" s="4"/>
      <c r="AO726" s="4"/>
      <c r="AP726" s="4"/>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18" customHeight="1">
      <c r="A727" s="1"/>
      <c r="B727" s="2"/>
      <c r="C727" s="2"/>
      <c r="D727" s="2"/>
      <c r="E727" s="2"/>
      <c r="F727" s="2"/>
      <c r="G727" s="2"/>
      <c r="H727" s="2"/>
      <c r="I727" s="2"/>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4"/>
      <c r="AM727" s="4"/>
      <c r="AN727" s="4"/>
      <c r="AO727" s="4"/>
      <c r="AP727" s="4"/>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18" customHeight="1">
      <c r="A728" s="1"/>
      <c r="B728" s="2"/>
      <c r="C728" s="2"/>
      <c r="D728" s="2"/>
      <c r="E728" s="2"/>
      <c r="F728" s="2"/>
      <c r="G728" s="2"/>
      <c r="H728" s="2"/>
      <c r="I728" s="2"/>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4"/>
      <c r="AM728" s="4"/>
      <c r="AN728" s="4"/>
      <c r="AO728" s="4"/>
      <c r="AP728" s="4"/>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18" customHeight="1">
      <c r="A729" s="1"/>
      <c r="B729" s="2"/>
      <c r="C729" s="2"/>
      <c r="D729" s="2"/>
      <c r="E729" s="2"/>
      <c r="F729" s="2"/>
      <c r="G729" s="2"/>
      <c r="H729" s="2"/>
      <c r="I729" s="2"/>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4"/>
      <c r="AM729" s="4"/>
      <c r="AN729" s="4"/>
      <c r="AO729" s="4"/>
      <c r="AP729" s="4"/>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18" customHeight="1">
      <c r="A730" s="1"/>
      <c r="B730" s="2"/>
      <c r="C730" s="2"/>
      <c r="D730" s="2"/>
      <c r="E730" s="2"/>
      <c r="F730" s="2"/>
      <c r="G730" s="2"/>
      <c r="H730" s="2"/>
      <c r="I730" s="2"/>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4"/>
      <c r="AM730" s="4"/>
      <c r="AN730" s="4"/>
      <c r="AO730" s="4"/>
      <c r="AP730" s="4"/>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18" customHeight="1">
      <c r="A731" s="1"/>
      <c r="B731" s="2"/>
      <c r="C731" s="2"/>
      <c r="D731" s="2"/>
      <c r="E731" s="2"/>
      <c r="F731" s="2"/>
      <c r="G731" s="2"/>
      <c r="H731" s="2"/>
      <c r="I731" s="2"/>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4"/>
      <c r="AM731" s="4"/>
      <c r="AN731" s="4"/>
      <c r="AO731" s="4"/>
      <c r="AP731" s="4"/>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18" customHeight="1">
      <c r="A732" s="1"/>
      <c r="B732" s="2"/>
      <c r="C732" s="2"/>
      <c r="D732" s="2"/>
      <c r="E732" s="2"/>
      <c r="F732" s="2"/>
      <c r="G732" s="2"/>
      <c r="H732" s="2"/>
      <c r="I732" s="2"/>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4"/>
      <c r="AM732" s="4"/>
      <c r="AN732" s="4"/>
      <c r="AO732" s="4"/>
      <c r="AP732" s="4"/>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18" customHeight="1">
      <c r="A733" s="1"/>
      <c r="B733" s="2"/>
      <c r="C733" s="2"/>
      <c r="D733" s="2"/>
      <c r="E733" s="2"/>
      <c r="F733" s="2"/>
      <c r="G733" s="2"/>
      <c r="H733" s="2"/>
      <c r="I733" s="2"/>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4"/>
      <c r="AM733" s="4"/>
      <c r="AN733" s="4"/>
      <c r="AO733" s="4"/>
      <c r="AP733" s="4"/>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18" customHeight="1">
      <c r="A734" s="1"/>
      <c r="B734" s="2"/>
      <c r="C734" s="2"/>
      <c r="D734" s="2"/>
      <c r="E734" s="2"/>
      <c r="F734" s="2"/>
      <c r="G734" s="2"/>
      <c r="H734" s="2"/>
      <c r="I734" s="2"/>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4"/>
      <c r="AM734" s="4"/>
      <c r="AN734" s="4"/>
      <c r="AO734" s="4"/>
      <c r="AP734" s="4"/>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18" customHeight="1">
      <c r="A735" s="1"/>
      <c r="B735" s="2"/>
      <c r="C735" s="2"/>
      <c r="D735" s="2"/>
      <c r="E735" s="2"/>
      <c r="F735" s="2"/>
      <c r="G735" s="2"/>
      <c r="H735" s="2"/>
      <c r="I735" s="2"/>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4"/>
      <c r="AM735" s="4"/>
      <c r="AN735" s="4"/>
      <c r="AO735" s="4"/>
      <c r="AP735" s="4"/>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18" customHeight="1">
      <c r="A736" s="1"/>
      <c r="B736" s="2"/>
      <c r="C736" s="2"/>
      <c r="D736" s="2"/>
      <c r="E736" s="2"/>
      <c r="F736" s="2"/>
      <c r="G736" s="2"/>
      <c r="H736" s="2"/>
      <c r="I736" s="2"/>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4"/>
      <c r="AM736" s="4"/>
      <c r="AN736" s="4"/>
      <c r="AO736" s="4"/>
      <c r="AP736" s="4"/>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18" customHeight="1">
      <c r="A737" s="1"/>
      <c r="B737" s="2"/>
      <c r="C737" s="2"/>
      <c r="D737" s="2"/>
      <c r="E737" s="2"/>
      <c r="F737" s="2"/>
      <c r="G737" s="2"/>
      <c r="H737" s="2"/>
      <c r="I737" s="2"/>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4"/>
      <c r="AM737" s="4"/>
      <c r="AN737" s="4"/>
      <c r="AO737" s="4"/>
      <c r="AP737" s="4"/>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18" customHeight="1">
      <c r="A738" s="1"/>
      <c r="B738" s="2"/>
      <c r="C738" s="2"/>
      <c r="D738" s="2"/>
      <c r="E738" s="2"/>
      <c r="F738" s="2"/>
      <c r="G738" s="2"/>
      <c r="H738" s="2"/>
      <c r="I738" s="2"/>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4"/>
      <c r="AM738" s="4"/>
      <c r="AN738" s="4"/>
      <c r="AO738" s="4"/>
      <c r="AP738" s="4"/>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18" customHeight="1">
      <c r="A739" s="1"/>
      <c r="B739" s="2"/>
      <c r="C739" s="2"/>
      <c r="D739" s="2"/>
      <c r="E739" s="2"/>
      <c r="F739" s="2"/>
      <c r="G739" s="2"/>
      <c r="H739" s="2"/>
      <c r="I739" s="2"/>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4"/>
      <c r="AM739" s="4"/>
      <c r="AN739" s="4"/>
      <c r="AO739" s="4"/>
      <c r="AP739" s="4"/>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18" customHeight="1">
      <c r="A740" s="1"/>
      <c r="B740" s="2"/>
      <c r="C740" s="2"/>
      <c r="D740" s="2"/>
      <c r="E740" s="2"/>
      <c r="F740" s="2"/>
      <c r="G740" s="2"/>
      <c r="H740" s="2"/>
      <c r="I740" s="2"/>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4"/>
      <c r="AM740" s="4"/>
      <c r="AN740" s="4"/>
      <c r="AO740" s="4"/>
      <c r="AP740" s="4"/>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18" customHeight="1">
      <c r="A741" s="1"/>
      <c r="B741" s="2"/>
      <c r="C741" s="2"/>
      <c r="D741" s="2"/>
      <c r="E741" s="2"/>
      <c r="F741" s="2"/>
      <c r="G741" s="2"/>
      <c r="H741" s="2"/>
      <c r="I741" s="2"/>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4"/>
      <c r="AM741" s="4"/>
      <c r="AN741" s="4"/>
      <c r="AO741" s="4"/>
      <c r="AP741" s="4"/>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18" customHeight="1">
      <c r="A742" s="1"/>
      <c r="B742" s="2"/>
      <c r="C742" s="2"/>
      <c r="D742" s="2"/>
      <c r="E742" s="2"/>
      <c r="F742" s="2"/>
      <c r="G742" s="2"/>
      <c r="H742" s="2"/>
      <c r="I742" s="2"/>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4"/>
      <c r="AM742" s="4"/>
      <c r="AN742" s="4"/>
      <c r="AO742" s="4"/>
      <c r="AP742" s="4"/>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18" customHeight="1">
      <c r="A743" s="1"/>
      <c r="B743" s="2"/>
      <c r="C743" s="2"/>
      <c r="D743" s="2"/>
      <c r="E743" s="2"/>
      <c r="F743" s="2"/>
      <c r="G743" s="2"/>
      <c r="H743" s="2"/>
      <c r="I743" s="2"/>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4"/>
      <c r="AM743" s="4"/>
      <c r="AN743" s="4"/>
      <c r="AO743" s="4"/>
      <c r="AP743" s="4"/>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18" customHeight="1">
      <c r="A744" s="1"/>
      <c r="B744" s="2"/>
      <c r="C744" s="2"/>
      <c r="D744" s="2"/>
      <c r="E744" s="2"/>
      <c r="F744" s="2"/>
      <c r="G744" s="2"/>
      <c r="H744" s="2"/>
      <c r="I744" s="2"/>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4"/>
      <c r="AM744" s="4"/>
      <c r="AN744" s="4"/>
      <c r="AO744" s="4"/>
      <c r="AP744" s="4"/>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18" customHeight="1">
      <c r="A745" s="1"/>
      <c r="B745" s="2"/>
      <c r="C745" s="2"/>
      <c r="D745" s="2"/>
      <c r="E745" s="2"/>
      <c r="F745" s="2"/>
      <c r="G745" s="2"/>
      <c r="H745" s="2"/>
      <c r="I745" s="2"/>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4"/>
      <c r="AM745" s="4"/>
      <c r="AN745" s="4"/>
      <c r="AO745" s="4"/>
      <c r="AP745" s="4"/>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18" customHeight="1">
      <c r="A746" s="1"/>
      <c r="B746" s="2"/>
      <c r="C746" s="2"/>
      <c r="D746" s="2"/>
      <c r="E746" s="2"/>
      <c r="F746" s="2"/>
      <c r="G746" s="2"/>
      <c r="H746" s="2"/>
      <c r="I746" s="2"/>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4"/>
      <c r="AM746" s="4"/>
      <c r="AN746" s="4"/>
      <c r="AO746" s="4"/>
      <c r="AP746" s="4"/>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18" customHeight="1">
      <c r="A747" s="1"/>
      <c r="B747" s="2"/>
      <c r="C747" s="2"/>
      <c r="D747" s="2"/>
      <c r="E747" s="2"/>
      <c r="F747" s="2"/>
      <c r="G747" s="2"/>
      <c r="H747" s="2"/>
      <c r="I747" s="2"/>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4"/>
      <c r="AM747" s="4"/>
      <c r="AN747" s="4"/>
      <c r="AO747" s="4"/>
      <c r="AP747" s="4"/>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18" customHeight="1">
      <c r="A748" s="1"/>
      <c r="B748" s="2"/>
      <c r="C748" s="2"/>
      <c r="D748" s="2"/>
      <c r="E748" s="2"/>
      <c r="F748" s="2"/>
      <c r="G748" s="2"/>
      <c r="H748" s="2"/>
      <c r="I748" s="2"/>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4"/>
      <c r="AM748" s="4"/>
      <c r="AN748" s="4"/>
      <c r="AO748" s="4"/>
      <c r="AP748" s="4"/>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18" customHeight="1">
      <c r="A749" s="1"/>
      <c r="B749" s="2"/>
      <c r="C749" s="2"/>
      <c r="D749" s="2"/>
      <c r="E749" s="2"/>
      <c r="F749" s="2"/>
      <c r="G749" s="2"/>
      <c r="H749" s="2"/>
      <c r="I749" s="2"/>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4"/>
      <c r="AM749" s="4"/>
      <c r="AN749" s="4"/>
      <c r="AO749" s="4"/>
      <c r="AP749" s="4"/>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18" customHeight="1">
      <c r="A750" s="1"/>
      <c r="B750" s="2"/>
      <c r="C750" s="2"/>
      <c r="D750" s="2"/>
      <c r="E750" s="2"/>
      <c r="F750" s="2"/>
      <c r="G750" s="2"/>
      <c r="H750" s="2"/>
      <c r="I750" s="2"/>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4"/>
      <c r="AM750" s="4"/>
      <c r="AN750" s="4"/>
      <c r="AO750" s="4"/>
      <c r="AP750" s="4"/>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18" customHeight="1">
      <c r="A751" s="1"/>
      <c r="B751" s="2"/>
      <c r="C751" s="2"/>
      <c r="D751" s="2"/>
      <c r="E751" s="2"/>
      <c r="F751" s="2"/>
      <c r="G751" s="2"/>
      <c r="H751" s="2"/>
      <c r="I751" s="2"/>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4"/>
      <c r="AM751" s="4"/>
      <c r="AN751" s="4"/>
      <c r="AO751" s="4"/>
      <c r="AP751" s="4"/>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18" customHeight="1">
      <c r="A752" s="1"/>
      <c r="B752" s="2"/>
      <c r="C752" s="2"/>
      <c r="D752" s="2"/>
      <c r="E752" s="2"/>
      <c r="F752" s="2"/>
      <c r="G752" s="2"/>
      <c r="H752" s="2"/>
      <c r="I752" s="2"/>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4"/>
      <c r="AM752" s="4"/>
      <c r="AN752" s="4"/>
      <c r="AO752" s="4"/>
      <c r="AP752" s="4"/>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18" customHeight="1">
      <c r="A753" s="1"/>
      <c r="B753" s="2"/>
      <c r="C753" s="2"/>
      <c r="D753" s="2"/>
      <c r="E753" s="2"/>
      <c r="F753" s="2"/>
      <c r="G753" s="2"/>
      <c r="H753" s="2"/>
      <c r="I753" s="2"/>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4"/>
      <c r="AM753" s="4"/>
      <c r="AN753" s="4"/>
      <c r="AO753" s="4"/>
      <c r="AP753" s="4"/>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18" customHeight="1">
      <c r="A754" s="1"/>
      <c r="B754" s="2"/>
      <c r="C754" s="2"/>
      <c r="D754" s="2"/>
      <c r="E754" s="2"/>
      <c r="F754" s="2"/>
      <c r="G754" s="2"/>
      <c r="H754" s="2"/>
      <c r="I754" s="2"/>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4"/>
      <c r="AM754" s="4"/>
      <c r="AN754" s="4"/>
      <c r="AO754" s="4"/>
      <c r="AP754" s="4"/>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18" customHeight="1">
      <c r="A755" s="1"/>
      <c r="B755" s="2"/>
      <c r="C755" s="2"/>
      <c r="D755" s="2"/>
      <c r="E755" s="2"/>
      <c r="F755" s="2"/>
      <c r="G755" s="2"/>
      <c r="H755" s="2"/>
      <c r="I755" s="2"/>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4"/>
      <c r="AM755" s="4"/>
      <c r="AN755" s="4"/>
      <c r="AO755" s="4"/>
      <c r="AP755" s="4"/>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18" customHeight="1">
      <c r="A756" s="1"/>
      <c r="B756" s="2"/>
      <c r="C756" s="2"/>
      <c r="D756" s="2"/>
      <c r="E756" s="2"/>
      <c r="F756" s="2"/>
      <c r="G756" s="2"/>
      <c r="H756" s="2"/>
      <c r="I756" s="2"/>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4"/>
      <c r="AM756" s="4"/>
      <c r="AN756" s="4"/>
      <c r="AO756" s="4"/>
      <c r="AP756" s="4"/>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18" customHeight="1">
      <c r="A757" s="1"/>
      <c r="B757" s="2"/>
      <c r="C757" s="2"/>
      <c r="D757" s="2"/>
      <c r="E757" s="2"/>
      <c r="F757" s="2"/>
      <c r="G757" s="2"/>
      <c r="H757" s="2"/>
      <c r="I757" s="2"/>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4"/>
      <c r="AM757" s="4"/>
      <c r="AN757" s="4"/>
      <c r="AO757" s="4"/>
      <c r="AP757" s="4"/>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18" customHeight="1">
      <c r="A758" s="1"/>
      <c r="B758" s="2"/>
      <c r="C758" s="2"/>
      <c r="D758" s="2"/>
      <c r="E758" s="2"/>
      <c r="F758" s="2"/>
      <c r="G758" s="2"/>
      <c r="H758" s="2"/>
      <c r="I758" s="2"/>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4"/>
      <c r="AM758" s="4"/>
      <c r="AN758" s="4"/>
      <c r="AO758" s="4"/>
      <c r="AP758" s="4"/>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18" customHeight="1">
      <c r="A759" s="1"/>
      <c r="B759" s="2"/>
      <c r="C759" s="2"/>
      <c r="D759" s="2"/>
      <c r="E759" s="2"/>
      <c r="F759" s="2"/>
      <c r="G759" s="2"/>
      <c r="H759" s="2"/>
      <c r="I759" s="2"/>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4"/>
      <c r="AM759" s="4"/>
      <c r="AN759" s="4"/>
      <c r="AO759" s="4"/>
      <c r="AP759" s="4"/>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18" customHeight="1">
      <c r="A760" s="1"/>
      <c r="B760" s="2"/>
      <c r="C760" s="2"/>
      <c r="D760" s="2"/>
      <c r="E760" s="2"/>
      <c r="F760" s="2"/>
      <c r="G760" s="2"/>
      <c r="H760" s="2"/>
      <c r="I760" s="2"/>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4"/>
      <c r="AM760" s="4"/>
      <c r="AN760" s="4"/>
      <c r="AO760" s="4"/>
      <c r="AP760" s="4"/>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18" customHeight="1">
      <c r="A761" s="1"/>
      <c r="B761" s="2"/>
      <c r="C761" s="2"/>
      <c r="D761" s="2"/>
      <c r="E761" s="2"/>
      <c r="F761" s="2"/>
      <c r="G761" s="2"/>
      <c r="H761" s="2"/>
      <c r="I761" s="2"/>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4"/>
      <c r="AM761" s="4"/>
      <c r="AN761" s="4"/>
      <c r="AO761" s="4"/>
      <c r="AP761" s="4"/>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18" customHeight="1">
      <c r="A762" s="1"/>
      <c r="B762" s="2"/>
      <c r="C762" s="2"/>
      <c r="D762" s="2"/>
      <c r="E762" s="2"/>
      <c r="F762" s="2"/>
      <c r="G762" s="2"/>
      <c r="H762" s="2"/>
      <c r="I762" s="2"/>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4"/>
      <c r="AM762" s="4"/>
      <c r="AN762" s="4"/>
      <c r="AO762" s="4"/>
      <c r="AP762" s="4"/>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18" customHeight="1">
      <c r="A763" s="1"/>
      <c r="B763" s="2"/>
      <c r="C763" s="2"/>
      <c r="D763" s="2"/>
      <c r="E763" s="2"/>
      <c r="F763" s="2"/>
      <c r="G763" s="2"/>
      <c r="H763" s="2"/>
      <c r="I763" s="2"/>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4"/>
      <c r="AM763" s="4"/>
      <c r="AN763" s="4"/>
      <c r="AO763" s="4"/>
      <c r="AP763" s="4"/>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18" customHeight="1">
      <c r="A764" s="1"/>
      <c r="B764" s="2"/>
      <c r="C764" s="2"/>
      <c r="D764" s="2"/>
      <c r="E764" s="2"/>
      <c r="F764" s="2"/>
      <c r="G764" s="2"/>
      <c r="H764" s="2"/>
      <c r="I764" s="2"/>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4"/>
      <c r="AM764" s="4"/>
      <c r="AN764" s="4"/>
      <c r="AO764" s="4"/>
      <c r="AP764" s="4"/>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18" customHeight="1">
      <c r="A765" s="1"/>
      <c r="B765" s="2"/>
      <c r="C765" s="2"/>
      <c r="D765" s="2"/>
      <c r="E765" s="2"/>
      <c r="F765" s="2"/>
      <c r="G765" s="2"/>
      <c r="H765" s="2"/>
      <c r="I765" s="2"/>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4"/>
      <c r="AM765" s="4"/>
      <c r="AN765" s="4"/>
      <c r="AO765" s="4"/>
      <c r="AP765" s="4"/>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18" customHeight="1">
      <c r="A766" s="1"/>
      <c r="B766" s="2"/>
      <c r="C766" s="2"/>
      <c r="D766" s="2"/>
      <c r="E766" s="2"/>
      <c r="F766" s="2"/>
      <c r="G766" s="2"/>
      <c r="H766" s="2"/>
      <c r="I766" s="2"/>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4"/>
      <c r="AM766" s="4"/>
      <c r="AN766" s="4"/>
      <c r="AO766" s="4"/>
      <c r="AP766" s="4"/>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18" customHeight="1">
      <c r="A767" s="1"/>
      <c r="B767" s="2"/>
      <c r="C767" s="2"/>
      <c r="D767" s="2"/>
      <c r="E767" s="2"/>
      <c r="F767" s="2"/>
      <c r="G767" s="2"/>
      <c r="H767" s="2"/>
      <c r="I767" s="2"/>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4"/>
      <c r="AM767" s="4"/>
      <c r="AN767" s="4"/>
      <c r="AO767" s="4"/>
      <c r="AP767" s="4"/>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18" customHeight="1">
      <c r="A768" s="1"/>
      <c r="B768" s="2"/>
      <c r="C768" s="2"/>
      <c r="D768" s="2"/>
      <c r="E768" s="2"/>
      <c r="F768" s="2"/>
      <c r="G768" s="2"/>
      <c r="H768" s="2"/>
      <c r="I768" s="2"/>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4"/>
      <c r="AM768" s="4"/>
      <c r="AN768" s="4"/>
      <c r="AO768" s="4"/>
      <c r="AP768" s="4"/>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18" customHeight="1">
      <c r="A769" s="1"/>
      <c r="B769" s="2"/>
      <c r="C769" s="2"/>
      <c r="D769" s="2"/>
      <c r="E769" s="2"/>
      <c r="F769" s="2"/>
      <c r="G769" s="2"/>
      <c r="H769" s="2"/>
      <c r="I769" s="2"/>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4"/>
      <c r="AM769" s="4"/>
      <c r="AN769" s="4"/>
      <c r="AO769" s="4"/>
      <c r="AP769" s="4"/>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18" customHeight="1">
      <c r="A770" s="1"/>
      <c r="B770" s="2"/>
      <c r="C770" s="2"/>
      <c r="D770" s="2"/>
      <c r="E770" s="2"/>
      <c r="F770" s="2"/>
      <c r="G770" s="2"/>
      <c r="H770" s="2"/>
      <c r="I770" s="2"/>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4"/>
      <c r="AM770" s="4"/>
      <c r="AN770" s="4"/>
      <c r="AO770" s="4"/>
      <c r="AP770" s="4"/>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18" customHeight="1">
      <c r="A771" s="1"/>
      <c r="B771" s="2"/>
      <c r="C771" s="2"/>
      <c r="D771" s="2"/>
      <c r="E771" s="2"/>
      <c r="F771" s="2"/>
      <c r="G771" s="2"/>
      <c r="H771" s="2"/>
      <c r="I771" s="2"/>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4"/>
      <c r="AM771" s="4"/>
      <c r="AN771" s="4"/>
      <c r="AO771" s="4"/>
      <c r="AP771" s="4"/>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18" customHeight="1">
      <c r="A772" s="1"/>
      <c r="B772" s="2"/>
      <c r="C772" s="2"/>
      <c r="D772" s="2"/>
      <c r="E772" s="2"/>
      <c r="F772" s="2"/>
      <c r="G772" s="2"/>
      <c r="H772" s="2"/>
      <c r="I772" s="2"/>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4"/>
      <c r="AM772" s="4"/>
      <c r="AN772" s="4"/>
      <c r="AO772" s="4"/>
      <c r="AP772" s="4"/>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18" customHeight="1">
      <c r="A773" s="1"/>
      <c r="B773" s="2"/>
      <c r="C773" s="2"/>
      <c r="D773" s="2"/>
      <c r="E773" s="2"/>
      <c r="F773" s="2"/>
      <c r="G773" s="2"/>
      <c r="H773" s="2"/>
      <c r="I773" s="2"/>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4"/>
      <c r="AM773" s="4"/>
      <c r="AN773" s="4"/>
      <c r="AO773" s="4"/>
      <c r="AP773" s="4"/>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18" customHeight="1">
      <c r="A774" s="1"/>
      <c r="B774" s="2"/>
      <c r="C774" s="2"/>
      <c r="D774" s="2"/>
      <c r="E774" s="2"/>
      <c r="F774" s="2"/>
      <c r="G774" s="2"/>
      <c r="H774" s="2"/>
      <c r="I774" s="2"/>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4"/>
      <c r="AM774" s="4"/>
      <c r="AN774" s="4"/>
      <c r="AO774" s="4"/>
      <c r="AP774" s="4"/>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18" customHeight="1">
      <c r="A775" s="1"/>
      <c r="B775" s="2"/>
      <c r="C775" s="2"/>
      <c r="D775" s="2"/>
      <c r="E775" s="2"/>
      <c r="F775" s="2"/>
      <c r="G775" s="2"/>
      <c r="H775" s="2"/>
      <c r="I775" s="2"/>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4"/>
      <c r="AM775" s="4"/>
      <c r="AN775" s="4"/>
      <c r="AO775" s="4"/>
      <c r="AP775" s="4"/>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18" customHeight="1">
      <c r="A776" s="1"/>
      <c r="B776" s="2"/>
      <c r="C776" s="2"/>
      <c r="D776" s="2"/>
      <c r="E776" s="2"/>
      <c r="F776" s="2"/>
      <c r="G776" s="2"/>
      <c r="H776" s="2"/>
      <c r="I776" s="2"/>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4"/>
      <c r="AM776" s="4"/>
      <c r="AN776" s="4"/>
      <c r="AO776" s="4"/>
      <c r="AP776" s="4"/>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18" customHeight="1">
      <c r="A777" s="1"/>
      <c r="B777" s="2"/>
      <c r="C777" s="2"/>
      <c r="D777" s="2"/>
      <c r="E777" s="2"/>
      <c r="F777" s="2"/>
      <c r="G777" s="2"/>
      <c r="H777" s="2"/>
      <c r="I777" s="2"/>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4"/>
      <c r="AM777" s="4"/>
      <c r="AN777" s="4"/>
      <c r="AO777" s="4"/>
      <c r="AP777" s="4"/>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18" customHeight="1">
      <c r="A778" s="1"/>
      <c r="B778" s="2"/>
      <c r="C778" s="2"/>
      <c r="D778" s="2"/>
      <c r="E778" s="2"/>
      <c r="F778" s="2"/>
      <c r="G778" s="2"/>
      <c r="H778" s="2"/>
      <c r="I778" s="2"/>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4"/>
      <c r="AM778" s="4"/>
      <c r="AN778" s="4"/>
      <c r="AO778" s="4"/>
      <c r="AP778" s="4"/>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18" customHeight="1">
      <c r="A779" s="1"/>
      <c r="B779" s="2"/>
      <c r="C779" s="2"/>
      <c r="D779" s="2"/>
      <c r="E779" s="2"/>
      <c r="F779" s="2"/>
      <c r="G779" s="2"/>
      <c r="H779" s="2"/>
      <c r="I779" s="2"/>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4"/>
      <c r="AM779" s="4"/>
      <c r="AN779" s="4"/>
      <c r="AO779" s="4"/>
      <c r="AP779" s="4"/>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18" customHeight="1">
      <c r="A780" s="1"/>
      <c r="B780" s="2"/>
      <c r="C780" s="2"/>
      <c r="D780" s="2"/>
      <c r="E780" s="2"/>
      <c r="F780" s="2"/>
      <c r="G780" s="2"/>
      <c r="H780" s="2"/>
      <c r="I780" s="2"/>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4"/>
      <c r="AM780" s="4"/>
      <c r="AN780" s="4"/>
      <c r="AO780" s="4"/>
      <c r="AP780" s="4"/>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18" customHeight="1">
      <c r="A781" s="1"/>
      <c r="B781" s="2"/>
      <c r="C781" s="2"/>
      <c r="D781" s="2"/>
      <c r="E781" s="2"/>
      <c r="F781" s="2"/>
      <c r="G781" s="2"/>
      <c r="H781" s="2"/>
      <c r="I781" s="2"/>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4"/>
      <c r="AM781" s="4"/>
      <c r="AN781" s="4"/>
      <c r="AO781" s="4"/>
      <c r="AP781" s="4"/>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18" customHeight="1">
      <c r="A782" s="1"/>
      <c r="B782" s="2"/>
      <c r="C782" s="2"/>
      <c r="D782" s="2"/>
      <c r="E782" s="2"/>
      <c r="F782" s="2"/>
      <c r="G782" s="2"/>
      <c r="H782" s="2"/>
      <c r="I782" s="2"/>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4"/>
      <c r="AM782" s="4"/>
      <c r="AN782" s="4"/>
      <c r="AO782" s="4"/>
      <c r="AP782" s="4"/>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18" customHeight="1">
      <c r="A783" s="1"/>
      <c r="B783" s="2"/>
      <c r="C783" s="2"/>
      <c r="D783" s="2"/>
      <c r="E783" s="2"/>
      <c r="F783" s="2"/>
      <c r="G783" s="2"/>
      <c r="H783" s="2"/>
      <c r="I783" s="2"/>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4"/>
      <c r="AM783" s="4"/>
      <c r="AN783" s="4"/>
      <c r="AO783" s="4"/>
      <c r="AP783" s="4"/>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18" customHeight="1">
      <c r="A784" s="1"/>
      <c r="B784" s="2"/>
      <c r="C784" s="2"/>
      <c r="D784" s="2"/>
      <c r="E784" s="2"/>
      <c r="F784" s="2"/>
      <c r="G784" s="2"/>
      <c r="H784" s="2"/>
      <c r="I784" s="2"/>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4"/>
      <c r="AM784" s="4"/>
      <c r="AN784" s="4"/>
      <c r="AO784" s="4"/>
      <c r="AP784" s="4"/>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18" customHeight="1">
      <c r="A785" s="1"/>
      <c r="B785" s="2"/>
      <c r="C785" s="2"/>
      <c r="D785" s="2"/>
      <c r="E785" s="2"/>
      <c r="F785" s="2"/>
      <c r="G785" s="2"/>
      <c r="H785" s="2"/>
      <c r="I785" s="2"/>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4"/>
      <c r="AM785" s="4"/>
      <c r="AN785" s="4"/>
      <c r="AO785" s="4"/>
      <c r="AP785" s="4"/>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18" customHeight="1">
      <c r="A786" s="1"/>
      <c r="B786" s="2"/>
      <c r="C786" s="2"/>
      <c r="D786" s="2"/>
      <c r="E786" s="2"/>
      <c r="F786" s="2"/>
      <c r="G786" s="2"/>
      <c r="H786" s="2"/>
      <c r="I786" s="2"/>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4"/>
      <c r="AM786" s="4"/>
      <c r="AN786" s="4"/>
      <c r="AO786" s="4"/>
      <c r="AP786" s="4"/>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18" customHeight="1">
      <c r="A787" s="1"/>
      <c r="B787" s="2"/>
      <c r="C787" s="2"/>
      <c r="D787" s="2"/>
      <c r="E787" s="2"/>
      <c r="F787" s="2"/>
      <c r="G787" s="2"/>
      <c r="H787" s="2"/>
      <c r="I787" s="2"/>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4"/>
      <c r="AM787" s="4"/>
      <c r="AN787" s="4"/>
      <c r="AO787" s="4"/>
      <c r="AP787" s="4"/>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18" customHeight="1">
      <c r="A788" s="1"/>
      <c r="B788" s="2"/>
      <c r="C788" s="2"/>
      <c r="D788" s="2"/>
      <c r="E788" s="2"/>
      <c r="F788" s="2"/>
      <c r="G788" s="2"/>
      <c r="H788" s="2"/>
      <c r="I788" s="2"/>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4"/>
      <c r="AM788" s="4"/>
      <c r="AN788" s="4"/>
      <c r="AO788" s="4"/>
      <c r="AP788" s="4"/>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18" customHeight="1">
      <c r="A789" s="1"/>
      <c r="B789" s="2"/>
      <c r="C789" s="2"/>
      <c r="D789" s="2"/>
      <c r="E789" s="2"/>
      <c r="F789" s="2"/>
      <c r="G789" s="2"/>
      <c r="H789" s="2"/>
      <c r="I789" s="2"/>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4"/>
      <c r="AM789" s="4"/>
      <c r="AN789" s="4"/>
      <c r="AO789" s="4"/>
      <c r="AP789" s="4"/>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18" customHeight="1">
      <c r="A790" s="1"/>
      <c r="B790" s="2"/>
      <c r="C790" s="2"/>
      <c r="D790" s="2"/>
      <c r="E790" s="2"/>
      <c r="F790" s="2"/>
      <c r="G790" s="2"/>
      <c r="H790" s="2"/>
      <c r="I790" s="2"/>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4"/>
      <c r="AM790" s="4"/>
      <c r="AN790" s="4"/>
      <c r="AO790" s="4"/>
      <c r="AP790" s="4"/>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18" customHeight="1">
      <c r="A791" s="1"/>
      <c r="B791" s="2"/>
      <c r="C791" s="2"/>
      <c r="D791" s="2"/>
      <c r="E791" s="2"/>
      <c r="F791" s="2"/>
      <c r="G791" s="2"/>
      <c r="H791" s="2"/>
      <c r="I791" s="2"/>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4"/>
      <c r="AM791" s="4"/>
      <c r="AN791" s="4"/>
      <c r="AO791" s="4"/>
      <c r="AP791" s="4"/>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18" customHeight="1">
      <c r="A792" s="1"/>
      <c r="B792" s="2"/>
      <c r="C792" s="2"/>
      <c r="D792" s="2"/>
      <c r="E792" s="2"/>
      <c r="F792" s="2"/>
      <c r="G792" s="2"/>
      <c r="H792" s="2"/>
      <c r="I792" s="2"/>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4"/>
      <c r="AM792" s="4"/>
      <c r="AN792" s="4"/>
      <c r="AO792" s="4"/>
      <c r="AP792" s="4"/>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18" customHeight="1">
      <c r="A793" s="1"/>
      <c r="B793" s="2"/>
      <c r="C793" s="2"/>
      <c r="D793" s="2"/>
      <c r="E793" s="2"/>
      <c r="F793" s="2"/>
      <c r="G793" s="2"/>
      <c r="H793" s="2"/>
      <c r="I793" s="2"/>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4"/>
      <c r="AM793" s="4"/>
      <c r="AN793" s="4"/>
      <c r="AO793" s="4"/>
      <c r="AP793" s="4"/>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18" customHeight="1">
      <c r="A794" s="1"/>
      <c r="B794" s="2"/>
      <c r="C794" s="2"/>
      <c r="D794" s="2"/>
      <c r="E794" s="2"/>
      <c r="F794" s="2"/>
      <c r="G794" s="2"/>
      <c r="H794" s="2"/>
      <c r="I794" s="2"/>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4"/>
      <c r="AM794" s="4"/>
      <c r="AN794" s="4"/>
      <c r="AO794" s="4"/>
      <c r="AP794" s="4"/>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18" customHeight="1">
      <c r="A795" s="1"/>
      <c r="B795" s="2"/>
      <c r="C795" s="2"/>
      <c r="D795" s="2"/>
      <c r="E795" s="2"/>
      <c r="F795" s="2"/>
      <c r="G795" s="2"/>
      <c r="H795" s="2"/>
      <c r="I795" s="2"/>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4"/>
      <c r="AM795" s="4"/>
      <c r="AN795" s="4"/>
      <c r="AO795" s="4"/>
      <c r="AP795" s="4"/>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18" customHeight="1">
      <c r="A796" s="1"/>
      <c r="B796" s="2"/>
      <c r="C796" s="2"/>
      <c r="D796" s="2"/>
      <c r="E796" s="2"/>
      <c r="F796" s="2"/>
      <c r="G796" s="2"/>
      <c r="H796" s="2"/>
      <c r="I796" s="2"/>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4"/>
      <c r="AM796" s="4"/>
      <c r="AN796" s="4"/>
      <c r="AO796" s="4"/>
      <c r="AP796" s="4"/>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18" customHeight="1">
      <c r="A797" s="1"/>
      <c r="B797" s="2"/>
      <c r="C797" s="2"/>
      <c r="D797" s="2"/>
      <c r="E797" s="2"/>
      <c r="F797" s="2"/>
      <c r="G797" s="2"/>
      <c r="H797" s="2"/>
      <c r="I797" s="2"/>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4"/>
      <c r="AM797" s="4"/>
      <c r="AN797" s="4"/>
      <c r="AO797" s="4"/>
      <c r="AP797" s="4"/>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18" customHeight="1">
      <c r="A798" s="1"/>
      <c r="B798" s="2"/>
      <c r="C798" s="2"/>
      <c r="D798" s="2"/>
      <c r="E798" s="2"/>
      <c r="F798" s="2"/>
      <c r="G798" s="2"/>
      <c r="H798" s="2"/>
      <c r="I798" s="2"/>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4"/>
      <c r="AM798" s="4"/>
      <c r="AN798" s="4"/>
      <c r="AO798" s="4"/>
      <c r="AP798" s="4"/>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18" customHeight="1">
      <c r="A799" s="1"/>
      <c r="B799" s="2"/>
      <c r="C799" s="2"/>
      <c r="D799" s="2"/>
      <c r="E799" s="2"/>
      <c r="F799" s="2"/>
      <c r="G799" s="2"/>
      <c r="H799" s="2"/>
      <c r="I799" s="2"/>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4"/>
      <c r="AM799" s="4"/>
      <c r="AN799" s="4"/>
      <c r="AO799" s="4"/>
      <c r="AP799" s="4"/>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18" customHeight="1">
      <c r="A800" s="1"/>
      <c r="B800" s="2"/>
      <c r="C800" s="2"/>
      <c r="D800" s="2"/>
      <c r="E800" s="2"/>
      <c r="F800" s="2"/>
      <c r="G800" s="2"/>
      <c r="H800" s="2"/>
      <c r="I800" s="2"/>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4"/>
      <c r="AM800" s="4"/>
      <c r="AN800" s="4"/>
      <c r="AO800" s="4"/>
      <c r="AP800" s="4"/>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18" customHeight="1">
      <c r="A801" s="1"/>
      <c r="B801" s="2"/>
      <c r="C801" s="2"/>
      <c r="D801" s="2"/>
      <c r="E801" s="2"/>
      <c r="F801" s="2"/>
      <c r="G801" s="2"/>
      <c r="H801" s="2"/>
      <c r="I801" s="2"/>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4"/>
      <c r="AM801" s="4"/>
      <c r="AN801" s="4"/>
      <c r="AO801" s="4"/>
      <c r="AP801" s="4"/>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18" customHeight="1">
      <c r="A802" s="1"/>
      <c r="B802" s="2"/>
      <c r="C802" s="2"/>
      <c r="D802" s="2"/>
      <c r="E802" s="2"/>
      <c r="F802" s="2"/>
      <c r="G802" s="2"/>
      <c r="H802" s="2"/>
      <c r="I802" s="2"/>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4"/>
      <c r="AM802" s="4"/>
      <c r="AN802" s="4"/>
      <c r="AO802" s="4"/>
      <c r="AP802" s="4"/>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18" customHeight="1">
      <c r="A803" s="1"/>
      <c r="B803" s="2"/>
      <c r="C803" s="2"/>
      <c r="D803" s="2"/>
      <c r="E803" s="2"/>
      <c r="F803" s="2"/>
      <c r="G803" s="2"/>
      <c r="H803" s="2"/>
      <c r="I803" s="2"/>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4"/>
      <c r="AM803" s="4"/>
      <c r="AN803" s="4"/>
      <c r="AO803" s="4"/>
      <c r="AP803" s="4"/>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18" customHeight="1">
      <c r="A804" s="1"/>
      <c r="B804" s="2"/>
      <c r="C804" s="2"/>
      <c r="D804" s="2"/>
      <c r="E804" s="2"/>
      <c r="F804" s="2"/>
      <c r="G804" s="2"/>
      <c r="H804" s="2"/>
      <c r="I804" s="2"/>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4"/>
      <c r="AM804" s="4"/>
      <c r="AN804" s="4"/>
      <c r="AO804" s="4"/>
      <c r="AP804" s="4"/>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18" customHeight="1">
      <c r="A805" s="1"/>
      <c r="B805" s="2"/>
      <c r="C805" s="2"/>
      <c r="D805" s="2"/>
      <c r="E805" s="2"/>
      <c r="F805" s="2"/>
      <c r="G805" s="2"/>
      <c r="H805" s="2"/>
      <c r="I805" s="2"/>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4"/>
      <c r="AM805" s="4"/>
      <c r="AN805" s="4"/>
      <c r="AO805" s="4"/>
      <c r="AP805" s="4"/>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18" customHeight="1">
      <c r="A806" s="1"/>
      <c r="B806" s="2"/>
      <c r="C806" s="2"/>
      <c r="D806" s="2"/>
      <c r="E806" s="2"/>
      <c r="F806" s="2"/>
      <c r="G806" s="2"/>
      <c r="H806" s="2"/>
      <c r="I806" s="2"/>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4"/>
      <c r="AM806" s="4"/>
      <c r="AN806" s="4"/>
      <c r="AO806" s="4"/>
      <c r="AP806" s="4"/>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18" customHeight="1">
      <c r="A807" s="1"/>
      <c r="B807" s="2"/>
      <c r="C807" s="2"/>
      <c r="D807" s="2"/>
      <c r="E807" s="2"/>
      <c r="F807" s="2"/>
      <c r="G807" s="2"/>
      <c r="H807" s="2"/>
      <c r="I807" s="2"/>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4"/>
      <c r="AM807" s="4"/>
      <c r="AN807" s="4"/>
      <c r="AO807" s="4"/>
      <c r="AP807" s="4"/>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18" customHeight="1">
      <c r="A808" s="1"/>
      <c r="B808" s="2"/>
      <c r="C808" s="2"/>
      <c r="D808" s="2"/>
      <c r="E808" s="2"/>
      <c r="F808" s="2"/>
      <c r="G808" s="2"/>
      <c r="H808" s="2"/>
      <c r="I808" s="2"/>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4"/>
      <c r="AM808" s="4"/>
      <c r="AN808" s="4"/>
      <c r="AO808" s="4"/>
      <c r="AP808" s="4"/>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18" customHeight="1">
      <c r="A809" s="1"/>
      <c r="B809" s="2"/>
      <c r="C809" s="2"/>
      <c r="D809" s="2"/>
      <c r="E809" s="2"/>
      <c r="F809" s="2"/>
      <c r="G809" s="2"/>
      <c r="H809" s="2"/>
      <c r="I809" s="2"/>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4"/>
      <c r="AM809" s="4"/>
      <c r="AN809" s="4"/>
      <c r="AO809" s="4"/>
      <c r="AP809" s="4"/>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18" customHeight="1">
      <c r="A810" s="1"/>
      <c r="B810" s="2"/>
      <c r="C810" s="2"/>
      <c r="D810" s="2"/>
      <c r="E810" s="2"/>
      <c r="F810" s="2"/>
      <c r="G810" s="2"/>
      <c r="H810" s="2"/>
      <c r="I810" s="2"/>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4"/>
      <c r="AM810" s="4"/>
      <c r="AN810" s="4"/>
      <c r="AO810" s="4"/>
      <c r="AP810" s="4"/>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18" customHeight="1">
      <c r="A811" s="1"/>
      <c r="B811" s="2"/>
      <c r="C811" s="2"/>
      <c r="D811" s="2"/>
      <c r="E811" s="2"/>
      <c r="F811" s="2"/>
      <c r="G811" s="2"/>
      <c r="H811" s="2"/>
      <c r="I811" s="2"/>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4"/>
      <c r="AM811" s="4"/>
      <c r="AN811" s="4"/>
      <c r="AO811" s="4"/>
      <c r="AP811" s="4"/>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18" customHeight="1">
      <c r="A812" s="1"/>
      <c r="B812" s="2"/>
      <c r="C812" s="2"/>
      <c r="D812" s="2"/>
      <c r="E812" s="2"/>
      <c r="F812" s="2"/>
      <c r="G812" s="2"/>
      <c r="H812" s="2"/>
      <c r="I812" s="2"/>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4"/>
      <c r="AM812" s="4"/>
      <c r="AN812" s="4"/>
      <c r="AO812" s="4"/>
      <c r="AP812" s="4"/>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18" customHeight="1">
      <c r="A813" s="1"/>
      <c r="B813" s="2"/>
      <c r="C813" s="2"/>
      <c r="D813" s="2"/>
      <c r="E813" s="2"/>
      <c r="F813" s="2"/>
      <c r="G813" s="2"/>
      <c r="H813" s="2"/>
      <c r="I813" s="2"/>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4"/>
      <c r="AM813" s="4"/>
      <c r="AN813" s="4"/>
      <c r="AO813" s="4"/>
      <c r="AP813" s="4"/>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18" customHeight="1">
      <c r="A814" s="1"/>
      <c r="B814" s="2"/>
      <c r="C814" s="2"/>
      <c r="D814" s="2"/>
      <c r="E814" s="2"/>
      <c r="F814" s="2"/>
      <c r="G814" s="2"/>
      <c r="H814" s="2"/>
      <c r="I814" s="2"/>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4"/>
      <c r="AM814" s="4"/>
      <c r="AN814" s="4"/>
      <c r="AO814" s="4"/>
      <c r="AP814" s="4"/>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18" customHeight="1">
      <c r="A815" s="1"/>
      <c r="B815" s="2"/>
      <c r="C815" s="2"/>
      <c r="D815" s="2"/>
      <c r="E815" s="2"/>
      <c r="F815" s="2"/>
      <c r="G815" s="2"/>
      <c r="H815" s="2"/>
      <c r="I815" s="2"/>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4"/>
      <c r="AM815" s="4"/>
      <c r="AN815" s="4"/>
      <c r="AO815" s="4"/>
      <c r="AP815" s="4"/>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18" customHeight="1">
      <c r="A816" s="1"/>
      <c r="B816" s="2"/>
      <c r="C816" s="2"/>
      <c r="D816" s="2"/>
      <c r="E816" s="2"/>
      <c r="F816" s="2"/>
      <c r="G816" s="2"/>
      <c r="H816" s="2"/>
      <c r="I816" s="2"/>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4"/>
      <c r="AM816" s="4"/>
      <c r="AN816" s="4"/>
      <c r="AO816" s="4"/>
      <c r="AP816" s="4"/>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18" customHeight="1">
      <c r="A817" s="1"/>
      <c r="B817" s="2"/>
      <c r="C817" s="2"/>
      <c r="D817" s="2"/>
      <c r="E817" s="2"/>
      <c r="F817" s="2"/>
      <c r="G817" s="2"/>
      <c r="H817" s="2"/>
      <c r="I817" s="2"/>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4"/>
      <c r="AM817" s="4"/>
      <c r="AN817" s="4"/>
      <c r="AO817" s="4"/>
      <c r="AP817" s="4"/>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18" customHeight="1">
      <c r="A818" s="1"/>
      <c r="B818" s="2"/>
      <c r="C818" s="2"/>
      <c r="D818" s="2"/>
      <c r="E818" s="2"/>
      <c r="F818" s="2"/>
      <c r="G818" s="2"/>
      <c r="H818" s="2"/>
      <c r="I818" s="2"/>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4"/>
      <c r="AM818" s="4"/>
      <c r="AN818" s="4"/>
      <c r="AO818" s="4"/>
      <c r="AP818" s="4"/>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18" customHeight="1">
      <c r="A819" s="1"/>
      <c r="B819" s="2"/>
      <c r="C819" s="2"/>
      <c r="D819" s="2"/>
      <c r="E819" s="2"/>
      <c r="F819" s="2"/>
      <c r="G819" s="2"/>
      <c r="H819" s="2"/>
      <c r="I819" s="2"/>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4"/>
      <c r="AM819" s="4"/>
      <c r="AN819" s="4"/>
      <c r="AO819" s="4"/>
      <c r="AP819" s="4"/>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18" customHeight="1">
      <c r="A820" s="1"/>
      <c r="B820" s="2"/>
      <c r="C820" s="2"/>
      <c r="D820" s="2"/>
      <c r="E820" s="2"/>
      <c r="F820" s="2"/>
      <c r="G820" s="2"/>
      <c r="H820" s="2"/>
      <c r="I820" s="2"/>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4"/>
      <c r="AM820" s="4"/>
      <c r="AN820" s="4"/>
      <c r="AO820" s="4"/>
      <c r="AP820" s="4"/>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18" customHeight="1">
      <c r="A821" s="1"/>
      <c r="B821" s="2"/>
      <c r="C821" s="2"/>
      <c r="D821" s="2"/>
      <c r="E821" s="2"/>
      <c r="F821" s="2"/>
      <c r="G821" s="2"/>
      <c r="H821" s="2"/>
      <c r="I821" s="2"/>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4"/>
      <c r="AM821" s="4"/>
      <c r="AN821" s="4"/>
      <c r="AO821" s="4"/>
      <c r="AP821" s="4"/>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18" customHeight="1">
      <c r="A822" s="1"/>
      <c r="B822" s="2"/>
      <c r="C822" s="2"/>
      <c r="D822" s="2"/>
      <c r="E822" s="2"/>
      <c r="F822" s="2"/>
      <c r="G822" s="2"/>
      <c r="H822" s="2"/>
      <c r="I822" s="2"/>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4"/>
      <c r="AM822" s="4"/>
      <c r="AN822" s="4"/>
      <c r="AO822" s="4"/>
      <c r="AP822" s="4"/>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18" customHeight="1">
      <c r="A823" s="1"/>
      <c r="B823" s="2"/>
      <c r="C823" s="2"/>
      <c r="D823" s="2"/>
      <c r="E823" s="2"/>
      <c r="F823" s="2"/>
      <c r="G823" s="2"/>
      <c r="H823" s="2"/>
      <c r="I823" s="2"/>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4"/>
      <c r="AM823" s="4"/>
      <c r="AN823" s="4"/>
      <c r="AO823" s="4"/>
      <c r="AP823" s="4"/>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18" customHeight="1">
      <c r="A824" s="1"/>
      <c r="B824" s="2"/>
      <c r="C824" s="2"/>
      <c r="D824" s="2"/>
      <c r="E824" s="2"/>
      <c r="F824" s="2"/>
      <c r="G824" s="2"/>
      <c r="H824" s="2"/>
      <c r="I824" s="2"/>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4"/>
      <c r="AM824" s="4"/>
      <c r="AN824" s="4"/>
      <c r="AO824" s="4"/>
      <c r="AP824" s="4"/>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18" customHeight="1">
      <c r="A825" s="1"/>
      <c r="B825" s="2"/>
      <c r="C825" s="2"/>
      <c r="D825" s="2"/>
      <c r="E825" s="2"/>
      <c r="F825" s="2"/>
      <c r="G825" s="2"/>
      <c r="H825" s="2"/>
      <c r="I825" s="2"/>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4"/>
      <c r="AM825" s="4"/>
      <c r="AN825" s="4"/>
      <c r="AO825" s="4"/>
      <c r="AP825" s="4"/>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18" customHeight="1">
      <c r="A826" s="1"/>
      <c r="B826" s="2"/>
      <c r="C826" s="2"/>
      <c r="D826" s="2"/>
      <c r="E826" s="2"/>
      <c r="F826" s="2"/>
      <c r="G826" s="2"/>
      <c r="H826" s="2"/>
      <c r="I826" s="2"/>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4"/>
      <c r="AM826" s="4"/>
      <c r="AN826" s="4"/>
      <c r="AO826" s="4"/>
      <c r="AP826" s="4"/>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18" customHeight="1">
      <c r="A827" s="1"/>
      <c r="B827" s="2"/>
      <c r="C827" s="2"/>
      <c r="D827" s="2"/>
      <c r="E827" s="2"/>
      <c r="F827" s="2"/>
      <c r="G827" s="2"/>
      <c r="H827" s="2"/>
      <c r="I827" s="2"/>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4"/>
      <c r="AM827" s="4"/>
      <c r="AN827" s="4"/>
      <c r="AO827" s="4"/>
      <c r="AP827" s="4"/>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18" customHeight="1">
      <c r="A828" s="1"/>
      <c r="B828" s="2"/>
      <c r="C828" s="2"/>
      <c r="D828" s="2"/>
      <c r="E828" s="2"/>
      <c r="F828" s="2"/>
      <c r="G828" s="2"/>
      <c r="H828" s="2"/>
      <c r="I828" s="2"/>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4"/>
      <c r="AM828" s="4"/>
      <c r="AN828" s="4"/>
      <c r="AO828" s="4"/>
      <c r="AP828" s="4"/>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18" customHeight="1">
      <c r="A829" s="1"/>
      <c r="B829" s="2"/>
      <c r="C829" s="2"/>
      <c r="D829" s="2"/>
      <c r="E829" s="2"/>
      <c r="F829" s="2"/>
      <c r="G829" s="2"/>
      <c r="H829" s="2"/>
      <c r="I829" s="2"/>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4"/>
      <c r="AM829" s="4"/>
      <c r="AN829" s="4"/>
      <c r="AO829" s="4"/>
      <c r="AP829" s="4"/>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18" customHeight="1">
      <c r="A830" s="1"/>
      <c r="B830" s="2"/>
      <c r="C830" s="2"/>
      <c r="D830" s="2"/>
      <c r="E830" s="2"/>
      <c r="F830" s="2"/>
      <c r="G830" s="2"/>
      <c r="H830" s="2"/>
      <c r="I830" s="2"/>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4"/>
      <c r="AM830" s="4"/>
      <c r="AN830" s="4"/>
      <c r="AO830" s="4"/>
      <c r="AP830" s="4"/>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18" customHeight="1">
      <c r="A831" s="1"/>
      <c r="B831" s="2"/>
      <c r="C831" s="2"/>
      <c r="D831" s="2"/>
      <c r="E831" s="2"/>
      <c r="F831" s="2"/>
      <c r="G831" s="2"/>
      <c r="H831" s="2"/>
      <c r="I831" s="2"/>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4"/>
      <c r="AM831" s="4"/>
      <c r="AN831" s="4"/>
      <c r="AO831" s="4"/>
      <c r="AP831" s="4"/>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18" customHeight="1">
      <c r="A832" s="1"/>
      <c r="B832" s="2"/>
      <c r="C832" s="2"/>
      <c r="D832" s="2"/>
      <c r="E832" s="2"/>
      <c r="F832" s="2"/>
      <c r="G832" s="2"/>
      <c r="H832" s="2"/>
      <c r="I832" s="2"/>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4"/>
      <c r="AM832" s="4"/>
      <c r="AN832" s="4"/>
      <c r="AO832" s="4"/>
      <c r="AP832" s="4"/>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18" customHeight="1">
      <c r="A833" s="1"/>
      <c r="B833" s="2"/>
      <c r="C833" s="2"/>
      <c r="D833" s="2"/>
      <c r="E833" s="2"/>
      <c r="F833" s="2"/>
      <c r="G833" s="2"/>
      <c r="H833" s="2"/>
      <c r="I833" s="2"/>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4"/>
      <c r="AM833" s="4"/>
      <c r="AN833" s="4"/>
      <c r="AO833" s="4"/>
      <c r="AP833" s="4"/>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18" customHeight="1">
      <c r="A834" s="1"/>
      <c r="B834" s="2"/>
      <c r="C834" s="2"/>
      <c r="D834" s="2"/>
      <c r="E834" s="2"/>
      <c r="F834" s="2"/>
      <c r="G834" s="2"/>
      <c r="H834" s="2"/>
      <c r="I834" s="2"/>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4"/>
      <c r="AM834" s="4"/>
      <c r="AN834" s="4"/>
      <c r="AO834" s="4"/>
      <c r="AP834" s="4"/>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18" customHeight="1">
      <c r="A835" s="1"/>
      <c r="B835" s="2"/>
      <c r="C835" s="2"/>
      <c r="D835" s="2"/>
      <c r="E835" s="2"/>
      <c r="F835" s="2"/>
      <c r="G835" s="2"/>
      <c r="H835" s="2"/>
      <c r="I835" s="2"/>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4"/>
      <c r="AM835" s="4"/>
      <c r="AN835" s="4"/>
      <c r="AO835" s="4"/>
      <c r="AP835" s="4"/>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18" customHeight="1">
      <c r="A836" s="1"/>
      <c r="B836" s="2"/>
      <c r="C836" s="2"/>
      <c r="D836" s="2"/>
      <c r="E836" s="2"/>
      <c r="F836" s="2"/>
      <c r="G836" s="2"/>
      <c r="H836" s="2"/>
      <c r="I836" s="2"/>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4"/>
      <c r="AM836" s="4"/>
      <c r="AN836" s="4"/>
      <c r="AO836" s="4"/>
      <c r="AP836" s="4"/>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18" customHeight="1">
      <c r="A837" s="1"/>
      <c r="B837" s="2"/>
      <c r="C837" s="2"/>
      <c r="D837" s="2"/>
      <c r="E837" s="2"/>
      <c r="F837" s="2"/>
      <c r="G837" s="2"/>
      <c r="H837" s="2"/>
      <c r="I837" s="2"/>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4"/>
      <c r="AM837" s="4"/>
      <c r="AN837" s="4"/>
      <c r="AO837" s="4"/>
      <c r="AP837" s="4"/>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18" customHeight="1">
      <c r="A838" s="1"/>
      <c r="B838" s="2"/>
      <c r="C838" s="2"/>
      <c r="D838" s="2"/>
      <c r="E838" s="2"/>
      <c r="F838" s="2"/>
      <c r="G838" s="2"/>
      <c r="H838" s="2"/>
      <c r="I838" s="2"/>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4"/>
      <c r="AM838" s="4"/>
      <c r="AN838" s="4"/>
      <c r="AO838" s="4"/>
      <c r="AP838" s="4"/>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18" customHeight="1">
      <c r="A839" s="1"/>
      <c r="B839" s="2"/>
      <c r="C839" s="2"/>
      <c r="D839" s="2"/>
      <c r="E839" s="2"/>
      <c r="F839" s="2"/>
      <c r="G839" s="2"/>
      <c r="H839" s="2"/>
      <c r="I839" s="2"/>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4"/>
      <c r="AM839" s="4"/>
      <c r="AN839" s="4"/>
      <c r="AO839" s="4"/>
      <c r="AP839" s="4"/>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18" customHeight="1">
      <c r="A840" s="1"/>
      <c r="B840" s="2"/>
      <c r="C840" s="2"/>
      <c r="D840" s="2"/>
      <c r="E840" s="2"/>
      <c r="F840" s="2"/>
      <c r="G840" s="2"/>
      <c r="H840" s="2"/>
      <c r="I840" s="2"/>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4"/>
      <c r="AM840" s="4"/>
      <c r="AN840" s="4"/>
      <c r="AO840" s="4"/>
      <c r="AP840" s="4"/>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18" customHeight="1">
      <c r="A841" s="1"/>
      <c r="B841" s="2"/>
      <c r="C841" s="2"/>
      <c r="D841" s="2"/>
      <c r="E841" s="2"/>
      <c r="F841" s="2"/>
      <c r="G841" s="2"/>
      <c r="H841" s="2"/>
      <c r="I841" s="2"/>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4"/>
      <c r="AM841" s="4"/>
      <c r="AN841" s="4"/>
      <c r="AO841" s="4"/>
      <c r="AP841" s="4"/>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18" customHeight="1">
      <c r="A842" s="1"/>
      <c r="B842" s="2"/>
      <c r="C842" s="2"/>
      <c r="D842" s="2"/>
      <c r="E842" s="2"/>
      <c r="F842" s="2"/>
      <c r="G842" s="2"/>
      <c r="H842" s="2"/>
      <c r="I842" s="2"/>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4"/>
      <c r="AM842" s="4"/>
      <c r="AN842" s="4"/>
      <c r="AO842" s="4"/>
      <c r="AP842" s="4"/>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18" customHeight="1">
      <c r="A843" s="1"/>
      <c r="B843" s="2"/>
      <c r="C843" s="2"/>
      <c r="D843" s="2"/>
      <c r="E843" s="2"/>
      <c r="F843" s="2"/>
      <c r="G843" s="2"/>
      <c r="H843" s="2"/>
      <c r="I843" s="2"/>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4"/>
      <c r="AM843" s="4"/>
      <c r="AN843" s="4"/>
      <c r="AO843" s="4"/>
      <c r="AP843" s="4"/>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18" customHeight="1">
      <c r="A844" s="1"/>
      <c r="B844" s="2"/>
      <c r="C844" s="2"/>
      <c r="D844" s="2"/>
      <c r="E844" s="2"/>
      <c r="F844" s="2"/>
      <c r="G844" s="2"/>
      <c r="H844" s="2"/>
      <c r="I844" s="2"/>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4"/>
      <c r="AM844" s="4"/>
      <c r="AN844" s="4"/>
      <c r="AO844" s="4"/>
      <c r="AP844" s="4"/>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18" customHeight="1">
      <c r="A845" s="1"/>
      <c r="B845" s="2"/>
      <c r="C845" s="2"/>
      <c r="D845" s="2"/>
      <c r="E845" s="2"/>
      <c r="F845" s="2"/>
      <c r="G845" s="2"/>
      <c r="H845" s="2"/>
      <c r="I845" s="2"/>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4"/>
      <c r="AM845" s="4"/>
      <c r="AN845" s="4"/>
      <c r="AO845" s="4"/>
      <c r="AP845" s="4"/>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18" customHeight="1">
      <c r="A846" s="1"/>
      <c r="B846" s="2"/>
      <c r="C846" s="2"/>
      <c r="D846" s="2"/>
      <c r="E846" s="2"/>
      <c r="F846" s="2"/>
      <c r="G846" s="2"/>
      <c r="H846" s="2"/>
      <c r="I846" s="2"/>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4"/>
      <c r="AM846" s="4"/>
      <c r="AN846" s="4"/>
      <c r="AO846" s="4"/>
      <c r="AP846" s="4"/>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18" customHeight="1">
      <c r="A847" s="1"/>
      <c r="B847" s="2"/>
      <c r="C847" s="2"/>
      <c r="D847" s="2"/>
      <c r="E847" s="2"/>
      <c r="F847" s="2"/>
      <c r="G847" s="2"/>
      <c r="H847" s="2"/>
      <c r="I847" s="2"/>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4"/>
      <c r="AM847" s="4"/>
      <c r="AN847" s="4"/>
      <c r="AO847" s="4"/>
      <c r="AP847" s="4"/>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18" customHeight="1">
      <c r="A848" s="1"/>
      <c r="B848" s="2"/>
      <c r="C848" s="2"/>
      <c r="D848" s="2"/>
      <c r="E848" s="2"/>
      <c r="F848" s="2"/>
      <c r="G848" s="2"/>
      <c r="H848" s="2"/>
      <c r="I848" s="2"/>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4"/>
      <c r="AM848" s="4"/>
      <c r="AN848" s="4"/>
      <c r="AO848" s="4"/>
      <c r="AP848" s="4"/>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18" customHeight="1">
      <c r="A849" s="1"/>
      <c r="B849" s="2"/>
      <c r="C849" s="2"/>
      <c r="D849" s="2"/>
      <c r="E849" s="2"/>
      <c r="F849" s="2"/>
      <c r="G849" s="2"/>
      <c r="H849" s="2"/>
      <c r="I849" s="2"/>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4"/>
      <c r="AM849" s="4"/>
      <c r="AN849" s="4"/>
      <c r="AO849" s="4"/>
      <c r="AP849" s="4"/>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18" customHeight="1">
      <c r="A850" s="1"/>
      <c r="B850" s="2"/>
      <c r="C850" s="2"/>
      <c r="D850" s="2"/>
      <c r="E850" s="2"/>
      <c r="F850" s="2"/>
      <c r="G850" s="2"/>
      <c r="H850" s="2"/>
      <c r="I850" s="2"/>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4"/>
      <c r="AM850" s="4"/>
      <c r="AN850" s="4"/>
      <c r="AO850" s="4"/>
      <c r="AP850" s="4"/>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18" customHeight="1">
      <c r="A851" s="1"/>
      <c r="B851" s="2"/>
      <c r="C851" s="2"/>
      <c r="D851" s="2"/>
      <c r="E851" s="2"/>
      <c r="F851" s="2"/>
      <c r="G851" s="2"/>
      <c r="H851" s="2"/>
      <c r="I851" s="2"/>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4"/>
      <c r="AM851" s="4"/>
      <c r="AN851" s="4"/>
      <c r="AO851" s="4"/>
      <c r="AP851" s="4"/>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18" customHeight="1">
      <c r="A852" s="1"/>
      <c r="B852" s="2"/>
      <c r="C852" s="2"/>
      <c r="D852" s="2"/>
      <c r="E852" s="2"/>
      <c r="F852" s="2"/>
      <c r="G852" s="2"/>
      <c r="H852" s="2"/>
      <c r="I852" s="2"/>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4"/>
      <c r="AM852" s="4"/>
      <c r="AN852" s="4"/>
      <c r="AO852" s="4"/>
      <c r="AP852" s="4"/>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18" customHeight="1">
      <c r="A853" s="1"/>
      <c r="B853" s="2"/>
      <c r="C853" s="2"/>
      <c r="D853" s="2"/>
      <c r="E853" s="2"/>
      <c r="F853" s="2"/>
      <c r="G853" s="2"/>
      <c r="H853" s="2"/>
      <c r="I853" s="2"/>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4"/>
      <c r="AM853" s="4"/>
      <c r="AN853" s="4"/>
      <c r="AO853" s="4"/>
      <c r="AP853" s="4"/>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18" customHeight="1">
      <c r="A854" s="1"/>
      <c r="B854" s="2"/>
      <c r="C854" s="2"/>
      <c r="D854" s="2"/>
      <c r="E854" s="2"/>
      <c r="F854" s="2"/>
      <c r="G854" s="2"/>
      <c r="H854" s="2"/>
      <c r="I854" s="2"/>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4"/>
      <c r="AM854" s="4"/>
      <c r="AN854" s="4"/>
      <c r="AO854" s="4"/>
      <c r="AP854" s="4"/>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18" customHeight="1">
      <c r="A855" s="1"/>
      <c r="B855" s="2"/>
      <c r="C855" s="2"/>
      <c r="D855" s="2"/>
      <c r="E855" s="2"/>
      <c r="F855" s="2"/>
      <c r="G855" s="2"/>
      <c r="H855" s="2"/>
      <c r="I855" s="2"/>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4"/>
      <c r="AM855" s="4"/>
      <c r="AN855" s="4"/>
      <c r="AO855" s="4"/>
      <c r="AP855" s="4"/>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18" customHeight="1">
      <c r="A856" s="1"/>
      <c r="B856" s="2"/>
      <c r="C856" s="2"/>
      <c r="D856" s="2"/>
      <c r="E856" s="2"/>
      <c r="F856" s="2"/>
      <c r="G856" s="2"/>
      <c r="H856" s="2"/>
      <c r="I856" s="2"/>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4"/>
      <c r="AM856" s="4"/>
      <c r="AN856" s="4"/>
      <c r="AO856" s="4"/>
      <c r="AP856" s="4"/>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18" customHeight="1">
      <c r="A857" s="1"/>
      <c r="B857" s="2"/>
      <c r="C857" s="2"/>
      <c r="D857" s="2"/>
      <c r="E857" s="2"/>
      <c r="F857" s="2"/>
      <c r="G857" s="2"/>
      <c r="H857" s="2"/>
      <c r="I857" s="2"/>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4"/>
      <c r="AM857" s="4"/>
      <c r="AN857" s="4"/>
      <c r="AO857" s="4"/>
      <c r="AP857" s="4"/>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18" customHeight="1">
      <c r="A858" s="1"/>
      <c r="B858" s="2"/>
      <c r="C858" s="2"/>
      <c r="D858" s="2"/>
      <c r="E858" s="2"/>
      <c r="F858" s="2"/>
      <c r="G858" s="2"/>
      <c r="H858" s="2"/>
      <c r="I858" s="2"/>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4"/>
      <c r="AM858" s="4"/>
      <c r="AN858" s="4"/>
      <c r="AO858" s="4"/>
      <c r="AP858" s="4"/>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18" customHeight="1">
      <c r="A859" s="1"/>
      <c r="B859" s="2"/>
      <c r="C859" s="2"/>
      <c r="D859" s="2"/>
      <c r="E859" s="2"/>
      <c r="F859" s="2"/>
      <c r="G859" s="2"/>
      <c r="H859" s="2"/>
      <c r="I859" s="2"/>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4"/>
      <c r="AM859" s="4"/>
      <c r="AN859" s="4"/>
      <c r="AO859" s="4"/>
      <c r="AP859" s="4"/>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18" customHeight="1">
      <c r="A860" s="1"/>
      <c r="B860" s="2"/>
      <c r="C860" s="2"/>
      <c r="D860" s="2"/>
      <c r="E860" s="2"/>
      <c r="F860" s="2"/>
      <c r="G860" s="2"/>
      <c r="H860" s="2"/>
      <c r="I860" s="2"/>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4"/>
      <c r="AM860" s="4"/>
      <c r="AN860" s="4"/>
      <c r="AO860" s="4"/>
      <c r="AP860" s="4"/>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18" customHeight="1">
      <c r="A861" s="1"/>
      <c r="B861" s="2"/>
      <c r="C861" s="2"/>
      <c r="D861" s="2"/>
      <c r="E861" s="2"/>
      <c r="F861" s="2"/>
      <c r="G861" s="2"/>
      <c r="H861" s="2"/>
      <c r="I861" s="2"/>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4"/>
      <c r="AM861" s="4"/>
      <c r="AN861" s="4"/>
      <c r="AO861" s="4"/>
      <c r="AP861" s="4"/>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18" customHeight="1">
      <c r="A862" s="1"/>
      <c r="B862" s="2"/>
      <c r="C862" s="2"/>
      <c r="D862" s="2"/>
      <c r="E862" s="2"/>
      <c r="F862" s="2"/>
      <c r="G862" s="2"/>
      <c r="H862" s="2"/>
      <c r="I862" s="2"/>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4"/>
      <c r="AM862" s="4"/>
      <c r="AN862" s="4"/>
      <c r="AO862" s="4"/>
      <c r="AP862" s="4"/>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18" customHeight="1">
      <c r="A863" s="1"/>
      <c r="B863" s="2"/>
      <c r="C863" s="2"/>
      <c r="D863" s="2"/>
      <c r="E863" s="2"/>
      <c r="F863" s="2"/>
      <c r="G863" s="2"/>
      <c r="H863" s="2"/>
      <c r="I863" s="2"/>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4"/>
      <c r="AM863" s="4"/>
      <c r="AN863" s="4"/>
      <c r="AO863" s="4"/>
      <c r="AP863" s="4"/>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18" customHeight="1">
      <c r="A864" s="1"/>
      <c r="B864" s="2"/>
      <c r="C864" s="2"/>
      <c r="D864" s="2"/>
      <c r="E864" s="2"/>
      <c r="F864" s="2"/>
      <c r="G864" s="2"/>
      <c r="H864" s="2"/>
      <c r="I864" s="2"/>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4"/>
      <c r="AM864" s="4"/>
      <c r="AN864" s="4"/>
      <c r="AO864" s="4"/>
      <c r="AP864" s="4"/>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18" customHeight="1">
      <c r="A865" s="1"/>
      <c r="B865" s="2"/>
      <c r="C865" s="2"/>
      <c r="D865" s="2"/>
      <c r="E865" s="2"/>
      <c r="F865" s="2"/>
      <c r="G865" s="2"/>
      <c r="H865" s="2"/>
      <c r="I865" s="2"/>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4"/>
      <c r="AM865" s="4"/>
      <c r="AN865" s="4"/>
      <c r="AO865" s="4"/>
      <c r="AP865" s="4"/>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18" customHeight="1">
      <c r="A866" s="1"/>
      <c r="B866" s="2"/>
      <c r="C866" s="2"/>
      <c r="D866" s="2"/>
      <c r="E866" s="2"/>
      <c r="F866" s="2"/>
      <c r="G866" s="2"/>
      <c r="H866" s="2"/>
      <c r="I866" s="2"/>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4"/>
      <c r="AM866" s="4"/>
      <c r="AN866" s="4"/>
      <c r="AO866" s="4"/>
      <c r="AP866" s="4"/>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18" customHeight="1">
      <c r="A867" s="1"/>
      <c r="B867" s="2"/>
      <c r="C867" s="2"/>
      <c r="D867" s="2"/>
      <c r="E867" s="2"/>
      <c r="F867" s="2"/>
      <c r="G867" s="2"/>
      <c r="H867" s="2"/>
      <c r="I867" s="2"/>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4"/>
      <c r="AM867" s="4"/>
      <c r="AN867" s="4"/>
      <c r="AO867" s="4"/>
      <c r="AP867" s="4"/>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18" customHeight="1">
      <c r="A868" s="1"/>
      <c r="B868" s="2"/>
      <c r="C868" s="2"/>
      <c r="D868" s="2"/>
      <c r="E868" s="2"/>
      <c r="F868" s="2"/>
      <c r="G868" s="2"/>
      <c r="H868" s="2"/>
      <c r="I868" s="2"/>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4"/>
      <c r="AM868" s="4"/>
      <c r="AN868" s="4"/>
      <c r="AO868" s="4"/>
      <c r="AP868" s="4"/>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18" customHeight="1">
      <c r="A869" s="1"/>
      <c r="B869" s="2"/>
      <c r="C869" s="2"/>
      <c r="D869" s="2"/>
      <c r="E869" s="2"/>
      <c r="F869" s="2"/>
      <c r="G869" s="2"/>
      <c r="H869" s="2"/>
      <c r="I869" s="2"/>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4"/>
      <c r="AM869" s="4"/>
      <c r="AN869" s="4"/>
      <c r="AO869" s="4"/>
      <c r="AP869" s="4"/>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18" customHeight="1">
      <c r="A870" s="1"/>
      <c r="B870" s="2"/>
      <c r="C870" s="2"/>
      <c r="D870" s="2"/>
      <c r="E870" s="2"/>
      <c r="F870" s="2"/>
      <c r="G870" s="2"/>
      <c r="H870" s="2"/>
      <c r="I870" s="2"/>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4"/>
      <c r="AM870" s="4"/>
      <c r="AN870" s="4"/>
      <c r="AO870" s="4"/>
      <c r="AP870" s="4"/>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18" customHeight="1">
      <c r="A871" s="1"/>
      <c r="B871" s="2"/>
      <c r="C871" s="2"/>
      <c r="D871" s="2"/>
      <c r="E871" s="2"/>
      <c r="F871" s="2"/>
      <c r="G871" s="2"/>
      <c r="H871" s="2"/>
      <c r="I871" s="2"/>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4"/>
      <c r="AM871" s="4"/>
      <c r="AN871" s="4"/>
      <c r="AO871" s="4"/>
      <c r="AP871" s="4"/>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18" customHeight="1">
      <c r="A872" s="1"/>
      <c r="B872" s="2"/>
      <c r="C872" s="2"/>
      <c r="D872" s="2"/>
      <c r="E872" s="2"/>
      <c r="F872" s="2"/>
      <c r="G872" s="2"/>
      <c r="H872" s="2"/>
      <c r="I872" s="2"/>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4"/>
      <c r="AM872" s="4"/>
      <c r="AN872" s="4"/>
      <c r="AO872" s="4"/>
      <c r="AP872" s="4"/>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18" customHeight="1">
      <c r="A873" s="1"/>
      <c r="B873" s="2"/>
      <c r="C873" s="2"/>
      <c r="D873" s="2"/>
      <c r="E873" s="2"/>
      <c r="F873" s="2"/>
      <c r="G873" s="2"/>
      <c r="H873" s="2"/>
      <c r="I873" s="2"/>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4"/>
      <c r="AM873" s="4"/>
      <c r="AN873" s="4"/>
      <c r="AO873" s="4"/>
      <c r="AP873" s="4"/>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18" customHeight="1">
      <c r="A874" s="1"/>
      <c r="B874" s="2"/>
      <c r="C874" s="2"/>
      <c r="D874" s="2"/>
      <c r="E874" s="2"/>
      <c r="F874" s="2"/>
      <c r="G874" s="2"/>
      <c r="H874" s="2"/>
      <c r="I874" s="2"/>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4"/>
      <c r="AM874" s="4"/>
      <c r="AN874" s="4"/>
      <c r="AO874" s="4"/>
      <c r="AP874" s="4"/>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18" customHeight="1">
      <c r="A875" s="1"/>
      <c r="B875" s="2"/>
      <c r="C875" s="2"/>
      <c r="D875" s="2"/>
      <c r="E875" s="2"/>
      <c r="F875" s="2"/>
      <c r="G875" s="2"/>
      <c r="H875" s="2"/>
      <c r="I875" s="2"/>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4"/>
      <c r="AM875" s="4"/>
      <c r="AN875" s="4"/>
      <c r="AO875" s="4"/>
      <c r="AP875" s="4"/>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18" customHeight="1">
      <c r="A876" s="1"/>
      <c r="B876" s="2"/>
      <c r="C876" s="2"/>
      <c r="D876" s="2"/>
      <c r="E876" s="2"/>
      <c r="F876" s="2"/>
      <c r="G876" s="2"/>
      <c r="H876" s="2"/>
      <c r="I876" s="2"/>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4"/>
      <c r="AM876" s="4"/>
      <c r="AN876" s="4"/>
      <c r="AO876" s="4"/>
      <c r="AP876" s="4"/>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18" customHeight="1">
      <c r="A877" s="1"/>
      <c r="B877" s="2"/>
      <c r="C877" s="2"/>
      <c r="D877" s="2"/>
      <c r="E877" s="2"/>
      <c r="F877" s="2"/>
      <c r="G877" s="2"/>
      <c r="H877" s="2"/>
      <c r="I877" s="2"/>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4"/>
      <c r="AM877" s="4"/>
      <c r="AN877" s="4"/>
      <c r="AO877" s="4"/>
      <c r="AP877" s="4"/>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18" customHeight="1">
      <c r="A878" s="1"/>
      <c r="B878" s="2"/>
      <c r="C878" s="2"/>
      <c r="D878" s="2"/>
      <c r="E878" s="2"/>
      <c r="F878" s="2"/>
      <c r="G878" s="2"/>
      <c r="H878" s="2"/>
      <c r="I878" s="2"/>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4"/>
      <c r="AM878" s="4"/>
      <c r="AN878" s="4"/>
      <c r="AO878" s="4"/>
      <c r="AP878" s="4"/>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18" customHeight="1">
      <c r="A879" s="1"/>
      <c r="B879" s="2"/>
      <c r="C879" s="2"/>
      <c r="D879" s="2"/>
      <c r="E879" s="2"/>
      <c r="F879" s="2"/>
      <c r="G879" s="2"/>
      <c r="H879" s="2"/>
      <c r="I879" s="2"/>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4"/>
      <c r="AM879" s="4"/>
      <c r="AN879" s="4"/>
      <c r="AO879" s="4"/>
      <c r="AP879" s="4"/>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18" customHeight="1">
      <c r="A880" s="1"/>
      <c r="B880" s="2"/>
      <c r="C880" s="2"/>
      <c r="D880" s="2"/>
      <c r="E880" s="2"/>
      <c r="F880" s="2"/>
      <c r="G880" s="2"/>
      <c r="H880" s="2"/>
      <c r="I880" s="2"/>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4"/>
      <c r="AM880" s="4"/>
      <c r="AN880" s="4"/>
      <c r="AO880" s="4"/>
      <c r="AP880" s="4"/>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18" customHeight="1">
      <c r="A881" s="1"/>
      <c r="B881" s="2"/>
      <c r="C881" s="2"/>
      <c r="D881" s="2"/>
      <c r="E881" s="2"/>
      <c r="F881" s="2"/>
      <c r="G881" s="2"/>
      <c r="H881" s="2"/>
      <c r="I881" s="2"/>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4"/>
      <c r="AM881" s="4"/>
      <c r="AN881" s="4"/>
      <c r="AO881" s="4"/>
      <c r="AP881" s="4"/>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18" customHeight="1">
      <c r="A882" s="1"/>
      <c r="B882" s="2"/>
      <c r="C882" s="2"/>
      <c r="D882" s="2"/>
      <c r="E882" s="2"/>
      <c r="F882" s="2"/>
      <c r="G882" s="2"/>
      <c r="H882" s="2"/>
      <c r="I882" s="2"/>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4"/>
      <c r="AM882" s="4"/>
      <c r="AN882" s="4"/>
      <c r="AO882" s="4"/>
      <c r="AP882" s="4"/>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18" customHeight="1">
      <c r="A883" s="1"/>
      <c r="B883" s="2"/>
      <c r="C883" s="2"/>
      <c r="D883" s="2"/>
      <c r="E883" s="2"/>
      <c r="F883" s="2"/>
      <c r="G883" s="2"/>
      <c r="H883" s="2"/>
      <c r="I883" s="2"/>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4"/>
      <c r="AM883" s="4"/>
      <c r="AN883" s="4"/>
      <c r="AO883" s="4"/>
      <c r="AP883" s="4"/>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18" customHeight="1">
      <c r="A884" s="1"/>
      <c r="B884" s="2"/>
      <c r="C884" s="2"/>
      <c r="D884" s="2"/>
      <c r="E884" s="2"/>
      <c r="F884" s="2"/>
      <c r="G884" s="2"/>
      <c r="H884" s="2"/>
      <c r="I884" s="2"/>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4"/>
      <c r="AM884" s="4"/>
      <c r="AN884" s="4"/>
      <c r="AO884" s="4"/>
      <c r="AP884" s="4"/>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18" customHeight="1">
      <c r="A885" s="1"/>
      <c r="B885" s="2"/>
      <c r="C885" s="2"/>
      <c r="D885" s="2"/>
      <c r="E885" s="2"/>
      <c r="F885" s="2"/>
      <c r="G885" s="2"/>
      <c r="H885" s="2"/>
      <c r="I885" s="2"/>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4"/>
      <c r="AM885" s="4"/>
      <c r="AN885" s="4"/>
      <c r="AO885" s="4"/>
      <c r="AP885" s="4"/>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18" customHeight="1">
      <c r="A886" s="1"/>
      <c r="B886" s="2"/>
      <c r="C886" s="2"/>
      <c r="D886" s="2"/>
      <c r="E886" s="2"/>
      <c r="F886" s="2"/>
      <c r="G886" s="2"/>
      <c r="H886" s="2"/>
      <c r="I886" s="2"/>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4"/>
      <c r="AM886" s="4"/>
      <c r="AN886" s="4"/>
      <c r="AO886" s="4"/>
      <c r="AP886" s="4"/>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18" customHeight="1">
      <c r="A887" s="1"/>
      <c r="B887" s="2"/>
      <c r="C887" s="2"/>
      <c r="D887" s="2"/>
      <c r="E887" s="2"/>
      <c r="F887" s="2"/>
      <c r="G887" s="2"/>
      <c r="H887" s="2"/>
      <c r="I887" s="2"/>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4"/>
      <c r="AM887" s="4"/>
      <c r="AN887" s="4"/>
      <c r="AO887" s="4"/>
      <c r="AP887" s="4"/>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18" customHeight="1">
      <c r="A888" s="1"/>
      <c r="B888" s="2"/>
      <c r="C888" s="2"/>
      <c r="D888" s="2"/>
      <c r="E888" s="2"/>
      <c r="F888" s="2"/>
      <c r="G888" s="2"/>
      <c r="H888" s="2"/>
      <c r="I888" s="2"/>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4"/>
      <c r="AM888" s="4"/>
      <c r="AN888" s="4"/>
      <c r="AO888" s="4"/>
      <c r="AP888" s="4"/>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18" customHeight="1">
      <c r="A889" s="1"/>
      <c r="B889" s="2"/>
      <c r="C889" s="2"/>
      <c r="D889" s="2"/>
      <c r="E889" s="2"/>
      <c r="F889" s="2"/>
      <c r="G889" s="2"/>
      <c r="H889" s="2"/>
      <c r="I889" s="2"/>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4"/>
      <c r="AM889" s="4"/>
      <c r="AN889" s="4"/>
      <c r="AO889" s="4"/>
      <c r="AP889" s="4"/>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18" customHeight="1">
      <c r="A890" s="1"/>
      <c r="B890" s="2"/>
      <c r="C890" s="2"/>
      <c r="D890" s="2"/>
      <c r="E890" s="2"/>
      <c r="F890" s="2"/>
      <c r="G890" s="2"/>
      <c r="H890" s="2"/>
      <c r="I890" s="2"/>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4"/>
      <c r="AM890" s="4"/>
      <c r="AN890" s="4"/>
      <c r="AO890" s="4"/>
      <c r="AP890" s="4"/>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18" customHeight="1">
      <c r="A891" s="1"/>
      <c r="B891" s="2"/>
      <c r="C891" s="2"/>
      <c r="D891" s="2"/>
      <c r="E891" s="2"/>
      <c r="F891" s="2"/>
      <c r="G891" s="2"/>
      <c r="H891" s="2"/>
      <c r="I891" s="2"/>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4"/>
      <c r="AM891" s="4"/>
      <c r="AN891" s="4"/>
      <c r="AO891" s="4"/>
      <c r="AP891" s="4"/>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18" customHeight="1">
      <c r="A892" s="1"/>
      <c r="B892" s="2"/>
      <c r="C892" s="2"/>
      <c r="D892" s="2"/>
      <c r="E892" s="2"/>
      <c r="F892" s="2"/>
      <c r="G892" s="2"/>
      <c r="H892" s="2"/>
      <c r="I892" s="2"/>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4"/>
      <c r="AM892" s="4"/>
      <c r="AN892" s="4"/>
      <c r="AO892" s="4"/>
      <c r="AP892" s="4"/>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18" customHeight="1">
      <c r="A893" s="1"/>
      <c r="B893" s="2"/>
      <c r="C893" s="2"/>
      <c r="D893" s="2"/>
      <c r="E893" s="2"/>
      <c r="F893" s="2"/>
      <c r="G893" s="2"/>
      <c r="H893" s="2"/>
      <c r="I893" s="2"/>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4"/>
      <c r="AM893" s="4"/>
      <c r="AN893" s="4"/>
      <c r="AO893" s="4"/>
      <c r="AP893" s="4"/>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18" customHeight="1">
      <c r="A894" s="1"/>
      <c r="B894" s="2"/>
      <c r="C894" s="2"/>
      <c r="D894" s="2"/>
      <c r="E894" s="2"/>
      <c r="F894" s="2"/>
      <c r="G894" s="2"/>
      <c r="H894" s="2"/>
      <c r="I894" s="2"/>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4"/>
      <c r="AM894" s="4"/>
      <c r="AN894" s="4"/>
      <c r="AO894" s="4"/>
      <c r="AP894" s="4"/>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18" customHeight="1">
      <c r="A895" s="1"/>
      <c r="B895" s="2"/>
      <c r="C895" s="2"/>
      <c r="D895" s="2"/>
      <c r="E895" s="2"/>
      <c r="F895" s="2"/>
      <c r="G895" s="2"/>
      <c r="H895" s="2"/>
      <c r="I895" s="2"/>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4"/>
      <c r="AM895" s="4"/>
      <c r="AN895" s="4"/>
      <c r="AO895" s="4"/>
      <c r="AP895" s="4"/>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18" customHeight="1">
      <c r="A896" s="1"/>
      <c r="B896" s="2"/>
      <c r="C896" s="2"/>
      <c r="D896" s="2"/>
      <c r="E896" s="2"/>
      <c r="F896" s="2"/>
      <c r="G896" s="2"/>
      <c r="H896" s="2"/>
      <c r="I896" s="2"/>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4"/>
      <c r="AM896" s="4"/>
      <c r="AN896" s="4"/>
      <c r="AO896" s="4"/>
      <c r="AP896" s="4"/>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18" customHeight="1">
      <c r="A897" s="1"/>
      <c r="B897" s="2"/>
      <c r="C897" s="2"/>
      <c r="D897" s="2"/>
      <c r="E897" s="2"/>
      <c r="F897" s="2"/>
      <c r="G897" s="2"/>
      <c r="H897" s="2"/>
      <c r="I897" s="2"/>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4"/>
      <c r="AM897" s="4"/>
      <c r="AN897" s="4"/>
      <c r="AO897" s="4"/>
      <c r="AP897" s="4"/>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18" customHeight="1">
      <c r="A898" s="1"/>
      <c r="B898" s="2"/>
      <c r="C898" s="2"/>
      <c r="D898" s="2"/>
      <c r="E898" s="2"/>
      <c r="F898" s="2"/>
      <c r="G898" s="2"/>
      <c r="H898" s="2"/>
      <c r="I898" s="2"/>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4"/>
      <c r="AM898" s="4"/>
      <c r="AN898" s="4"/>
      <c r="AO898" s="4"/>
      <c r="AP898" s="4"/>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18" customHeight="1">
      <c r="A899" s="1"/>
      <c r="B899" s="2"/>
      <c r="C899" s="2"/>
      <c r="D899" s="2"/>
      <c r="E899" s="2"/>
      <c r="F899" s="2"/>
      <c r="G899" s="2"/>
      <c r="H899" s="2"/>
      <c r="I899" s="2"/>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4"/>
      <c r="AM899" s="4"/>
      <c r="AN899" s="4"/>
      <c r="AO899" s="4"/>
      <c r="AP899" s="4"/>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18" customHeight="1">
      <c r="A900" s="1"/>
      <c r="B900" s="2"/>
      <c r="C900" s="2"/>
      <c r="D900" s="2"/>
      <c r="E900" s="2"/>
      <c r="F900" s="2"/>
      <c r="G900" s="2"/>
      <c r="H900" s="2"/>
      <c r="I900" s="2"/>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4"/>
      <c r="AM900" s="4"/>
      <c r="AN900" s="4"/>
      <c r="AO900" s="4"/>
      <c r="AP900" s="4"/>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18" customHeight="1">
      <c r="A901" s="1"/>
      <c r="B901" s="2"/>
      <c r="C901" s="2"/>
      <c r="D901" s="2"/>
      <c r="E901" s="2"/>
      <c r="F901" s="2"/>
      <c r="G901" s="2"/>
      <c r="H901" s="2"/>
      <c r="I901" s="2"/>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4"/>
      <c r="AM901" s="4"/>
      <c r="AN901" s="4"/>
      <c r="AO901" s="4"/>
      <c r="AP901" s="4"/>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18" customHeight="1">
      <c r="A902" s="1"/>
      <c r="B902" s="2"/>
      <c r="C902" s="2"/>
      <c r="D902" s="2"/>
      <c r="E902" s="2"/>
      <c r="F902" s="2"/>
      <c r="G902" s="2"/>
      <c r="H902" s="2"/>
      <c r="I902" s="2"/>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4"/>
      <c r="AM902" s="4"/>
      <c r="AN902" s="4"/>
      <c r="AO902" s="4"/>
      <c r="AP902" s="4"/>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18" customHeight="1">
      <c r="A903" s="1"/>
      <c r="B903" s="2"/>
      <c r="C903" s="2"/>
      <c r="D903" s="2"/>
      <c r="E903" s="2"/>
      <c r="F903" s="2"/>
      <c r="G903" s="2"/>
      <c r="H903" s="2"/>
      <c r="I903" s="2"/>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4"/>
      <c r="AM903" s="4"/>
      <c r="AN903" s="4"/>
      <c r="AO903" s="4"/>
      <c r="AP903" s="4"/>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18" customHeight="1">
      <c r="A904" s="1"/>
      <c r="B904" s="2"/>
      <c r="C904" s="2"/>
      <c r="D904" s="2"/>
      <c r="E904" s="2"/>
      <c r="F904" s="2"/>
      <c r="G904" s="2"/>
      <c r="H904" s="2"/>
      <c r="I904" s="2"/>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4"/>
      <c r="AM904" s="4"/>
      <c r="AN904" s="4"/>
      <c r="AO904" s="4"/>
      <c r="AP904" s="4"/>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18" customHeight="1">
      <c r="A905" s="1"/>
      <c r="B905" s="2"/>
      <c r="C905" s="2"/>
      <c r="D905" s="2"/>
      <c r="E905" s="2"/>
      <c r="F905" s="2"/>
      <c r="G905" s="2"/>
      <c r="H905" s="2"/>
      <c r="I905" s="2"/>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4"/>
      <c r="AM905" s="4"/>
      <c r="AN905" s="4"/>
      <c r="AO905" s="4"/>
      <c r="AP905" s="4"/>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18" customHeight="1">
      <c r="A906" s="1"/>
      <c r="B906" s="2"/>
      <c r="C906" s="2"/>
      <c r="D906" s="2"/>
      <c r="E906" s="2"/>
      <c r="F906" s="2"/>
      <c r="G906" s="2"/>
      <c r="H906" s="2"/>
      <c r="I906" s="2"/>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4"/>
      <c r="AM906" s="4"/>
      <c r="AN906" s="4"/>
      <c r="AO906" s="4"/>
      <c r="AP906" s="4"/>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18" customHeight="1">
      <c r="A907" s="1"/>
      <c r="B907" s="2"/>
      <c r="C907" s="2"/>
      <c r="D907" s="2"/>
      <c r="E907" s="2"/>
      <c r="F907" s="2"/>
      <c r="G907" s="2"/>
      <c r="H907" s="2"/>
      <c r="I907" s="2"/>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4"/>
      <c r="AM907" s="4"/>
      <c r="AN907" s="4"/>
      <c r="AO907" s="4"/>
      <c r="AP907" s="4"/>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18" customHeight="1">
      <c r="A908" s="1"/>
      <c r="B908" s="2"/>
      <c r="C908" s="2"/>
      <c r="D908" s="2"/>
      <c r="E908" s="2"/>
      <c r="F908" s="2"/>
      <c r="G908" s="2"/>
      <c r="H908" s="2"/>
      <c r="I908" s="2"/>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4"/>
      <c r="AM908" s="4"/>
      <c r="AN908" s="4"/>
      <c r="AO908" s="4"/>
      <c r="AP908" s="4"/>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18" customHeight="1">
      <c r="A909" s="1"/>
      <c r="B909" s="2"/>
      <c r="C909" s="2"/>
      <c r="D909" s="2"/>
      <c r="E909" s="2"/>
      <c r="F909" s="2"/>
      <c r="G909" s="2"/>
      <c r="H909" s="2"/>
      <c r="I909" s="2"/>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4"/>
      <c r="AM909" s="4"/>
      <c r="AN909" s="4"/>
      <c r="AO909" s="4"/>
      <c r="AP909" s="4"/>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18" customHeight="1">
      <c r="A910" s="1"/>
      <c r="B910" s="2"/>
      <c r="C910" s="2"/>
      <c r="D910" s="2"/>
      <c r="E910" s="2"/>
      <c r="F910" s="2"/>
      <c r="G910" s="2"/>
      <c r="H910" s="2"/>
      <c r="I910" s="2"/>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4"/>
      <c r="AM910" s="4"/>
      <c r="AN910" s="4"/>
      <c r="AO910" s="4"/>
      <c r="AP910" s="4"/>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18" customHeight="1">
      <c r="A911" s="1"/>
      <c r="B911" s="2"/>
      <c r="C911" s="2"/>
      <c r="D911" s="2"/>
      <c r="E911" s="2"/>
      <c r="F911" s="2"/>
      <c r="G911" s="2"/>
      <c r="H911" s="2"/>
      <c r="I911" s="2"/>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4"/>
      <c r="AM911" s="4"/>
      <c r="AN911" s="4"/>
      <c r="AO911" s="4"/>
      <c r="AP911" s="4"/>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18" customHeight="1">
      <c r="A912" s="1"/>
      <c r="B912" s="2"/>
      <c r="C912" s="2"/>
      <c r="D912" s="2"/>
      <c r="E912" s="2"/>
      <c r="F912" s="2"/>
      <c r="G912" s="2"/>
      <c r="H912" s="2"/>
      <c r="I912" s="2"/>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4"/>
      <c r="AM912" s="4"/>
      <c r="AN912" s="4"/>
      <c r="AO912" s="4"/>
      <c r="AP912" s="4"/>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18" customHeight="1">
      <c r="A913" s="1"/>
      <c r="B913" s="2"/>
      <c r="C913" s="2"/>
      <c r="D913" s="2"/>
      <c r="E913" s="2"/>
      <c r="F913" s="2"/>
      <c r="G913" s="2"/>
      <c r="H913" s="2"/>
      <c r="I913" s="2"/>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4"/>
      <c r="AM913" s="4"/>
      <c r="AN913" s="4"/>
      <c r="AO913" s="4"/>
      <c r="AP913" s="4"/>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18" customHeight="1">
      <c r="A914" s="1"/>
      <c r="B914" s="2"/>
      <c r="C914" s="2"/>
      <c r="D914" s="2"/>
      <c r="E914" s="2"/>
      <c r="F914" s="2"/>
      <c r="G914" s="2"/>
      <c r="H914" s="2"/>
      <c r="I914" s="2"/>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4"/>
      <c r="AM914" s="4"/>
      <c r="AN914" s="4"/>
      <c r="AO914" s="4"/>
      <c r="AP914" s="4"/>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18" customHeight="1">
      <c r="A915" s="1"/>
      <c r="B915" s="2"/>
      <c r="C915" s="2"/>
      <c r="D915" s="2"/>
      <c r="E915" s="2"/>
      <c r="F915" s="2"/>
      <c r="G915" s="2"/>
      <c r="H915" s="2"/>
      <c r="I915" s="2"/>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4"/>
      <c r="AM915" s="4"/>
      <c r="AN915" s="4"/>
      <c r="AO915" s="4"/>
      <c r="AP915" s="4"/>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18" customHeight="1">
      <c r="A916" s="1"/>
      <c r="B916" s="2"/>
      <c r="C916" s="2"/>
      <c r="D916" s="2"/>
      <c r="E916" s="2"/>
      <c r="F916" s="2"/>
      <c r="G916" s="2"/>
      <c r="H916" s="2"/>
      <c r="I916" s="2"/>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4"/>
      <c r="AM916" s="4"/>
      <c r="AN916" s="4"/>
      <c r="AO916" s="4"/>
      <c r="AP916" s="4"/>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18" customHeight="1">
      <c r="A917" s="1"/>
      <c r="B917" s="2"/>
      <c r="C917" s="2"/>
      <c r="D917" s="2"/>
      <c r="E917" s="2"/>
      <c r="F917" s="2"/>
      <c r="G917" s="2"/>
      <c r="H917" s="2"/>
      <c r="I917" s="2"/>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4"/>
      <c r="AM917" s="4"/>
      <c r="AN917" s="4"/>
      <c r="AO917" s="4"/>
      <c r="AP917" s="4"/>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18" customHeight="1">
      <c r="A918" s="1"/>
      <c r="B918" s="2"/>
      <c r="C918" s="2"/>
      <c r="D918" s="2"/>
      <c r="E918" s="2"/>
      <c r="F918" s="2"/>
      <c r="G918" s="2"/>
      <c r="H918" s="2"/>
      <c r="I918" s="2"/>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4"/>
      <c r="AM918" s="4"/>
      <c r="AN918" s="4"/>
      <c r="AO918" s="4"/>
      <c r="AP918" s="4"/>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18" customHeight="1">
      <c r="A919" s="1"/>
      <c r="B919" s="2"/>
      <c r="C919" s="2"/>
      <c r="D919" s="2"/>
      <c r="E919" s="2"/>
      <c r="F919" s="2"/>
      <c r="G919" s="2"/>
      <c r="H919" s="2"/>
      <c r="I919" s="2"/>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4"/>
      <c r="AM919" s="4"/>
      <c r="AN919" s="4"/>
      <c r="AO919" s="4"/>
      <c r="AP919" s="4"/>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18" customHeight="1">
      <c r="A920" s="1"/>
      <c r="B920" s="2"/>
      <c r="C920" s="2"/>
      <c r="D920" s="2"/>
      <c r="E920" s="2"/>
      <c r="F920" s="2"/>
      <c r="G920" s="2"/>
      <c r="H920" s="2"/>
      <c r="I920" s="2"/>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4"/>
      <c r="AM920" s="4"/>
      <c r="AN920" s="4"/>
      <c r="AO920" s="4"/>
      <c r="AP920" s="4"/>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18" customHeight="1">
      <c r="A921" s="1"/>
      <c r="B921" s="2"/>
      <c r="C921" s="2"/>
      <c r="D921" s="2"/>
      <c r="E921" s="2"/>
      <c r="F921" s="2"/>
      <c r="G921" s="2"/>
      <c r="H921" s="2"/>
      <c r="I921" s="2"/>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4"/>
      <c r="AM921" s="4"/>
      <c r="AN921" s="4"/>
      <c r="AO921" s="4"/>
      <c r="AP921" s="4"/>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18" customHeight="1">
      <c r="A922" s="1"/>
      <c r="B922" s="2"/>
      <c r="C922" s="2"/>
      <c r="D922" s="2"/>
      <c r="E922" s="2"/>
      <c r="F922" s="2"/>
      <c r="G922" s="2"/>
      <c r="H922" s="2"/>
      <c r="I922" s="2"/>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4"/>
      <c r="AM922" s="4"/>
      <c r="AN922" s="4"/>
      <c r="AO922" s="4"/>
      <c r="AP922" s="4"/>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18" customHeight="1">
      <c r="A923" s="1"/>
      <c r="B923" s="2"/>
      <c r="C923" s="2"/>
      <c r="D923" s="2"/>
      <c r="E923" s="2"/>
      <c r="F923" s="2"/>
      <c r="G923" s="2"/>
      <c r="H923" s="2"/>
      <c r="I923" s="2"/>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4"/>
      <c r="AM923" s="4"/>
      <c r="AN923" s="4"/>
      <c r="AO923" s="4"/>
      <c r="AP923" s="4"/>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18" customHeight="1">
      <c r="A924" s="1"/>
      <c r="B924" s="2"/>
      <c r="C924" s="2"/>
      <c r="D924" s="2"/>
      <c r="E924" s="2"/>
      <c r="F924" s="2"/>
      <c r="G924" s="2"/>
      <c r="H924" s="2"/>
      <c r="I924" s="2"/>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4"/>
      <c r="AM924" s="4"/>
      <c r="AN924" s="4"/>
      <c r="AO924" s="4"/>
      <c r="AP924" s="4"/>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18" customHeight="1">
      <c r="A925" s="1"/>
      <c r="B925" s="2"/>
      <c r="C925" s="2"/>
      <c r="D925" s="2"/>
      <c r="E925" s="2"/>
      <c r="F925" s="2"/>
      <c r="G925" s="2"/>
      <c r="H925" s="2"/>
      <c r="I925" s="2"/>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4"/>
      <c r="AM925" s="4"/>
      <c r="AN925" s="4"/>
      <c r="AO925" s="4"/>
      <c r="AP925" s="4"/>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18" customHeight="1">
      <c r="A926" s="1"/>
      <c r="B926" s="2"/>
      <c r="C926" s="2"/>
      <c r="D926" s="2"/>
      <c r="E926" s="2"/>
      <c r="F926" s="2"/>
      <c r="G926" s="2"/>
      <c r="H926" s="2"/>
      <c r="I926" s="2"/>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4"/>
      <c r="AM926" s="4"/>
      <c r="AN926" s="4"/>
      <c r="AO926" s="4"/>
      <c r="AP926" s="4"/>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18" customHeight="1">
      <c r="A927" s="1"/>
      <c r="B927" s="2"/>
      <c r="C927" s="2"/>
      <c r="D927" s="2"/>
      <c r="E927" s="2"/>
      <c r="F927" s="2"/>
      <c r="G927" s="2"/>
      <c r="H927" s="2"/>
      <c r="I927" s="2"/>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4"/>
      <c r="AM927" s="4"/>
      <c r="AN927" s="4"/>
      <c r="AO927" s="4"/>
      <c r="AP927" s="4"/>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18" customHeight="1">
      <c r="A928" s="1"/>
      <c r="B928" s="2"/>
      <c r="C928" s="2"/>
      <c r="D928" s="2"/>
      <c r="E928" s="2"/>
      <c r="F928" s="2"/>
      <c r="G928" s="2"/>
      <c r="H928" s="2"/>
      <c r="I928" s="2"/>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4"/>
      <c r="AM928" s="4"/>
      <c r="AN928" s="4"/>
      <c r="AO928" s="4"/>
      <c r="AP928" s="4"/>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18" customHeight="1">
      <c r="A929" s="1"/>
      <c r="B929" s="2"/>
      <c r="C929" s="2"/>
      <c r="D929" s="2"/>
      <c r="E929" s="2"/>
      <c r="F929" s="2"/>
      <c r="G929" s="2"/>
      <c r="H929" s="2"/>
      <c r="I929" s="2"/>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4"/>
      <c r="AM929" s="4"/>
      <c r="AN929" s="4"/>
      <c r="AO929" s="4"/>
      <c r="AP929" s="4"/>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18" customHeight="1">
      <c r="A930" s="1"/>
      <c r="B930" s="2"/>
      <c r="C930" s="2"/>
      <c r="D930" s="2"/>
      <c r="E930" s="2"/>
      <c r="F930" s="2"/>
      <c r="G930" s="2"/>
      <c r="H930" s="2"/>
      <c r="I930" s="2"/>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4"/>
      <c r="AM930" s="4"/>
      <c r="AN930" s="4"/>
      <c r="AO930" s="4"/>
      <c r="AP930" s="4"/>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18" customHeight="1">
      <c r="A931" s="1"/>
      <c r="B931" s="2"/>
      <c r="C931" s="2"/>
      <c r="D931" s="2"/>
      <c r="E931" s="2"/>
      <c r="F931" s="2"/>
      <c r="G931" s="2"/>
      <c r="H931" s="2"/>
      <c r="I931" s="2"/>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4"/>
      <c r="AM931" s="4"/>
      <c r="AN931" s="4"/>
      <c r="AO931" s="4"/>
      <c r="AP931" s="4"/>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18" customHeight="1">
      <c r="A932" s="1"/>
      <c r="B932" s="2"/>
      <c r="C932" s="2"/>
      <c r="D932" s="2"/>
      <c r="E932" s="2"/>
      <c r="F932" s="2"/>
      <c r="G932" s="2"/>
      <c r="H932" s="2"/>
      <c r="I932" s="2"/>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4"/>
      <c r="AM932" s="4"/>
      <c r="AN932" s="4"/>
      <c r="AO932" s="4"/>
      <c r="AP932" s="4"/>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18" customHeight="1">
      <c r="A933" s="1"/>
      <c r="B933" s="2"/>
      <c r="C933" s="2"/>
      <c r="D933" s="2"/>
      <c r="E933" s="2"/>
      <c r="F933" s="2"/>
      <c r="G933" s="2"/>
      <c r="H933" s="2"/>
      <c r="I933" s="2"/>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4"/>
      <c r="AM933" s="4"/>
      <c r="AN933" s="4"/>
      <c r="AO933" s="4"/>
      <c r="AP933" s="4"/>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18" customHeight="1">
      <c r="A934" s="1"/>
      <c r="B934" s="2"/>
      <c r="C934" s="2"/>
      <c r="D934" s="2"/>
      <c r="E934" s="2"/>
      <c r="F934" s="2"/>
      <c r="G934" s="2"/>
      <c r="H934" s="2"/>
      <c r="I934" s="2"/>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4"/>
      <c r="AM934" s="4"/>
      <c r="AN934" s="4"/>
      <c r="AO934" s="4"/>
      <c r="AP934" s="4"/>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18" customHeight="1">
      <c r="A935" s="1"/>
      <c r="B935" s="2"/>
      <c r="C935" s="2"/>
      <c r="D935" s="2"/>
      <c r="E935" s="2"/>
      <c r="F935" s="2"/>
      <c r="G935" s="2"/>
      <c r="H935" s="2"/>
      <c r="I935" s="2"/>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4"/>
      <c r="AM935" s="4"/>
      <c r="AN935" s="4"/>
      <c r="AO935" s="4"/>
      <c r="AP935" s="4"/>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18" customHeight="1">
      <c r="A936" s="1"/>
      <c r="B936" s="2"/>
      <c r="C936" s="2"/>
      <c r="D936" s="2"/>
      <c r="E936" s="2"/>
      <c r="F936" s="2"/>
      <c r="G936" s="2"/>
      <c r="H936" s="2"/>
      <c r="I936" s="2"/>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4"/>
      <c r="AM936" s="4"/>
      <c r="AN936" s="4"/>
      <c r="AO936" s="4"/>
      <c r="AP936" s="4"/>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18" customHeight="1">
      <c r="A937" s="1"/>
      <c r="B937" s="2"/>
      <c r="C937" s="2"/>
      <c r="D937" s="2"/>
      <c r="E937" s="2"/>
      <c r="F937" s="2"/>
      <c r="G937" s="2"/>
      <c r="H937" s="2"/>
      <c r="I937" s="2"/>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4"/>
      <c r="AM937" s="4"/>
      <c r="AN937" s="4"/>
      <c r="AO937" s="4"/>
      <c r="AP937" s="4"/>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18" customHeight="1">
      <c r="A938" s="1"/>
      <c r="B938" s="2"/>
      <c r="C938" s="2"/>
      <c r="D938" s="2"/>
      <c r="E938" s="2"/>
      <c r="F938" s="2"/>
      <c r="G938" s="2"/>
      <c r="H938" s="2"/>
      <c r="I938" s="2"/>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4"/>
      <c r="AM938" s="4"/>
      <c r="AN938" s="4"/>
      <c r="AO938" s="4"/>
      <c r="AP938" s="4"/>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18" customHeight="1">
      <c r="A939" s="1"/>
      <c r="B939" s="2"/>
      <c r="C939" s="2"/>
      <c r="D939" s="2"/>
      <c r="E939" s="2"/>
      <c r="F939" s="2"/>
      <c r="G939" s="2"/>
      <c r="H939" s="2"/>
      <c r="I939" s="2"/>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4"/>
      <c r="AM939" s="4"/>
      <c r="AN939" s="4"/>
      <c r="AO939" s="4"/>
      <c r="AP939" s="4"/>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18" customHeight="1">
      <c r="A940" s="1"/>
      <c r="B940" s="2"/>
      <c r="C940" s="2"/>
      <c r="D940" s="2"/>
      <c r="E940" s="2"/>
      <c r="F940" s="2"/>
      <c r="G940" s="2"/>
      <c r="H940" s="2"/>
      <c r="I940" s="2"/>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4"/>
      <c r="AM940" s="4"/>
      <c r="AN940" s="4"/>
      <c r="AO940" s="4"/>
      <c r="AP940" s="4"/>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18" customHeight="1">
      <c r="A941" s="1"/>
      <c r="B941" s="2"/>
      <c r="C941" s="2"/>
      <c r="D941" s="2"/>
      <c r="E941" s="2"/>
      <c r="F941" s="2"/>
      <c r="G941" s="2"/>
      <c r="H941" s="2"/>
      <c r="I941" s="2"/>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4"/>
      <c r="AM941" s="4"/>
      <c r="AN941" s="4"/>
      <c r="AO941" s="4"/>
      <c r="AP941" s="4"/>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18" customHeight="1">
      <c r="A942" s="1"/>
      <c r="B942" s="2"/>
      <c r="C942" s="2"/>
      <c r="D942" s="2"/>
      <c r="E942" s="2"/>
      <c r="F942" s="2"/>
      <c r="G942" s="2"/>
      <c r="H942" s="2"/>
      <c r="I942" s="2"/>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4"/>
      <c r="AM942" s="4"/>
      <c r="AN942" s="4"/>
      <c r="AO942" s="4"/>
      <c r="AP942" s="4"/>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18" customHeight="1">
      <c r="A943" s="1"/>
      <c r="B943" s="2"/>
      <c r="C943" s="2"/>
      <c r="D943" s="2"/>
      <c r="E943" s="2"/>
      <c r="F943" s="2"/>
      <c r="G943" s="2"/>
      <c r="H943" s="2"/>
      <c r="I943" s="2"/>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4"/>
      <c r="AM943" s="4"/>
      <c r="AN943" s="4"/>
      <c r="AO943" s="4"/>
      <c r="AP943" s="4"/>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18" customHeight="1">
      <c r="A944" s="1"/>
      <c r="B944" s="2"/>
      <c r="C944" s="2"/>
      <c r="D944" s="2"/>
      <c r="E944" s="2"/>
      <c r="F944" s="2"/>
      <c r="G944" s="2"/>
      <c r="H944" s="2"/>
      <c r="I944" s="2"/>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4"/>
      <c r="AM944" s="4"/>
      <c r="AN944" s="4"/>
      <c r="AO944" s="4"/>
      <c r="AP944" s="4"/>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18" customHeight="1">
      <c r="A945" s="1"/>
      <c r="B945" s="2"/>
      <c r="C945" s="2"/>
      <c r="D945" s="2"/>
      <c r="E945" s="2"/>
      <c r="F945" s="2"/>
      <c r="G945" s="2"/>
      <c r="H945" s="2"/>
      <c r="I945" s="2"/>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4"/>
      <c r="AM945" s="4"/>
      <c r="AN945" s="4"/>
      <c r="AO945" s="4"/>
      <c r="AP945" s="4"/>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18" customHeight="1">
      <c r="A946" s="1"/>
      <c r="B946" s="2"/>
      <c r="C946" s="2"/>
      <c r="D946" s="2"/>
      <c r="E946" s="2"/>
      <c r="F946" s="2"/>
      <c r="G946" s="2"/>
      <c r="H946" s="2"/>
      <c r="I946" s="2"/>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4"/>
      <c r="AM946" s="4"/>
      <c r="AN946" s="4"/>
      <c r="AO946" s="4"/>
      <c r="AP946" s="4"/>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18" customHeight="1">
      <c r="A947" s="1"/>
      <c r="B947" s="2"/>
      <c r="C947" s="2"/>
      <c r="D947" s="2"/>
      <c r="E947" s="2"/>
      <c r="F947" s="2"/>
      <c r="G947" s="2"/>
      <c r="H947" s="2"/>
      <c r="I947" s="2"/>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4"/>
      <c r="AM947" s="4"/>
      <c r="AN947" s="4"/>
      <c r="AO947" s="4"/>
      <c r="AP947" s="4"/>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18" customHeight="1">
      <c r="A948" s="1"/>
      <c r="B948" s="2"/>
      <c r="C948" s="2"/>
      <c r="D948" s="2"/>
      <c r="E948" s="2"/>
      <c r="F948" s="2"/>
      <c r="G948" s="2"/>
      <c r="H948" s="2"/>
      <c r="I948" s="2"/>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4"/>
      <c r="AM948" s="4"/>
      <c r="AN948" s="4"/>
      <c r="AO948" s="4"/>
      <c r="AP948" s="4"/>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18" customHeight="1">
      <c r="A949" s="1"/>
      <c r="B949" s="2"/>
      <c r="C949" s="2"/>
      <c r="D949" s="2"/>
      <c r="E949" s="2"/>
      <c r="F949" s="2"/>
      <c r="G949" s="2"/>
      <c r="H949" s="2"/>
      <c r="I949" s="2"/>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4"/>
      <c r="AM949" s="4"/>
      <c r="AN949" s="4"/>
      <c r="AO949" s="4"/>
      <c r="AP949" s="4"/>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18" customHeight="1">
      <c r="A950" s="1"/>
      <c r="B950" s="2"/>
      <c r="C950" s="2"/>
      <c r="D950" s="2"/>
      <c r="E950" s="2"/>
      <c r="F950" s="2"/>
      <c r="G950" s="2"/>
      <c r="H950" s="2"/>
      <c r="I950" s="2"/>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4"/>
      <c r="AM950" s="4"/>
      <c r="AN950" s="4"/>
      <c r="AO950" s="4"/>
      <c r="AP950" s="4"/>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18" customHeight="1">
      <c r="A951" s="1"/>
      <c r="B951" s="2"/>
      <c r="C951" s="2"/>
      <c r="D951" s="2"/>
      <c r="E951" s="2"/>
      <c r="F951" s="2"/>
      <c r="G951" s="2"/>
      <c r="H951" s="2"/>
      <c r="I951" s="2"/>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4"/>
      <c r="AM951" s="4"/>
      <c r="AN951" s="4"/>
      <c r="AO951" s="4"/>
      <c r="AP951" s="4"/>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18" customHeight="1">
      <c r="A952" s="1"/>
      <c r="B952" s="2"/>
      <c r="C952" s="2"/>
      <c r="D952" s="2"/>
      <c r="E952" s="2"/>
      <c r="F952" s="2"/>
      <c r="G952" s="2"/>
      <c r="H952" s="2"/>
      <c r="I952" s="2"/>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4"/>
      <c r="AM952" s="4"/>
      <c r="AN952" s="4"/>
      <c r="AO952" s="4"/>
      <c r="AP952" s="4"/>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18" customHeight="1">
      <c r="A953" s="1"/>
      <c r="B953" s="2"/>
      <c r="C953" s="2"/>
      <c r="D953" s="2"/>
      <c r="E953" s="2"/>
      <c r="F953" s="2"/>
      <c r="G953" s="2"/>
      <c r="H953" s="2"/>
      <c r="I953" s="2"/>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4"/>
      <c r="AM953" s="4"/>
      <c r="AN953" s="4"/>
      <c r="AO953" s="4"/>
      <c r="AP953" s="4"/>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18" customHeight="1">
      <c r="A954" s="1"/>
      <c r="B954" s="2"/>
      <c r="C954" s="2"/>
      <c r="D954" s="2"/>
      <c r="E954" s="2"/>
      <c r="F954" s="2"/>
      <c r="G954" s="2"/>
      <c r="H954" s="2"/>
      <c r="I954" s="2"/>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4"/>
      <c r="AM954" s="4"/>
      <c r="AN954" s="4"/>
      <c r="AO954" s="4"/>
      <c r="AP954" s="4"/>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18" customHeight="1">
      <c r="A955" s="1"/>
      <c r="B955" s="2"/>
      <c r="C955" s="2"/>
      <c r="D955" s="2"/>
      <c r="E955" s="2"/>
      <c r="F955" s="2"/>
      <c r="G955" s="2"/>
      <c r="H955" s="2"/>
      <c r="I955" s="2"/>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4"/>
      <c r="AM955" s="4"/>
      <c r="AN955" s="4"/>
      <c r="AO955" s="4"/>
      <c r="AP955" s="4"/>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18" customHeight="1">
      <c r="A956" s="1"/>
      <c r="B956" s="2"/>
      <c r="C956" s="2"/>
      <c r="D956" s="2"/>
      <c r="E956" s="2"/>
      <c r="F956" s="2"/>
      <c r="G956" s="2"/>
      <c r="H956" s="2"/>
      <c r="I956" s="2"/>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4"/>
      <c r="AM956" s="4"/>
      <c r="AN956" s="4"/>
      <c r="AO956" s="4"/>
      <c r="AP956" s="4"/>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18" customHeight="1">
      <c r="A957" s="1"/>
      <c r="B957" s="2"/>
      <c r="C957" s="2"/>
      <c r="D957" s="2"/>
      <c r="E957" s="2"/>
      <c r="F957" s="2"/>
      <c r="G957" s="2"/>
      <c r="H957" s="2"/>
      <c r="I957" s="2"/>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4"/>
      <c r="AM957" s="4"/>
      <c r="AN957" s="4"/>
      <c r="AO957" s="4"/>
      <c r="AP957" s="4"/>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18" customHeight="1">
      <c r="A958" s="1"/>
      <c r="B958" s="2"/>
      <c r="C958" s="2"/>
      <c r="D958" s="2"/>
      <c r="E958" s="2"/>
      <c r="F958" s="2"/>
      <c r="G958" s="2"/>
      <c r="H958" s="2"/>
      <c r="I958" s="2"/>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4"/>
      <c r="AM958" s="4"/>
      <c r="AN958" s="4"/>
      <c r="AO958" s="4"/>
      <c r="AP958" s="4"/>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18" customHeight="1">
      <c r="A959" s="1"/>
      <c r="B959" s="2"/>
      <c r="C959" s="2"/>
      <c r="D959" s="2"/>
      <c r="E959" s="2"/>
      <c r="F959" s="2"/>
      <c r="G959" s="2"/>
      <c r="H959" s="2"/>
      <c r="I959" s="2"/>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4"/>
      <c r="AM959" s="4"/>
      <c r="AN959" s="4"/>
      <c r="AO959" s="4"/>
      <c r="AP959" s="4"/>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18" customHeight="1">
      <c r="A960" s="1"/>
      <c r="B960" s="2"/>
      <c r="C960" s="2"/>
      <c r="D960" s="2"/>
      <c r="E960" s="2"/>
      <c r="F960" s="2"/>
      <c r="G960" s="2"/>
      <c r="H960" s="2"/>
      <c r="I960" s="2"/>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4"/>
      <c r="AM960" s="4"/>
      <c r="AN960" s="4"/>
      <c r="AO960" s="4"/>
      <c r="AP960" s="4"/>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18" customHeight="1">
      <c r="A961" s="1"/>
      <c r="B961" s="2"/>
      <c r="C961" s="2"/>
      <c r="D961" s="2"/>
      <c r="E961" s="2"/>
      <c r="F961" s="2"/>
      <c r="G961" s="2"/>
      <c r="H961" s="2"/>
      <c r="I961" s="2"/>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4"/>
      <c r="AM961" s="4"/>
      <c r="AN961" s="4"/>
      <c r="AO961" s="4"/>
      <c r="AP961" s="4"/>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18" customHeight="1">
      <c r="A962" s="1"/>
      <c r="B962" s="2"/>
      <c r="C962" s="2"/>
      <c r="D962" s="2"/>
      <c r="E962" s="2"/>
      <c r="F962" s="2"/>
      <c r="G962" s="2"/>
      <c r="H962" s="2"/>
      <c r="I962" s="2"/>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4"/>
      <c r="AM962" s="4"/>
      <c r="AN962" s="4"/>
      <c r="AO962" s="4"/>
      <c r="AP962" s="4"/>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18" customHeight="1">
      <c r="A963" s="1"/>
      <c r="B963" s="2"/>
      <c r="C963" s="2"/>
      <c r="D963" s="2"/>
      <c r="E963" s="2"/>
      <c r="F963" s="2"/>
      <c r="G963" s="2"/>
      <c r="H963" s="2"/>
      <c r="I963" s="2"/>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4"/>
      <c r="AM963" s="4"/>
      <c r="AN963" s="4"/>
      <c r="AO963" s="4"/>
      <c r="AP963" s="4"/>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18" customHeight="1">
      <c r="A964" s="1"/>
      <c r="B964" s="2"/>
      <c r="C964" s="2"/>
      <c r="D964" s="2"/>
      <c r="E964" s="2"/>
      <c r="F964" s="2"/>
      <c r="G964" s="2"/>
      <c r="H964" s="2"/>
      <c r="I964" s="2"/>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4"/>
      <c r="AM964" s="4"/>
      <c r="AN964" s="4"/>
      <c r="AO964" s="4"/>
      <c r="AP964" s="4"/>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18" customHeight="1">
      <c r="A965" s="1"/>
      <c r="B965" s="2"/>
      <c r="C965" s="2"/>
      <c r="D965" s="2"/>
      <c r="E965" s="2"/>
      <c r="F965" s="2"/>
      <c r="G965" s="2"/>
      <c r="H965" s="2"/>
      <c r="I965" s="2"/>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4"/>
      <c r="AM965" s="4"/>
      <c r="AN965" s="4"/>
      <c r="AO965" s="4"/>
      <c r="AP965" s="4"/>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18" customHeight="1">
      <c r="A966" s="1"/>
      <c r="B966" s="2"/>
      <c r="C966" s="2"/>
      <c r="D966" s="2"/>
      <c r="E966" s="2"/>
      <c r="F966" s="2"/>
      <c r="G966" s="2"/>
      <c r="H966" s="2"/>
      <c r="I966" s="2"/>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4"/>
      <c r="AM966" s="4"/>
      <c r="AN966" s="4"/>
      <c r="AO966" s="4"/>
      <c r="AP966" s="4"/>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18" customHeight="1">
      <c r="A967" s="1"/>
      <c r="B967" s="2"/>
      <c r="C967" s="2"/>
      <c r="D967" s="2"/>
      <c r="E967" s="2"/>
      <c r="F967" s="2"/>
      <c r="G967" s="2"/>
      <c r="H967" s="2"/>
      <c r="I967" s="2"/>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4"/>
      <c r="AM967" s="4"/>
      <c r="AN967" s="4"/>
      <c r="AO967" s="4"/>
      <c r="AP967" s="4"/>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18" customHeight="1">
      <c r="A968" s="1"/>
      <c r="B968" s="2"/>
      <c r="C968" s="2"/>
      <c r="D968" s="2"/>
      <c r="E968" s="2"/>
      <c r="F968" s="2"/>
      <c r="G968" s="2"/>
      <c r="H968" s="2"/>
      <c r="I968" s="2"/>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4"/>
      <c r="AM968" s="4"/>
      <c r="AN968" s="4"/>
      <c r="AO968" s="4"/>
      <c r="AP968" s="4"/>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18" customHeight="1">
      <c r="A969" s="1"/>
      <c r="B969" s="2"/>
      <c r="C969" s="2"/>
      <c r="D969" s="2"/>
      <c r="E969" s="2"/>
      <c r="F969" s="2"/>
      <c r="G969" s="2"/>
      <c r="H969" s="2"/>
      <c r="I969" s="2"/>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4"/>
      <c r="AM969" s="4"/>
      <c r="AN969" s="4"/>
      <c r="AO969" s="4"/>
      <c r="AP969" s="4"/>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18" customHeight="1">
      <c r="A970" s="1"/>
      <c r="B970" s="2"/>
      <c r="C970" s="2"/>
      <c r="D970" s="2"/>
      <c r="E970" s="2"/>
      <c r="F970" s="2"/>
      <c r="G970" s="2"/>
      <c r="H970" s="2"/>
      <c r="I970" s="2"/>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4"/>
      <c r="AM970" s="4"/>
      <c r="AN970" s="4"/>
      <c r="AO970" s="4"/>
      <c r="AP970" s="4"/>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18" customHeight="1">
      <c r="A971" s="1"/>
      <c r="B971" s="2"/>
      <c r="C971" s="2"/>
      <c r="D971" s="2"/>
      <c r="E971" s="2"/>
      <c r="F971" s="2"/>
      <c r="G971" s="2"/>
      <c r="H971" s="2"/>
      <c r="I971" s="2"/>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4"/>
      <c r="AM971" s="4"/>
      <c r="AN971" s="4"/>
      <c r="AO971" s="4"/>
      <c r="AP971" s="4"/>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18" customHeight="1">
      <c r="A972" s="1"/>
      <c r="B972" s="2"/>
      <c r="C972" s="2"/>
      <c r="D972" s="2"/>
      <c r="E972" s="2"/>
      <c r="F972" s="2"/>
      <c r="G972" s="2"/>
      <c r="H972" s="2"/>
      <c r="I972" s="2"/>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4"/>
      <c r="AM972" s="4"/>
      <c r="AN972" s="4"/>
      <c r="AO972" s="4"/>
      <c r="AP972" s="4"/>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18" customHeight="1">
      <c r="A973" s="1"/>
      <c r="B973" s="2"/>
      <c r="C973" s="2"/>
      <c r="D973" s="2"/>
      <c r="E973" s="2"/>
      <c r="F973" s="2"/>
      <c r="G973" s="2"/>
      <c r="H973" s="2"/>
      <c r="I973" s="2"/>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4"/>
      <c r="AM973" s="4"/>
      <c r="AN973" s="4"/>
      <c r="AO973" s="4"/>
      <c r="AP973" s="4"/>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18" customHeight="1">
      <c r="A974" s="1"/>
      <c r="B974" s="2"/>
      <c r="C974" s="2"/>
      <c r="D974" s="2"/>
      <c r="E974" s="2"/>
      <c r="F974" s="2"/>
      <c r="G974" s="2"/>
      <c r="H974" s="2"/>
      <c r="I974" s="2"/>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4"/>
      <c r="AM974" s="4"/>
      <c r="AN974" s="4"/>
      <c r="AO974" s="4"/>
      <c r="AP974" s="4"/>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18" customHeight="1">
      <c r="A975" s="1"/>
      <c r="B975" s="2"/>
      <c r="C975" s="2"/>
      <c r="D975" s="2"/>
      <c r="E975" s="2"/>
      <c r="F975" s="2"/>
      <c r="G975" s="2"/>
      <c r="H975" s="2"/>
      <c r="I975" s="2"/>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4"/>
      <c r="AM975" s="4"/>
      <c r="AN975" s="4"/>
      <c r="AO975" s="4"/>
      <c r="AP975" s="4"/>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18" customHeight="1">
      <c r="A976" s="1"/>
      <c r="B976" s="2"/>
      <c r="C976" s="2"/>
      <c r="D976" s="2"/>
      <c r="E976" s="2"/>
      <c r="F976" s="2"/>
      <c r="G976" s="2"/>
      <c r="H976" s="2"/>
      <c r="I976" s="2"/>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4"/>
      <c r="AM976" s="4"/>
      <c r="AN976" s="4"/>
      <c r="AO976" s="4"/>
      <c r="AP976" s="4"/>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18" customHeight="1">
      <c r="A977" s="1"/>
      <c r="B977" s="2"/>
      <c r="C977" s="2"/>
      <c r="D977" s="2"/>
      <c r="E977" s="2"/>
      <c r="F977" s="2"/>
      <c r="G977" s="2"/>
      <c r="H977" s="2"/>
      <c r="I977" s="2"/>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4"/>
      <c r="AM977" s="4"/>
      <c r="AN977" s="4"/>
      <c r="AO977" s="4"/>
      <c r="AP977" s="4"/>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18" customHeight="1">
      <c r="A978" s="1"/>
      <c r="B978" s="2"/>
      <c r="C978" s="2"/>
      <c r="D978" s="2"/>
      <c r="E978" s="2"/>
      <c r="F978" s="2"/>
      <c r="G978" s="2"/>
      <c r="H978" s="2"/>
      <c r="I978" s="2"/>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4"/>
      <c r="AM978" s="4"/>
      <c r="AN978" s="4"/>
      <c r="AO978" s="4"/>
      <c r="AP978" s="4"/>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18" customHeight="1">
      <c r="A979" s="1"/>
      <c r="B979" s="2"/>
      <c r="C979" s="2"/>
      <c r="D979" s="2"/>
      <c r="E979" s="2"/>
      <c r="F979" s="2"/>
      <c r="G979" s="2"/>
      <c r="H979" s="2"/>
      <c r="I979" s="2"/>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4"/>
      <c r="AM979" s="4"/>
      <c r="AN979" s="4"/>
      <c r="AO979" s="4"/>
      <c r="AP979" s="4"/>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18" customHeight="1">
      <c r="A980" s="1"/>
      <c r="B980" s="2"/>
      <c r="C980" s="2"/>
      <c r="D980" s="2"/>
      <c r="E980" s="2"/>
      <c r="F980" s="2"/>
      <c r="G980" s="2"/>
      <c r="H980" s="2"/>
      <c r="I980" s="2"/>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4"/>
      <c r="AM980" s="4"/>
      <c r="AN980" s="4"/>
      <c r="AO980" s="4"/>
      <c r="AP980" s="4"/>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18" customHeight="1">
      <c r="A981" s="1"/>
      <c r="B981" s="2"/>
      <c r="C981" s="2"/>
      <c r="D981" s="2"/>
      <c r="E981" s="2"/>
      <c r="F981" s="2"/>
      <c r="G981" s="2"/>
      <c r="H981" s="2"/>
      <c r="I981" s="2"/>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4"/>
      <c r="AM981" s="4"/>
      <c r="AN981" s="4"/>
      <c r="AO981" s="4"/>
      <c r="AP981" s="4"/>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18" customHeight="1">
      <c r="A982" s="1"/>
      <c r="B982" s="2"/>
      <c r="C982" s="2"/>
      <c r="D982" s="2"/>
      <c r="E982" s="2"/>
      <c r="F982" s="2"/>
      <c r="G982" s="2"/>
      <c r="H982" s="2"/>
      <c r="I982" s="2"/>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4"/>
      <c r="AM982" s="4"/>
      <c r="AN982" s="4"/>
      <c r="AO982" s="4"/>
      <c r="AP982" s="4"/>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18" customHeight="1">
      <c r="A983" s="1"/>
      <c r="B983" s="2"/>
      <c r="C983" s="2"/>
      <c r="D983" s="2"/>
      <c r="E983" s="2"/>
      <c r="F983" s="2"/>
      <c r="G983" s="2"/>
      <c r="H983" s="2"/>
      <c r="I983" s="2"/>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4"/>
      <c r="AM983" s="4"/>
      <c r="AN983" s="4"/>
      <c r="AO983" s="4"/>
      <c r="AP983" s="4"/>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18" customHeight="1">
      <c r="A984" s="1"/>
      <c r="B984" s="2"/>
      <c r="C984" s="2"/>
      <c r="D984" s="2"/>
      <c r="E984" s="2"/>
      <c r="F984" s="2"/>
      <c r="G984" s="2"/>
      <c r="H984" s="2"/>
      <c r="I984" s="2"/>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4"/>
      <c r="AM984" s="4"/>
      <c r="AN984" s="4"/>
      <c r="AO984" s="4"/>
      <c r="AP984" s="4"/>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18" customHeight="1">
      <c r="A985" s="1"/>
      <c r="B985" s="2"/>
      <c r="C985" s="2"/>
      <c r="D985" s="2"/>
      <c r="E985" s="2"/>
      <c r="F985" s="2"/>
      <c r="G985" s="2"/>
      <c r="H985" s="2"/>
      <c r="I985" s="2"/>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4"/>
      <c r="AM985" s="4"/>
      <c r="AN985" s="4"/>
      <c r="AO985" s="4"/>
      <c r="AP985" s="4"/>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row r="986" spans="1:67" ht="18" customHeight="1">
      <c r="A986" s="1"/>
      <c r="B986" s="2"/>
      <c r="C986" s="2"/>
      <c r="D986" s="2"/>
      <c r="E986" s="2"/>
      <c r="F986" s="2"/>
      <c r="G986" s="2"/>
      <c r="H986" s="2"/>
      <c r="I986" s="2"/>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4"/>
      <c r="AM986" s="4"/>
      <c r="AN986" s="4"/>
      <c r="AO986" s="4"/>
      <c r="AP986" s="4"/>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row>
    <row r="987" spans="1:67" ht="18" customHeight="1">
      <c r="A987" s="1"/>
      <c r="B987" s="2"/>
      <c r="C987" s="2"/>
      <c r="D987" s="2"/>
      <c r="E987" s="2"/>
      <c r="F987" s="2"/>
      <c r="G987" s="2"/>
      <c r="H987" s="2"/>
      <c r="I987" s="2"/>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4"/>
      <c r="AM987" s="4"/>
      <c r="AN987" s="4"/>
      <c r="AO987" s="4"/>
      <c r="AP987" s="4"/>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row>
    <row r="988" spans="1:67" ht="18" customHeight="1">
      <c r="A988" s="1"/>
      <c r="B988" s="2"/>
      <c r="C988" s="2"/>
      <c r="D988" s="2"/>
      <c r="E988" s="2"/>
      <c r="F988" s="2"/>
      <c r="G988" s="2"/>
      <c r="H988" s="2"/>
      <c r="I988" s="2"/>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4"/>
      <c r="AM988" s="4"/>
      <c r="AN988" s="4"/>
      <c r="AO988" s="4"/>
      <c r="AP988" s="4"/>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row>
    <row r="989" spans="1:67" ht="18" customHeight="1">
      <c r="A989" s="1"/>
      <c r="B989" s="2"/>
      <c r="C989" s="2"/>
      <c r="D989" s="2"/>
      <c r="E989" s="2"/>
      <c r="F989" s="2"/>
      <c r="G989" s="2"/>
      <c r="H989" s="2"/>
      <c r="I989" s="2"/>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4"/>
      <c r="AM989" s="4"/>
      <c r="AN989" s="4"/>
      <c r="AO989" s="4"/>
      <c r="AP989" s="4"/>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row>
    <row r="990" spans="1:67" ht="18" customHeight="1">
      <c r="A990" s="1"/>
      <c r="B990" s="2"/>
      <c r="C990" s="2"/>
      <c r="D990" s="2"/>
      <c r="E990" s="2"/>
      <c r="F990" s="2"/>
      <c r="G990" s="2"/>
      <c r="H990" s="2"/>
      <c r="I990" s="2"/>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4"/>
      <c r="AM990" s="4"/>
      <c r="AN990" s="4"/>
      <c r="AO990" s="4"/>
      <c r="AP990" s="4"/>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row>
    <row r="991" spans="1:67" ht="18" customHeight="1">
      <c r="A991" s="1"/>
      <c r="B991" s="2"/>
      <c r="C991" s="2"/>
      <c r="D991" s="2"/>
      <c r="E991" s="2"/>
      <c r="F991" s="2"/>
      <c r="G991" s="2"/>
      <c r="H991" s="2"/>
      <c r="I991" s="2"/>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4"/>
      <c r="AM991" s="4"/>
      <c r="AN991" s="4"/>
      <c r="AO991" s="4"/>
      <c r="AP991" s="4"/>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row>
    <row r="992" spans="1:67" ht="18" customHeight="1">
      <c r="A992" s="1"/>
      <c r="B992" s="2"/>
      <c r="C992" s="2"/>
      <c r="D992" s="2"/>
      <c r="E992" s="2"/>
      <c r="F992" s="2"/>
      <c r="G992" s="2"/>
      <c r="H992" s="2"/>
      <c r="I992" s="2"/>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4"/>
      <c r="AM992" s="4"/>
      <c r="AN992" s="4"/>
      <c r="AO992" s="4"/>
      <c r="AP992" s="4"/>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row>
    <row r="993" spans="1:67" ht="18" customHeight="1">
      <c r="A993" s="1"/>
      <c r="B993" s="2"/>
      <c r="C993" s="2"/>
      <c r="D993" s="2"/>
      <c r="E993" s="2"/>
      <c r="F993" s="2"/>
      <c r="G993" s="2"/>
      <c r="H993" s="2"/>
      <c r="I993" s="2"/>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4"/>
      <c r="AM993" s="4"/>
      <c r="AN993" s="4"/>
      <c r="AO993" s="4"/>
      <c r="AP993" s="4"/>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row>
    <row r="994" spans="1:67" ht="18" customHeight="1">
      <c r="A994" s="1"/>
      <c r="B994" s="2"/>
      <c r="C994" s="2"/>
      <c r="D994" s="2"/>
      <c r="E994" s="2"/>
      <c r="F994" s="2"/>
      <c r="G994" s="2"/>
      <c r="H994" s="2"/>
      <c r="I994" s="2"/>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4"/>
      <c r="AM994" s="4"/>
      <c r="AN994" s="4"/>
      <c r="AO994" s="4"/>
      <c r="AP994" s="4"/>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row>
    <row r="995" spans="1:67" ht="18" customHeight="1">
      <c r="A995" s="1"/>
      <c r="B995" s="2"/>
      <c r="C995" s="2"/>
      <c r="D995" s="2"/>
      <c r="E995" s="2"/>
      <c r="F995" s="2"/>
      <c r="G995" s="2"/>
      <c r="H995" s="2"/>
      <c r="I995" s="2"/>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4"/>
      <c r="AM995" s="4"/>
      <c r="AN995" s="4"/>
      <c r="AO995" s="4"/>
      <c r="AP995" s="4"/>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row>
  </sheetData>
  <mergeCells count="111">
    <mergeCell ref="A2:A4"/>
    <mergeCell ref="J2:BM2"/>
    <mergeCell ref="J3:BM3"/>
    <mergeCell ref="J4:BM4"/>
    <mergeCell ref="A5:BO5"/>
    <mergeCell ref="A6:BO6"/>
    <mergeCell ref="A7:BO7"/>
    <mergeCell ref="A8:BO8"/>
    <mergeCell ref="A9:B10"/>
    <mergeCell ref="C9:C10"/>
    <mergeCell ref="F9:F10"/>
    <mergeCell ref="H9:H10"/>
    <mergeCell ref="I9:I10"/>
    <mergeCell ref="J9:N9"/>
    <mergeCell ref="O9:R9"/>
    <mergeCell ref="S9:W9"/>
    <mergeCell ref="AZ9:BD9"/>
    <mergeCell ref="BE9:BH9"/>
    <mergeCell ref="BI9:BM9"/>
    <mergeCell ref="BN9:BO10"/>
    <mergeCell ref="A11:BO11"/>
    <mergeCell ref="A12:B12"/>
    <mergeCell ref="X9:AB9"/>
    <mergeCell ref="AC9:AF9"/>
    <mergeCell ref="AG9:AK9"/>
    <mergeCell ref="AL9:AP9"/>
    <mergeCell ref="AQ9:AT9"/>
    <mergeCell ref="AU9:AY9"/>
    <mergeCell ref="A18:B18"/>
    <mergeCell ref="BN18:BO18"/>
    <mergeCell ref="A20:BO20"/>
    <mergeCell ref="A21:B21"/>
    <mergeCell ref="BN21:BO21"/>
    <mergeCell ref="A22:B22"/>
    <mergeCell ref="BN22:BO22"/>
    <mergeCell ref="A13:B13"/>
    <mergeCell ref="A14:B14"/>
    <mergeCell ref="A15:B15"/>
    <mergeCell ref="A16:B16"/>
    <mergeCell ref="BN16:BO16"/>
    <mergeCell ref="A17:B17"/>
    <mergeCell ref="A26:B26"/>
    <mergeCell ref="BN26:BO26"/>
    <mergeCell ref="A27:B27"/>
    <mergeCell ref="BN27:BO27"/>
    <mergeCell ref="A28:B28"/>
    <mergeCell ref="BN28:BO28"/>
    <mergeCell ref="A23:B23"/>
    <mergeCell ref="BN23:BO23"/>
    <mergeCell ref="A24:B24"/>
    <mergeCell ref="BN24:BO24"/>
    <mergeCell ref="A25:B25"/>
    <mergeCell ref="BN25:BO25"/>
    <mergeCell ref="A32:B32"/>
    <mergeCell ref="BN32:BO32"/>
    <mergeCell ref="A33:B33"/>
    <mergeCell ref="BN33:BO33"/>
    <mergeCell ref="A34:B34"/>
    <mergeCell ref="BN34:BO34"/>
    <mergeCell ref="A29:B29"/>
    <mergeCell ref="BN29:BO29"/>
    <mergeCell ref="A30:B30"/>
    <mergeCell ref="BN30:BO30"/>
    <mergeCell ref="A31:B31"/>
    <mergeCell ref="BN31:BO31"/>
    <mergeCell ref="A38:B38"/>
    <mergeCell ref="A39:B39"/>
    <mergeCell ref="BN39:BO39"/>
    <mergeCell ref="A41:BO41"/>
    <mergeCell ref="A42:B42"/>
    <mergeCell ref="BN42:BO42"/>
    <mergeCell ref="A35:B35"/>
    <mergeCell ref="BN35:BO35"/>
    <mergeCell ref="A36:B36"/>
    <mergeCell ref="BN36:BO36"/>
    <mergeCell ref="A37:B37"/>
    <mergeCell ref="BN37:BO37"/>
    <mergeCell ref="A48:B48"/>
    <mergeCell ref="A49:B49"/>
    <mergeCell ref="A50:B50"/>
    <mergeCell ref="A51:B51"/>
    <mergeCell ref="BN51:BO51"/>
    <mergeCell ref="A52:B52"/>
    <mergeCell ref="BN52:BO52"/>
    <mergeCell ref="A43:B43"/>
    <mergeCell ref="A44:B44"/>
    <mergeCell ref="BN44:BO44"/>
    <mergeCell ref="A45:B45"/>
    <mergeCell ref="A46:B46"/>
    <mergeCell ref="A47:B47"/>
    <mergeCell ref="A56:B56"/>
    <mergeCell ref="BN56:BO56"/>
    <mergeCell ref="A58:BO58"/>
    <mergeCell ref="A59:B59"/>
    <mergeCell ref="BN59:BO59"/>
    <mergeCell ref="A60:B60"/>
    <mergeCell ref="A53:B53"/>
    <mergeCell ref="BN53:BO53"/>
    <mergeCell ref="A54:B54"/>
    <mergeCell ref="BN54:BO54"/>
    <mergeCell ref="A55:B55"/>
    <mergeCell ref="BN55:BO55"/>
    <mergeCell ref="A66:F66"/>
    <mergeCell ref="J67:BO67"/>
    <mergeCell ref="J74:BE74"/>
    <mergeCell ref="A61:B61"/>
    <mergeCell ref="A62:B62"/>
    <mergeCell ref="BN62:BO62"/>
    <mergeCell ref="A63:F63"/>
    <mergeCell ref="A64:E64"/>
    <mergeCell ref="A65:F6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 Plan anual auditoria</vt:lpstr>
      <vt:lpstr>Ejecución Plan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UNAD</dc:creator>
  <cp:lastModifiedBy>Erica Pineda</cp:lastModifiedBy>
  <dcterms:created xsi:type="dcterms:W3CDTF">2007-10-10T14:59:30Z</dcterms:created>
  <dcterms:modified xsi:type="dcterms:W3CDTF">2024-01-26T22:10:33Z</dcterms:modified>
</cp:coreProperties>
</file>