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mme\OneDrive\Працоўны стол\"/>
    </mc:Choice>
  </mc:AlternateContent>
  <xr:revisionPtr revIDLastSave="0" documentId="13_ncr:1_{9684ACC4-C0DC-4163-848E-1173968AD182}" xr6:coauthVersionLast="47" xr6:coauthVersionMax="47" xr10:uidLastSave="{00000000-0000-0000-0000-000000000000}"/>
  <bookViews>
    <workbookView xWindow="-108" yWindow="-108" windowWidth="23256" windowHeight="12456" xr2:uid="{83B51C6E-C02C-4FFE-A64E-EC9BF498143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" l="1"/>
  <c r="L7" i="1"/>
  <c r="M7" i="1"/>
  <c r="N7" i="1"/>
  <c r="O7" i="1"/>
  <c r="J7" i="1"/>
  <c r="K6" i="1"/>
  <c r="L6" i="1"/>
  <c r="M6" i="1"/>
  <c r="N6" i="1"/>
  <c r="O6" i="1"/>
  <c r="J6" i="1"/>
  <c r="K5" i="1"/>
  <c r="L5" i="1"/>
  <c r="M5" i="1"/>
  <c r="N5" i="1"/>
  <c r="O5" i="1"/>
  <c r="J5" i="1"/>
  <c r="K4" i="1"/>
  <c r="L4" i="1"/>
  <c r="M4" i="1"/>
  <c r="N4" i="1"/>
  <c r="O4" i="1"/>
  <c r="J4" i="1"/>
  <c r="K3" i="1"/>
  <c r="L3" i="1"/>
  <c r="M3" i="1"/>
  <c r="N3" i="1"/>
  <c r="O3" i="1"/>
  <c r="J3" i="1"/>
  <c r="J2" i="1"/>
  <c r="L2" i="1"/>
  <c r="M2" i="1"/>
  <c r="N2" i="1"/>
  <c r="O2" i="1"/>
  <c r="K2" i="1"/>
</calcChain>
</file>

<file path=xl/sharedStrings.xml><?xml version="1.0" encoding="utf-8"?>
<sst xmlns="http://schemas.openxmlformats.org/spreadsheetml/2006/main" count="59" uniqueCount="47">
  <si>
    <t>Албания</t>
  </si>
  <si>
    <t>Австрия</t>
  </si>
  <si>
    <t>Беларусь</t>
  </si>
  <si>
    <t>Бельгия</t>
  </si>
  <si>
    <t>Болгария</t>
  </si>
  <si>
    <t>Хорватия</t>
  </si>
  <si>
    <t>Кипр</t>
  </si>
  <si>
    <t>Чешская республика</t>
  </si>
  <si>
    <t>Дания</t>
  </si>
  <si>
    <t>Эстония</t>
  </si>
  <si>
    <t>Финляндия</t>
  </si>
  <si>
    <t>Франция</t>
  </si>
  <si>
    <t>Германия</t>
  </si>
  <si>
    <t>Греция</t>
  </si>
  <si>
    <t>Венгрия</t>
  </si>
  <si>
    <t>Ирландия</t>
  </si>
  <si>
    <t>Италия</t>
  </si>
  <si>
    <t>Косово</t>
  </si>
  <si>
    <t>Латвия</t>
  </si>
  <si>
    <t>Литва</t>
  </si>
  <si>
    <t>Люксембург</t>
  </si>
  <si>
    <t>Македония</t>
  </si>
  <si>
    <t>Мальта</t>
  </si>
  <si>
    <t>Молдова</t>
  </si>
  <si>
    <t>Черногория</t>
  </si>
  <si>
    <t>Нидерланды</t>
  </si>
  <si>
    <t>Норвегия</t>
  </si>
  <si>
    <t>Польша</t>
  </si>
  <si>
    <t>Португалия</t>
  </si>
  <si>
    <t>Румыния</t>
  </si>
  <si>
    <t>Россия</t>
  </si>
  <si>
    <t>Сербии</t>
  </si>
  <si>
    <t>Словакия</t>
  </si>
  <si>
    <t>Словения</t>
  </si>
  <si>
    <t>Испания</t>
  </si>
  <si>
    <t>Швеция</t>
  </si>
  <si>
    <t>Швейцария</t>
  </si>
  <si>
    <t>Турция</t>
  </si>
  <si>
    <t>Украина</t>
  </si>
  <si>
    <t>Великобритания</t>
  </si>
  <si>
    <t>Военные расходы, млн $ 2023</t>
  </si>
  <si>
    <t>ВВП, млрд $ 2023</t>
  </si>
  <si>
    <t>ВНП, млрд $ 2023</t>
  </si>
  <si>
    <t>Объём иностранных инвестиций, млрд $ 2023</t>
  </si>
  <si>
    <t>Страна Европы</t>
  </si>
  <si>
    <t>Инфляция, % 2023</t>
  </si>
  <si>
    <t>Ставка рефинансирования, %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</si>
</sst>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9">
    <xf numFmtId="0" fontId="0" fillId="0" borderId="0" xfId="0"/>
    <xf numFmtId="0" fontId="1" fillId="3" borderId="0" xfId="2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7" borderId="0" xfId="6" applyAlignment="1">
      <alignment horizontal="center" vertical="center" wrapText="1"/>
    </xf>
    <xf numFmtId="0" fontId="0" fillId="3" borderId="0" xfId="2" applyFont="1" applyAlignment="1">
      <alignment horizontal="center" vertical="center" wrapText="1"/>
    </xf>
    <xf numFmtId="0" fontId="1" fillId="6" borderId="0" xfId="5" applyAlignment="1">
      <alignment horizontal="center" vertical="center" wrapText="1"/>
    </xf>
    <xf numFmtId="0" fontId="1" fillId="2" borderId="0" xfId="1" applyAlignment="1">
      <alignment horizontal="center" vertical="center" wrapText="1"/>
    </xf>
    <xf numFmtId="0" fontId="1" fillId="5" borderId="0" xfId="4" applyAlignment="1">
      <alignment horizontal="center" vertical="center" wrapText="1"/>
    </xf>
    <xf numFmtId="0" fontId="1" fillId="4" borderId="0" xfId="3" applyAlignment="1">
      <alignment horizontal="center" vertical="center" wrapText="1"/>
    </xf>
  </cellXfs>
  <cellStyles count="7">
    <cellStyle name="40% — акцент1" xfId="1" builtinId="31"/>
    <cellStyle name="40% — акцент6" xfId="5" builtinId="51"/>
    <cellStyle name="60% — акцент1" xfId="2" builtinId="32"/>
    <cellStyle name="60% — акцент2" xfId="3" builtinId="36"/>
    <cellStyle name="60% — акцент4" xfId="4" builtinId="44"/>
    <cellStyle name="60% — акцент6" xfId="6" builtinId="5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372E5-6674-4437-A910-A042FC10E979}">
  <dimension ref="A1:O41"/>
  <sheetViews>
    <sheetView tabSelected="1" workbookViewId="0">
      <selection activeCell="I14" sqref="I14"/>
    </sheetView>
  </sheetViews>
  <sheetFormatPr defaultRowHeight="14.4" x14ac:dyDescent="0.3"/>
  <cols>
    <col min="1" max="1" width="21.6640625" style="2" customWidth="1"/>
    <col min="2" max="2" width="18.44140625" style="2" customWidth="1"/>
    <col min="3" max="3" width="13.109375" style="2" customWidth="1"/>
    <col min="4" max="4" width="13.77734375" style="2" customWidth="1"/>
    <col min="5" max="5" width="18.6640625" style="2" customWidth="1"/>
    <col min="6" max="6" width="10.44140625" style="2" customWidth="1"/>
    <col min="7" max="7" width="19.33203125" style="2" customWidth="1"/>
    <col min="8" max="8" width="13.88671875" style="2" customWidth="1"/>
    <col min="9" max="9" width="43.77734375" style="2" customWidth="1"/>
    <col min="10" max="10" width="15.77734375" style="2" customWidth="1"/>
    <col min="11" max="11" width="13.44140625" style="2" customWidth="1"/>
    <col min="12" max="12" width="12.21875" style="2" customWidth="1"/>
    <col min="13" max="13" width="20.44140625" style="2" customWidth="1"/>
    <col min="14" max="14" width="16.21875" style="2" customWidth="1"/>
    <col min="15" max="15" width="16.77734375" style="2" customWidth="1"/>
    <col min="16" max="16384" width="8.88671875" style="2"/>
  </cols>
  <sheetData>
    <row r="1" spans="1:15" ht="64.2" customHeight="1" x14ac:dyDescent="0.3">
      <c r="A1" s="4" t="s">
        <v>44</v>
      </c>
      <c r="B1" s="4" t="s">
        <v>40</v>
      </c>
      <c r="C1" s="6" t="s">
        <v>41</v>
      </c>
      <c r="D1" s="6" t="s">
        <v>42</v>
      </c>
      <c r="E1" s="6" t="s">
        <v>43</v>
      </c>
      <c r="F1" s="6" t="s">
        <v>45</v>
      </c>
      <c r="G1" s="6" t="s">
        <v>46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45</v>
      </c>
      <c r="O1" s="1" t="s">
        <v>46</v>
      </c>
    </row>
    <row r="2" spans="1:15" x14ac:dyDescent="0.3">
      <c r="A2" s="3" t="s">
        <v>0</v>
      </c>
      <c r="B2" s="3">
        <v>0.22900000000000001</v>
      </c>
      <c r="C2" s="5">
        <v>22.98</v>
      </c>
      <c r="D2" s="5">
        <v>20.5</v>
      </c>
      <c r="E2" s="5">
        <v>1.4</v>
      </c>
      <c r="F2" s="5">
        <v>6.3</v>
      </c>
      <c r="G2" s="5">
        <v>3</v>
      </c>
      <c r="I2" s="1" t="s">
        <v>40</v>
      </c>
      <c r="J2" s="7">
        <f t="shared" ref="J2:O2" si="0">CORREL($B$2:$B$41, B2:B41)</f>
        <v>1</v>
      </c>
      <c r="K2" s="7">
        <f t="shared" si="0"/>
        <v>0.82544901162760265</v>
      </c>
      <c r="L2" s="7">
        <f t="shared" si="0"/>
        <v>0.82392489608466701</v>
      </c>
      <c r="M2" s="7">
        <f t="shared" si="0"/>
        <v>0.57049150428290829</v>
      </c>
      <c r="N2" s="8">
        <f t="shared" si="0"/>
        <v>1.1208867360562903E-2</v>
      </c>
      <c r="O2" s="8">
        <f t="shared" si="0"/>
        <v>0.13529971582931694</v>
      </c>
    </row>
    <row r="3" spans="1:15" x14ac:dyDescent="0.3">
      <c r="A3" s="3" t="s">
        <v>1</v>
      </c>
      <c r="B3" s="3">
        <v>3.613</v>
      </c>
      <c r="C3" s="5">
        <v>510.71</v>
      </c>
      <c r="D3" s="5">
        <v>506</v>
      </c>
      <c r="E3" s="5">
        <v>190</v>
      </c>
      <c r="F3" s="5">
        <v>9.1999999999999993</v>
      </c>
      <c r="G3" s="5">
        <v>4</v>
      </c>
      <c r="I3" s="1" t="s">
        <v>41</v>
      </c>
      <c r="J3" s="7">
        <f>CORREL($C$2:$C$41, B2:B41)</f>
        <v>0.82544901162760265</v>
      </c>
      <c r="K3" s="7">
        <f t="shared" ref="K3:O3" si="1">CORREL($C$2:$C$41, C2:C41)</f>
        <v>1.0000000000000002</v>
      </c>
      <c r="L3" s="7">
        <f t="shared" si="1"/>
        <v>0.9998481540775338</v>
      </c>
      <c r="M3" s="7">
        <f t="shared" si="1"/>
        <v>0.83287500626415589</v>
      </c>
      <c r="N3" s="8">
        <f t="shared" si="1"/>
        <v>-8.8352569881229165E-3</v>
      </c>
      <c r="O3" s="8">
        <f t="shared" si="1"/>
        <v>-5.2576444856513402E-2</v>
      </c>
    </row>
    <row r="4" spans="1:15" x14ac:dyDescent="0.3">
      <c r="A4" s="3" t="s">
        <v>2</v>
      </c>
      <c r="B4" s="3">
        <v>1.105</v>
      </c>
      <c r="C4" s="5">
        <v>72.790000000000006</v>
      </c>
      <c r="D4" s="5">
        <v>68</v>
      </c>
      <c r="E4" s="5">
        <v>3</v>
      </c>
      <c r="F4" s="5">
        <v>5.0999999999999996</v>
      </c>
      <c r="G4" s="5">
        <v>9.5</v>
      </c>
      <c r="I4" s="1" t="s">
        <v>42</v>
      </c>
      <c r="J4" s="7">
        <f>CORREL($D$2:$D$41, B2:B41)</f>
        <v>0.82392489608466701</v>
      </c>
      <c r="K4" s="7">
        <f t="shared" ref="K4:O4" si="2">CORREL($D$2:$D$41, C2:C41)</f>
        <v>0.9998481540775338</v>
      </c>
      <c r="L4" s="7">
        <f t="shared" si="2"/>
        <v>0.99999999999999989</v>
      </c>
      <c r="M4" s="7">
        <f t="shared" si="2"/>
        <v>0.83249307680058593</v>
      </c>
      <c r="N4" s="8">
        <f t="shared" si="2"/>
        <v>-7.7497927833725441E-3</v>
      </c>
      <c r="O4" s="8">
        <f t="shared" si="2"/>
        <v>-5.3179659727525586E-2</v>
      </c>
    </row>
    <row r="5" spans="1:15" x14ac:dyDescent="0.3">
      <c r="A5" s="3" t="s">
        <v>3</v>
      </c>
      <c r="B5" s="3">
        <v>6.89</v>
      </c>
      <c r="C5" s="5">
        <v>586.05999999999995</v>
      </c>
      <c r="D5" s="5">
        <v>578</v>
      </c>
      <c r="E5" s="5">
        <v>220</v>
      </c>
      <c r="F5" s="5">
        <v>5.8</v>
      </c>
      <c r="G5" s="5">
        <v>4</v>
      </c>
      <c r="I5" s="1" t="s">
        <v>43</v>
      </c>
      <c r="J5" s="7">
        <f>CORREL($E$2:$E$41, B2:B41)</f>
        <v>0.57049150428290829</v>
      </c>
      <c r="K5" s="7">
        <f t="shared" ref="K5:O5" si="3">CORREL($E$2:$E$41, C2:C41)</f>
        <v>0.83287500626415589</v>
      </c>
      <c r="L5" s="7">
        <f t="shared" si="3"/>
        <v>0.83249307680058593</v>
      </c>
      <c r="M5" s="7">
        <f t="shared" si="3"/>
        <v>1</v>
      </c>
      <c r="N5" s="8">
        <f t="shared" si="3"/>
        <v>-8.8190692843608684E-2</v>
      </c>
      <c r="O5" s="8">
        <f t="shared" si="3"/>
        <v>-0.13525201607802775</v>
      </c>
    </row>
    <row r="6" spans="1:15" x14ac:dyDescent="0.3">
      <c r="A6" s="3" t="s">
        <v>4</v>
      </c>
      <c r="B6" s="3">
        <v>1.4370000000000001</v>
      </c>
      <c r="C6" s="5">
        <v>90.35</v>
      </c>
      <c r="D6" s="5">
        <v>88</v>
      </c>
      <c r="E6" s="5">
        <v>5.5</v>
      </c>
      <c r="F6" s="5">
        <v>7.5</v>
      </c>
      <c r="G6" s="5">
        <v>7</v>
      </c>
      <c r="I6" s="1" t="s">
        <v>45</v>
      </c>
      <c r="J6" s="8">
        <f>CORREL($F$2:$F$41, B2:B41)</f>
        <v>1.1208867360562903E-2</v>
      </c>
      <c r="K6" s="8">
        <f t="shared" ref="K6:O6" si="4">CORREL($F$2:$F$41, C2:C41)</f>
        <v>-8.8352569881229165E-3</v>
      </c>
      <c r="L6" s="8">
        <f t="shared" si="4"/>
        <v>-7.7497927833725441E-3</v>
      </c>
      <c r="M6" s="8">
        <f t="shared" si="4"/>
        <v>-8.8190692843608684E-2</v>
      </c>
      <c r="N6" s="7">
        <f t="shared" si="4"/>
        <v>0.99999999999999989</v>
      </c>
      <c r="O6" s="7">
        <f t="shared" si="4"/>
        <v>0.87788591799365023</v>
      </c>
    </row>
    <row r="7" spans="1:15" x14ac:dyDescent="0.3">
      <c r="A7" s="3" t="s">
        <v>5</v>
      </c>
      <c r="B7" s="3">
        <v>1.282</v>
      </c>
      <c r="C7" s="5">
        <v>70</v>
      </c>
      <c r="D7" s="5">
        <v>68</v>
      </c>
      <c r="E7" s="5">
        <v>2</v>
      </c>
      <c r="F7" s="5">
        <v>8</v>
      </c>
      <c r="G7" s="5">
        <v>6</v>
      </c>
      <c r="I7" s="1" t="s">
        <v>46</v>
      </c>
      <c r="J7" s="8">
        <f>CORREL($G$2:$G$41, B2:B41)</f>
        <v>0.13529971582931694</v>
      </c>
      <c r="K7" s="8">
        <f t="shared" ref="K7:O7" si="5">CORREL($G$2:$G$41, C2:C41)</f>
        <v>-5.2576444856513402E-2</v>
      </c>
      <c r="L7" s="8">
        <f t="shared" si="5"/>
        <v>-5.3179659727525586E-2</v>
      </c>
      <c r="M7" s="8">
        <f t="shared" si="5"/>
        <v>-0.13525201607802775</v>
      </c>
      <c r="N7" s="7">
        <f t="shared" si="5"/>
        <v>0.87788591799365023</v>
      </c>
      <c r="O7" s="7">
        <f t="shared" si="5"/>
        <v>0.99999999999999989</v>
      </c>
    </row>
    <row r="8" spans="1:15" x14ac:dyDescent="0.3">
      <c r="A8" s="3" t="s">
        <v>6</v>
      </c>
      <c r="B8" s="3">
        <v>0.52400000000000002</v>
      </c>
      <c r="C8" s="5">
        <v>30.69</v>
      </c>
      <c r="D8" s="5">
        <v>30</v>
      </c>
      <c r="E8" s="5">
        <v>8</v>
      </c>
      <c r="F8" s="5">
        <v>6</v>
      </c>
      <c r="G8" s="5">
        <v>4.5</v>
      </c>
    </row>
    <row r="9" spans="1:15" x14ac:dyDescent="0.3">
      <c r="A9" s="3" t="s">
        <v>7</v>
      </c>
      <c r="B9" s="3">
        <v>4.0049999999999999</v>
      </c>
      <c r="C9" s="5">
        <v>500</v>
      </c>
      <c r="D9" s="5">
        <v>495</v>
      </c>
      <c r="E9" s="5">
        <v>9</v>
      </c>
      <c r="F9" s="5">
        <v>9.6</v>
      </c>
      <c r="G9" s="5">
        <v>7</v>
      </c>
    </row>
    <row r="10" spans="1:15" x14ac:dyDescent="0.3">
      <c r="A10" s="3" t="s">
        <v>8</v>
      </c>
      <c r="B10" s="3">
        <v>5.4749999999999996</v>
      </c>
      <c r="C10" s="5">
        <v>408</v>
      </c>
      <c r="D10" s="5">
        <v>400</v>
      </c>
      <c r="E10" s="5">
        <v>40</v>
      </c>
      <c r="F10" s="5">
        <v>5</v>
      </c>
      <c r="G10" s="5">
        <v>3.5</v>
      </c>
    </row>
    <row r="11" spans="1:15" x14ac:dyDescent="0.3">
      <c r="A11" s="3" t="s">
        <v>9</v>
      </c>
      <c r="B11" s="3">
        <v>0.81799999999999995</v>
      </c>
      <c r="C11" s="5">
        <v>38.869999999999997</v>
      </c>
      <c r="D11" s="5">
        <v>37.5</v>
      </c>
      <c r="E11" s="5">
        <v>2</v>
      </c>
      <c r="F11" s="5">
        <v>5.5</v>
      </c>
      <c r="G11" s="5">
        <v>5.5</v>
      </c>
    </row>
    <row r="12" spans="1:15" x14ac:dyDescent="0.3">
      <c r="A12" s="3" t="s">
        <v>10</v>
      </c>
      <c r="B12" s="3">
        <v>4.4459999999999997</v>
      </c>
      <c r="C12" s="5">
        <v>335</v>
      </c>
      <c r="D12" s="5">
        <v>330</v>
      </c>
      <c r="E12" s="5">
        <v>15</v>
      </c>
      <c r="F12" s="5">
        <v>4.8</v>
      </c>
      <c r="G12" s="5">
        <v>3</v>
      </c>
    </row>
    <row r="13" spans="1:15" x14ac:dyDescent="0.3">
      <c r="A13" s="3" t="s">
        <v>11</v>
      </c>
      <c r="B13" s="3">
        <v>53.639000000000003</v>
      </c>
      <c r="C13" s="5">
        <v>3140</v>
      </c>
      <c r="D13" s="5">
        <v>3000</v>
      </c>
      <c r="E13" s="5">
        <v>1200</v>
      </c>
      <c r="F13" s="5">
        <v>5.6</v>
      </c>
      <c r="G13" s="5">
        <v>4</v>
      </c>
    </row>
    <row r="14" spans="1:15" x14ac:dyDescent="0.3">
      <c r="A14" s="3" t="s">
        <v>12</v>
      </c>
      <c r="B14" s="3">
        <v>56.152999999999999</v>
      </c>
      <c r="C14" s="5">
        <v>4070</v>
      </c>
      <c r="D14" s="5">
        <v>4000</v>
      </c>
      <c r="E14" s="5">
        <v>1500</v>
      </c>
      <c r="F14" s="5">
        <v>6.3</v>
      </c>
      <c r="G14" s="5">
        <v>4</v>
      </c>
    </row>
    <row r="15" spans="1:15" x14ac:dyDescent="0.3">
      <c r="A15" s="3" t="s">
        <v>13</v>
      </c>
      <c r="B15" s="3">
        <v>8.7449999999999992</v>
      </c>
      <c r="C15" s="5">
        <v>298</v>
      </c>
      <c r="D15" s="5">
        <v>290</v>
      </c>
      <c r="E15" s="5">
        <v>6.5</v>
      </c>
      <c r="F15" s="5">
        <v>5.9</v>
      </c>
      <c r="G15" s="5">
        <v>4.25</v>
      </c>
    </row>
    <row r="16" spans="1:15" x14ac:dyDescent="0.3">
      <c r="A16" s="3" t="s">
        <v>14</v>
      </c>
      <c r="B16" s="3">
        <v>3.2570000000000001</v>
      </c>
      <c r="C16" s="5">
        <v>195</v>
      </c>
      <c r="D16" s="5">
        <v>190</v>
      </c>
      <c r="E16" s="5">
        <v>5.5</v>
      </c>
      <c r="F16" s="5">
        <v>14.5</v>
      </c>
      <c r="G16" s="5">
        <v>13</v>
      </c>
    </row>
    <row r="17" spans="1:7" x14ac:dyDescent="0.3">
      <c r="A17" s="3" t="s">
        <v>15</v>
      </c>
      <c r="B17" s="3">
        <v>1.1639999999999999</v>
      </c>
      <c r="C17" s="5">
        <v>600</v>
      </c>
      <c r="D17" s="5">
        <v>650</v>
      </c>
      <c r="E17" s="5">
        <v>200</v>
      </c>
      <c r="F17" s="5">
        <v>6</v>
      </c>
      <c r="G17" s="5">
        <v>4.5</v>
      </c>
    </row>
    <row r="18" spans="1:7" x14ac:dyDescent="0.3">
      <c r="A18" s="3" t="s">
        <v>16</v>
      </c>
      <c r="B18" s="3">
        <v>34.692</v>
      </c>
      <c r="C18" s="5">
        <v>2010</v>
      </c>
      <c r="D18" s="5">
        <v>1950</v>
      </c>
      <c r="E18" s="5">
        <v>100</v>
      </c>
      <c r="F18" s="5">
        <v>6.7</v>
      </c>
      <c r="G18" s="5">
        <v>4.25</v>
      </c>
    </row>
    <row r="19" spans="1:7" x14ac:dyDescent="0.3">
      <c r="A19" s="3" t="s">
        <v>17</v>
      </c>
      <c r="B19" s="3">
        <v>0.108</v>
      </c>
      <c r="C19" s="5">
        <v>9.77</v>
      </c>
      <c r="D19" s="5">
        <v>9.5</v>
      </c>
      <c r="E19" s="5">
        <v>0.5</v>
      </c>
      <c r="F19" s="5">
        <v>2.9</v>
      </c>
      <c r="G19" s="5">
        <v>2.5</v>
      </c>
    </row>
    <row r="20" spans="1:7" x14ac:dyDescent="0.3">
      <c r="A20" s="3" t="s">
        <v>18</v>
      </c>
      <c r="B20" s="3">
        <v>0.85599999999999998</v>
      </c>
      <c r="C20" s="5">
        <v>39.619999999999997</v>
      </c>
      <c r="D20" s="5">
        <v>38</v>
      </c>
      <c r="E20" s="5">
        <v>2.5</v>
      </c>
      <c r="F20" s="5">
        <v>6</v>
      </c>
      <c r="G20" s="5">
        <v>6.5</v>
      </c>
    </row>
    <row r="21" spans="1:7" x14ac:dyDescent="0.3">
      <c r="A21" s="3" t="s">
        <v>19</v>
      </c>
      <c r="B21" s="3">
        <v>1.734</v>
      </c>
      <c r="C21" s="5">
        <v>66.150000000000006</v>
      </c>
      <c r="D21" s="5">
        <v>65</v>
      </c>
      <c r="E21" s="5">
        <v>4.5</v>
      </c>
      <c r="F21" s="5">
        <v>6.5</v>
      </c>
      <c r="G21" s="5">
        <v>6.5</v>
      </c>
    </row>
    <row r="22" spans="1:7" x14ac:dyDescent="0.3">
      <c r="A22" s="3" t="s">
        <v>20</v>
      </c>
      <c r="B22" s="3">
        <v>0.51</v>
      </c>
      <c r="C22" s="5">
        <v>82.5</v>
      </c>
      <c r="D22" s="5">
        <v>80</v>
      </c>
      <c r="E22" s="5">
        <v>80</v>
      </c>
      <c r="F22" s="5">
        <v>5.4</v>
      </c>
      <c r="G22" s="5">
        <v>4</v>
      </c>
    </row>
    <row r="23" spans="1:7" x14ac:dyDescent="0.3">
      <c r="A23" s="3" t="s">
        <v>21</v>
      </c>
      <c r="B23" s="3">
        <v>0.22</v>
      </c>
      <c r="C23" s="5">
        <v>15.43</v>
      </c>
      <c r="D23" s="5">
        <v>15</v>
      </c>
      <c r="E23" s="5">
        <v>1</v>
      </c>
      <c r="F23" s="5">
        <v>3.5</v>
      </c>
      <c r="G23" s="5">
        <v>3.25</v>
      </c>
    </row>
    <row r="24" spans="1:7" x14ac:dyDescent="0.3">
      <c r="A24" s="3" t="s">
        <v>22</v>
      </c>
      <c r="B24" s="3">
        <v>7.8299999999999995E-2</v>
      </c>
      <c r="C24" s="5">
        <v>17.8</v>
      </c>
      <c r="D24" s="5">
        <v>17.5</v>
      </c>
      <c r="E24" s="5">
        <v>1.5</v>
      </c>
      <c r="F24" s="5">
        <v>5.2</v>
      </c>
      <c r="G24" s="5">
        <v>3.75</v>
      </c>
    </row>
    <row r="25" spans="1:7" x14ac:dyDescent="0.3">
      <c r="A25" s="3" t="s">
        <v>23</v>
      </c>
      <c r="B25" s="3">
        <v>4.7699999999999999E-2</v>
      </c>
      <c r="C25" s="5">
        <v>12.78</v>
      </c>
      <c r="D25" s="5">
        <v>12.5</v>
      </c>
      <c r="E25" s="5">
        <v>1.2</v>
      </c>
      <c r="F25" s="5">
        <v>12.7</v>
      </c>
      <c r="G25" s="5">
        <v>8</v>
      </c>
    </row>
    <row r="26" spans="1:7" x14ac:dyDescent="0.3">
      <c r="A26" s="3" t="s">
        <v>24</v>
      </c>
      <c r="B26" s="3">
        <v>9.8000000000000004E-2</v>
      </c>
      <c r="C26" s="5">
        <v>5.7</v>
      </c>
      <c r="D26" s="5">
        <v>5.5</v>
      </c>
      <c r="E26" s="5">
        <v>1</v>
      </c>
      <c r="F26" s="5">
        <v>7.2</v>
      </c>
      <c r="G26" s="5">
        <v>4.5</v>
      </c>
    </row>
    <row r="27" spans="1:7" x14ac:dyDescent="0.3">
      <c r="A27" s="3" t="s">
        <v>25</v>
      </c>
      <c r="B27" s="3">
        <v>13.632</v>
      </c>
      <c r="C27" s="5">
        <v>1060</v>
      </c>
      <c r="D27" s="5">
        <v>1050</v>
      </c>
      <c r="E27" s="5">
        <v>900</v>
      </c>
      <c r="F27" s="5">
        <v>4.8</v>
      </c>
      <c r="G27" s="5">
        <v>4</v>
      </c>
    </row>
    <row r="28" spans="1:7" x14ac:dyDescent="0.3">
      <c r="A28" s="3" t="s">
        <v>26</v>
      </c>
      <c r="B28" s="3">
        <v>8.6980000000000004</v>
      </c>
      <c r="C28" s="5">
        <v>513</v>
      </c>
      <c r="D28" s="5">
        <v>500</v>
      </c>
      <c r="E28" s="5">
        <v>20</v>
      </c>
      <c r="F28" s="5">
        <v>4.3</v>
      </c>
      <c r="G28" s="5">
        <v>4.25</v>
      </c>
    </row>
    <row r="29" spans="1:7" x14ac:dyDescent="0.3">
      <c r="A29" s="3" t="s">
        <v>27</v>
      </c>
      <c r="B29" s="3">
        <v>15.340999999999999</v>
      </c>
      <c r="C29" s="5">
        <v>700</v>
      </c>
      <c r="D29" s="5">
        <v>680</v>
      </c>
      <c r="E29" s="5">
        <v>13</v>
      </c>
      <c r="F29" s="5">
        <v>7.2</v>
      </c>
      <c r="G29" s="5">
        <v>6.75</v>
      </c>
    </row>
    <row r="30" spans="1:7" x14ac:dyDescent="0.3">
      <c r="A30" s="3" t="s">
        <v>28</v>
      </c>
      <c r="B30" s="3">
        <v>3.5670000000000002</v>
      </c>
      <c r="C30" s="5">
        <v>305</v>
      </c>
      <c r="D30" s="5">
        <v>300</v>
      </c>
      <c r="E30" s="5">
        <v>10.5</v>
      </c>
      <c r="F30" s="5">
        <v>4.7</v>
      </c>
      <c r="G30" s="5">
        <v>3.75</v>
      </c>
    </row>
    <row r="31" spans="1:7" x14ac:dyDescent="0.3">
      <c r="A31" s="3" t="s">
        <v>29</v>
      </c>
      <c r="B31" s="3">
        <v>5.1879999999999997</v>
      </c>
      <c r="C31" s="5">
        <v>300.69</v>
      </c>
      <c r="D31" s="5">
        <v>290</v>
      </c>
      <c r="E31" s="5">
        <v>7</v>
      </c>
      <c r="F31" s="5">
        <v>6.2</v>
      </c>
      <c r="G31" s="5">
        <v>6.5</v>
      </c>
    </row>
    <row r="32" spans="1:7" x14ac:dyDescent="0.3">
      <c r="A32" s="3" t="s">
        <v>30</v>
      </c>
      <c r="B32" s="3">
        <v>102.367</v>
      </c>
      <c r="C32" s="5">
        <v>2240</v>
      </c>
      <c r="D32" s="5">
        <v>2200</v>
      </c>
      <c r="E32" s="5">
        <v>10</v>
      </c>
      <c r="F32" s="5">
        <v>5.5</v>
      </c>
      <c r="G32" s="5">
        <v>7.5</v>
      </c>
    </row>
    <row r="33" spans="1:7" x14ac:dyDescent="0.3">
      <c r="A33" s="3" t="s">
        <v>31</v>
      </c>
      <c r="B33" s="3">
        <v>1.724</v>
      </c>
      <c r="C33" s="5">
        <v>63.56</v>
      </c>
      <c r="D33" s="5">
        <v>60</v>
      </c>
      <c r="E33" s="5">
        <v>3.5</v>
      </c>
      <c r="F33" s="5">
        <v>8.4</v>
      </c>
      <c r="G33" s="5">
        <v>5</v>
      </c>
    </row>
    <row r="34" spans="1:7" x14ac:dyDescent="0.3">
      <c r="A34" s="3" t="s">
        <v>32</v>
      </c>
      <c r="B34" s="3">
        <v>2.0859999999999999</v>
      </c>
      <c r="C34" s="5">
        <v>133.6</v>
      </c>
      <c r="D34" s="5">
        <v>130</v>
      </c>
      <c r="E34" s="5">
        <v>7.5</v>
      </c>
      <c r="F34" s="5">
        <v>7</v>
      </c>
      <c r="G34" s="5">
        <v>5.25</v>
      </c>
    </row>
    <row r="35" spans="1:7" x14ac:dyDescent="0.3">
      <c r="A35" s="3" t="s">
        <v>33</v>
      </c>
      <c r="B35" s="3">
        <v>0.77500000000000002</v>
      </c>
      <c r="C35" s="5">
        <v>64.5</v>
      </c>
      <c r="D35" s="5">
        <v>63</v>
      </c>
      <c r="E35" s="5">
        <v>4.8</v>
      </c>
      <c r="F35" s="5">
        <v>6.2</v>
      </c>
      <c r="G35" s="5">
        <v>4</v>
      </c>
    </row>
    <row r="36" spans="1:7" x14ac:dyDescent="0.3">
      <c r="A36" s="3" t="s">
        <v>34</v>
      </c>
      <c r="B36" s="3">
        <v>20.306999999999999</v>
      </c>
      <c r="C36" s="5">
        <v>1480</v>
      </c>
      <c r="D36" s="5">
        <v>1450</v>
      </c>
      <c r="E36" s="5">
        <v>70</v>
      </c>
      <c r="F36" s="5">
        <v>3.4</v>
      </c>
      <c r="G36" s="5">
        <v>4</v>
      </c>
    </row>
    <row r="37" spans="1:7" x14ac:dyDescent="0.3">
      <c r="A37" s="3" t="s">
        <v>35</v>
      </c>
      <c r="B37" s="3">
        <v>7.7220000000000004</v>
      </c>
      <c r="C37" s="5">
        <v>646</v>
      </c>
      <c r="D37" s="5">
        <v>640</v>
      </c>
      <c r="E37" s="5">
        <v>50</v>
      </c>
      <c r="F37" s="5">
        <v>6.5</v>
      </c>
      <c r="G37" s="5">
        <v>3.5</v>
      </c>
    </row>
    <row r="38" spans="1:7" x14ac:dyDescent="0.3">
      <c r="A38" s="3" t="s">
        <v>36</v>
      </c>
      <c r="B38" s="3">
        <v>5.6520000000000001</v>
      </c>
      <c r="C38" s="5">
        <v>824</v>
      </c>
      <c r="D38" s="5">
        <v>820</v>
      </c>
      <c r="E38" s="5">
        <v>100</v>
      </c>
      <c r="F38" s="5">
        <v>2.5</v>
      </c>
      <c r="G38" s="5">
        <v>1.75</v>
      </c>
    </row>
    <row r="39" spans="1:7" x14ac:dyDescent="0.3">
      <c r="A39" s="3" t="s">
        <v>37</v>
      </c>
      <c r="B39" s="3">
        <v>10.78</v>
      </c>
      <c r="C39" s="5">
        <v>907.12</v>
      </c>
      <c r="D39" s="5">
        <v>900</v>
      </c>
      <c r="E39" s="5">
        <v>15</v>
      </c>
      <c r="F39" s="5">
        <v>51</v>
      </c>
      <c r="G39" s="5">
        <v>30</v>
      </c>
    </row>
    <row r="40" spans="1:7" x14ac:dyDescent="0.3">
      <c r="A40" s="3" t="s">
        <v>38</v>
      </c>
      <c r="B40" s="3">
        <v>41.183999999999997</v>
      </c>
      <c r="C40" s="5">
        <v>200</v>
      </c>
      <c r="D40" s="5">
        <v>180</v>
      </c>
      <c r="E40" s="5">
        <v>2.5</v>
      </c>
      <c r="F40" s="5">
        <v>17.3</v>
      </c>
      <c r="G40" s="5">
        <v>25</v>
      </c>
    </row>
    <row r="41" spans="1:7" x14ac:dyDescent="0.3">
      <c r="A41" s="3" t="s">
        <v>39</v>
      </c>
      <c r="B41" s="3">
        <v>64.081999999999994</v>
      </c>
      <c r="C41" s="5">
        <v>3070</v>
      </c>
      <c r="D41" s="5">
        <v>3000</v>
      </c>
      <c r="E41" s="5">
        <v>1600</v>
      </c>
      <c r="F41" s="5">
        <v>6.6</v>
      </c>
      <c r="G41" s="5">
        <v>5.25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Hummel Turbamentum</dc:creator>
  <cp:lastModifiedBy>Hummel Turbamentum</cp:lastModifiedBy>
  <dcterms:created xsi:type="dcterms:W3CDTF">2024-09-21T15:54:31Z</dcterms:created>
  <dcterms:modified xsi:type="dcterms:W3CDTF">2024-10-03T10:08:13Z</dcterms:modified>
</cp:coreProperties>
</file>