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Admin\Documents\YEAR 3 SEM 1\AIPM\Lab\Lab4\"/>
    </mc:Choice>
  </mc:AlternateContent>
  <xr:revisionPtr revIDLastSave="0" documentId="13_ncr:1_{D8CAE32B-8CA1-416E-BA21-4C310A27EBF4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" i="1" l="1"/>
  <c r="F14" i="1" s="1"/>
  <c r="E12" i="1"/>
  <c r="E14" i="1"/>
  <c r="D14" i="1"/>
  <c r="G12" i="1" l="1"/>
  <c r="G14" i="1" s="1"/>
  <c r="H12" i="1" l="1"/>
  <c r="H14" i="1" s="1"/>
  <c r="I12" i="1"/>
  <c r="I14" i="1" s="1"/>
  <c r="B15" i="1" l="1"/>
  <c r="B16" i="1" s="1"/>
  <c r="J12" i="1"/>
  <c r="J14" i="1" s="1"/>
  <c r="B14" i="1" s="1"/>
  <c r="B17" i="1" l="1"/>
</calcChain>
</file>

<file path=xl/sharedStrings.xml><?xml version="1.0" encoding="utf-8"?>
<sst xmlns="http://schemas.openxmlformats.org/spreadsheetml/2006/main" count="33" uniqueCount="26">
  <si>
    <t>Cash Flows</t>
  </si>
  <si>
    <t xml:space="preserve">Actuals </t>
  </si>
  <si>
    <t>Plan</t>
  </si>
  <si>
    <t>NPV (Manual)</t>
  </si>
  <si>
    <t>NPV (Formula)</t>
  </si>
  <si>
    <t xml:space="preserve"> </t>
  </si>
  <si>
    <t>Discounted Rate (Risk)</t>
  </si>
  <si>
    <t xml:space="preserve">Net present value (NPV) </t>
  </si>
  <si>
    <t xml:space="preserve">the difference between the present value of cash inflows and the present value of cash outflows over a period of time. </t>
  </si>
  <si>
    <t>=</t>
  </si>
  <si>
    <t>Caculate Net Present Value (NPV)</t>
  </si>
  <si>
    <t xml:space="preserve">The higher the NPV, the better </t>
  </si>
  <si>
    <t xml:space="preserve">means the return from a project </t>
  </si>
  <si>
    <t xml:space="preserve">exceeds the cost of capital </t>
  </si>
  <si>
    <t>PROJECT TITLE</t>
  </si>
  <si>
    <t>PROJECT MANAGER</t>
  </si>
  <si>
    <t>COMPANY NAME</t>
  </si>
  <si>
    <t>DATE</t>
  </si>
  <si>
    <t>GROUP NAME</t>
  </si>
  <si>
    <t>Nurul Aishah Binti Mohd Zaini</t>
  </si>
  <si>
    <t>1) Nurul 'Izzah Binti Muhammad Zawave              2) Siti Kamariah Binti Ismail    3) Thanushaini A/P Poobalan</t>
  </si>
  <si>
    <t>HummingBird Sdn. Bhd.</t>
  </si>
  <si>
    <t>29th October 2021</t>
  </si>
  <si>
    <t>Online Exam Face Detection (OeFD)</t>
  </si>
  <si>
    <t>GITHUB</t>
  </si>
  <si>
    <t>https://github.com/HummingBird39/Online-Exam-Face-Detection-OeFD-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</si>
</sst>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_(&quot;$&quot;* #,##0.00_);_(&quot;$&quot;* \(#,##0.00\);_(&quot;$&quot;* &quot;-&quot;??_);_(@_)"/>
    <numFmt numFmtId="166" formatCode="_(&quot;$&quot;* #,##0_);_(&quot;$&quot;* \(#,##0\);_(&quot;$&quot;* &quot;-&quot;??_);_(@_)"/>
    <numFmt numFmtId="167" formatCode="0.0%"/>
  </numFmts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0432FF"/>
      <name val="Calibri"/>
      <family val="2"/>
      <scheme val="minor"/>
    </font>
    <font>
      <sz val="5"/>
      <color rgb="FF222222"/>
      <name val="Arial"/>
      <family val="2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7" fillId="4" borderId="0" xfId="0" applyFont="1" applyFill="1" applyBorder="1" applyAlignment="1">
      <alignment vertical="center" wrapText="1"/>
    </xf>
    <xf numFmtId="0" fontId="3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5" fillId="2" borderId="9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8" fillId="5" borderId="13" xfId="0" applyFont="1" applyFill="1" applyBorder="1" applyAlignment="1">
      <alignment horizontal="left" vertical="center" wrapText="1" indent="1"/>
    </xf>
    <xf numFmtId="0" fontId="9" fillId="0" borderId="13" xfId="0" applyFont="1" applyBorder="1" applyAlignment="1">
      <alignment horizontal="left" vertical="center" wrapText="1" indent="1"/>
    </xf>
    <xf numFmtId="0" fontId="8" fillId="5" borderId="14" xfId="0" applyFont="1" applyFill="1" applyBorder="1" applyAlignment="1">
      <alignment horizontal="left" vertical="center" wrapText="1" indent="1"/>
    </xf>
    <xf numFmtId="0" fontId="4" fillId="0" borderId="0" xfId="0" applyFont="1" applyBorder="1"/>
    <xf numFmtId="0" fontId="0" fillId="6" borderId="9" xfId="0" applyFill="1" applyBorder="1"/>
    <xf numFmtId="167" fontId="6" fillId="6" borderId="9" xfId="0" applyNumberFormat="1" applyFont="1" applyFill="1" applyBorder="1"/>
    <xf numFmtId="0" fontId="0" fillId="7" borderId="9" xfId="0" applyFill="1" applyBorder="1"/>
    <xf numFmtId="166" fontId="0" fillId="7" borderId="9" xfId="1" applyNumberFormat="1" applyFont="1" applyFill="1" applyBorder="1"/>
    <xf numFmtId="164" fontId="0" fillId="7" borderId="9" xfId="0" applyNumberFormat="1" applyFill="1" applyBorder="1"/>
    <xf numFmtId="0" fontId="0" fillId="9" borderId="9" xfId="0" applyFill="1" applyBorder="1"/>
    <xf numFmtId="166" fontId="0" fillId="9" borderId="9" xfId="0" applyNumberFormat="1" applyFill="1" applyBorder="1"/>
    <xf numFmtId="164" fontId="0" fillId="9" borderId="9" xfId="0" applyNumberFormat="1" applyFill="1" applyBorder="1"/>
    <xf numFmtId="166" fontId="0" fillId="9" borderId="9" xfId="1" applyNumberFormat="1" applyFont="1" applyFill="1" applyBorder="1"/>
    <xf numFmtId="0" fontId="1" fillId="10" borderId="10" xfId="0" applyFont="1" applyFill="1" applyBorder="1" applyAlignment="1">
      <alignment horizontal="left"/>
    </xf>
    <xf numFmtId="0" fontId="1" fillId="10" borderId="12" xfId="0" applyFont="1" applyFill="1" applyBorder="1" applyAlignment="1">
      <alignment horizontal="left"/>
    </xf>
    <xf numFmtId="0" fontId="1" fillId="10" borderId="11" xfId="0" applyFont="1" applyFill="1" applyBorder="1" applyAlignment="1">
      <alignment horizontal="left"/>
    </xf>
    <xf numFmtId="0" fontId="4" fillId="8" borderId="9" xfId="0" applyFont="1" applyFill="1" applyBorder="1" applyAlignment="1">
      <alignment horizontal="center"/>
    </xf>
    <xf numFmtId="166" fontId="0" fillId="10" borderId="15" xfId="0" applyNumberFormat="1" applyFill="1" applyBorder="1"/>
    <xf numFmtId="0" fontId="0" fillId="9" borderId="10" xfId="0" applyFill="1" applyBorder="1"/>
    <xf numFmtId="166" fontId="0" fillId="9" borderId="10" xfId="1" applyNumberFormat="1" applyFont="1" applyFill="1" applyBorder="1"/>
    <xf numFmtId="0" fontId="0" fillId="10" borderId="0" xfId="0" applyFill="1" applyBorder="1"/>
    <xf numFmtId="0" fontId="0" fillId="10" borderId="18" xfId="0" applyFill="1" applyBorder="1"/>
    <xf numFmtId="0" fontId="0" fillId="10" borderId="19" xfId="0" applyFill="1" applyBorder="1"/>
    <xf numFmtId="0" fontId="0" fillId="10" borderId="17" xfId="0" applyFill="1" applyBorder="1"/>
    <xf numFmtId="0" fontId="0" fillId="10" borderId="20" xfId="0" applyFill="1" applyBorder="1"/>
    <xf numFmtId="0" fontId="0" fillId="10" borderId="21" xfId="0" applyFill="1" applyBorder="1"/>
    <xf numFmtId="0" fontId="0" fillId="10" borderId="16" xfId="0" applyFill="1" applyBorder="1"/>
    <xf numFmtId="0" fontId="0" fillId="10" borderId="22" xfId="0" applyFill="1" applyBorder="1"/>
    <xf numFmtId="0" fontId="0" fillId="10" borderId="23" xfId="0" applyFill="1" applyBorder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9" fontId="0" fillId="10" borderId="16" xfId="2" applyFont="1" applyFill="1" applyBorder="1" applyAlignment="1">
      <alignment horizontal="right" vertical="top"/>
    </xf>
    <xf numFmtId="9" fontId="0" fillId="10" borderId="17" xfId="2" applyFont="1" applyFill="1" applyBorder="1" applyAlignment="1">
      <alignment horizontal="right" vertical="top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Medium7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87925</xdr:colOff>
      <xdr:row>20</xdr:row>
      <xdr:rowOff>32973</xdr:rowOff>
    </xdr:from>
    <xdr:to>
      <xdr:col>1</xdr:col>
      <xdr:colOff>1739349</xdr:colOff>
      <xdr:row>28</xdr:row>
      <xdr:rowOff>165652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46DB2E-CEB9-4506-AAAD-980F1B6B23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-1" b="4278"/>
        <a:stretch/>
      </xdr:blipFill>
      <xdr:spPr>
        <a:xfrm>
          <a:off x="87925" y="3018854"/>
          <a:ext cx="3589554" cy="172294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304800</xdr:colOff>
      <xdr:row>22</xdr:row>
      <xdr:rowOff>104776</xdr:rowOff>
    </xdr:to>
    <xdr:sp macro="" textlink="">
      <xdr:nvSpPr>
        <xdr:cNvPr id="1025" name="AutoShape 1" descr="\text{NPV}">
          <a:extLst>
            <a:ext uri="{FF2B5EF4-FFF2-40B4-BE49-F238E27FC236}">
              <a16:creationId xmlns:a16="http://schemas.microsoft.com/office/drawing/2014/main" id="{FBEC1354-1D3B-4ADD-838D-69975C7547B6}"/>
            </a:ext>
          </a:extLst>
        </xdr:cNvPr>
        <xdr:cNvSpPr>
          <a:spLocks noChangeAspect="1" noChangeArrowheads="1"/>
        </xdr:cNvSpPr>
      </xdr:nvSpPr>
      <xdr:spPr bwMode="auto">
        <a:xfrm>
          <a:off x="3857625" y="3000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24849</xdr:colOff>
      <xdr:row>22</xdr:row>
      <xdr:rowOff>84091</xdr:rowOff>
    </xdr:from>
    <xdr:to>
      <xdr:col>8</xdr:col>
      <xdr:colOff>620301</xdr:colOff>
      <xdr:row>26</xdr:row>
      <xdr:rowOff>82825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C400CF2-FA6F-4269-8B00-D1A832AD46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26566" y="3579352"/>
          <a:ext cx="5747235" cy="793865"/>
        </a:xfrm>
        <a:prstGeom prst="rect">
          <a:avLst/>
        </a:prstGeom>
      </xdr:spPr>
    </xdr:pic>
    <xdr:clientData/>
  </xdr:twoCellAnchor>
  <xdr:twoCellAnchor editAs="oneCell">
    <xdr:from>
      <xdr:col>2</xdr:col>
      <xdr:colOff>237101</xdr:colOff>
      <xdr:row>1</xdr:row>
      <xdr:rowOff>77028</xdr:rowOff>
    </xdr:from>
    <xdr:to>
      <xdr:col>4</xdr:col>
      <xdr:colOff>161415</xdr:colOff>
      <xdr:row>5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9272A-A499-4D40-B53E-BFBCFA6C6C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37576" y="419928"/>
          <a:ext cx="1734064" cy="1637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tabSelected="1" zoomScaleNormal="100" zoomScalePageLayoutView="130" workbookViewId="0">
      <selection activeCell="E3" sqref="E3"/>
    </sheetView>
  </sheetViews>
  <sheetFormatPr defaultColWidth="11" defaultRowHeight="15.75" x14ac:dyDescent="0.25"/>
  <cols>
    <col min="1" max="1" width="25.5" customWidth="1"/>
    <col min="2" max="2" width="24.375" customWidth="1"/>
    <col min="3" max="3" width="12" bestFit="1" customWidth="1"/>
    <col min="4" max="4" width="11.75" customWidth="1"/>
    <col min="10" max="10" width="12.5" bestFit="1" customWidth="1"/>
  </cols>
  <sheetData>
    <row r="1" spans="1:10" ht="27" x14ac:dyDescent="0.25">
      <c r="A1" s="16" t="s">
        <v>14</v>
      </c>
      <c r="B1" s="17" t="s">
        <v>23</v>
      </c>
    </row>
    <row r="2" spans="1:10" ht="27" x14ac:dyDescent="0.25">
      <c r="A2" s="16" t="s">
        <v>15</v>
      </c>
      <c r="B2" s="17" t="s">
        <v>19</v>
      </c>
    </row>
    <row r="3" spans="1:10" ht="67.5" x14ac:dyDescent="0.25">
      <c r="A3" s="16" t="s">
        <v>18</v>
      </c>
      <c r="B3" s="17" t="s">
        <v>20</v>
      </c>
    </row>
    <row r="4" spans="1:10" x14ac:dyDescent="0.25">
      <c r="A4" s="16" t="s">
        <v>16</v>
      </c>
      <c r="B4" s="17" t="s">
        <v>21</v>
      </c>
    </row>
    <row r="5" spans="1:10" x14ac:dyDescent="0.25">
      <c r="A5" s="16" t="s">
        <v>17</v>
      </c>
      <c r="B5" s="17" t="s">
        <v>22</v>
      </c>
    </row>
    <row r="6" spans="1:10" ht="47.25" x14ac:dyDescent="0.25">
      <c r="A6" s="18" t="s">
        <v>24</v>
      </c>
      <c r="B6" s="45" t="s">
        <v>25</v>
      </c>
    </row>
    <row r="7" spans="1:10" x14ac:dyDescent="0.25">
      <c r="A7" s="46" t="s">
        <v>10</v>
      </c>
      <c r="B7" s="46"/>
      <c r="C7" s="46"/>
      <c r="D7" s="46"/>
      <c r="E7" s="46"/>
      <c r="F7" s="46"/>
      <c r="G7" s="46"/>
      <c r="H7" s="46"/>
      <c r="I7" s="46"/>
      <c r="J7" s="46"/>
    </row>
    <row r="8" spans="1:10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25">
      <c r="A9" s="19" t="s">
        <v>5</v>
      </c>
      <c r="B9" s="7"/>
      <c r="C9" s="32">
        <v>2020</v>
      </c>
      <c r="D9" s="32">
        <v>2021</v>
      </c>
      <c r="E9" s="32">
        <v>2022</v>
      </c>
      <c r="F9" s="32">
        <v>2023</v>
      </c>
      <c r="G9" s="32">
        <v>2024</v>
      </c>
      <c r="H9" s="32">
        <v>2025</v>
      </c>
      <c r="I9" s="32">
        <v>2026</v>
      </c>
      <c r="J9" s="32">
        <v>2027</v>
      </c>
    </row>
    <row r="10" spans="1:10" x14ac:dyDescent="0.25">
      <c r="A10" s="7"/>
      <c r="B10" s="7"/>
      <c r="C10" s="14" t="s">
        <v>1</v>
      </c>
      <c r="D10" s="15" t="s">
        <v>2</v>
      </c>
      <c r="E10" s="15" t="s">
        <v>2</v>
      </c>
      <c r="F10" s="15" t="s">
        <v>2</v>
      </c>
      <c r="G10" s="15" t="s">
        <v>2</v>
      </c>
      <c r="H10" s="15" t="s">
        <v>2</v>
      </c>
      <c r="I10" s="15" t="s">
        <v>2</v>
      </c>
      <c r="J10" s="15" t="s">
        <v>2</v>
      </c>
    </row>
    <row r="11" spans="1:10" x14ac:dyDescent="0.25">
      <c r="A11" s="7"/>
      <c r="B11" s="7"/>
      <c r="C11" s="13"/>
      <c r="D11" s="13"/>
      <c r="E11" s="13"/>
      <c r="F11" s="13"/>
      <c r="G11" s="13"/>
      <c r="H11" s="13"/>
      <c r="I11" s="13"/>
      <c r="J11" s="13"/>
    </row>
    <row r="12" spans="1:10" x14ac:dyDescent="0.25">
      <c r="A12" s="22" t="s">
        <v>0</v>
      </c>
      <c r="B12" s="22"/>
      <c r="C12" s="23">
        <v>-1000000</v>
      </c>
      <c r="D12" s="24">
        <v>160000</v>
      </c>
      <c r="E12" s="24">
        <f>D12*2</f>
        <v>320000</v>
      </c>
      <c r="F12" s="24">
        <f>E12*1.5</f>
        <v>480000</v>
      </c>
      <c r="G12" s="24">
        <f>F12*1.15</f>
        <v>552000</v>
      </c>
      <c r="H12" s="24">
        <f>G12*1.16</f>
        <v>640320</v>
      </c>
      <c r="I12" s="24">
        <f>H12*1.13</f>
        <v>723561.6</v>
      </c>
      <c r="J12" s="24">
        <f>I12*1.15</f>
        <v>832095.83999999985</v>
      </c>
    </row>
    <row r="13" spans="1:10" x14ac:dyDescent="0.25">
      <c r="A13" s="20" t="s">
        <v>6</v>
      </c>
      <c r="B13" s="21">
        <v>0.1</v>
      </c>
      <c r="C13" s="20"/>
      <c r="D13" s="20"/>
      <c r="E13" s="20"/>
      <c r="F13" s="20"/>
      <c r="G13" s="20"/>
      <c r="H13" s="20"/>
      <c r="I13" s="20"/>
      <c r="J13" s="20"/>
    </row>
    <row r="14" spans="1:10" x14ac:dyDescent="0.25">
      <c r="A14" s="25" t="s">
        <v>3</v>
      </c>
      <c r="B14" s="26">
        <f>SUM(D14:J14)</f>
        <v>2380588.6241774131</v>
      </c>
      <c r="C14" s="27"/>
      <c r="D14" s="27">
        <f>D12/(1+$B$13)^(D9-$C$9)</f>
        <v>145454.54545454544</v>
      </c>
      <c r="E14" s="27">
        <f t="shared" ref="E14:J14" si="0">E12/(1+$B$13)^(E9-$C$9)</f>
        <v>264462.80991735531</v>
      </c>
      <c r="F14" s="27">
        <f t="shared" si="0"/>
        <v>360631.10443275719</v>
      </c>
      <c r="G14" s="27">
        <f t="shared" si="0"/>
        <v>377023.4273615189</v>
      </c>
      <c r="H14" s="27">
        <f t="shared" si="0"/>
        <v>397588.34158123808</v>
      </c>
      <c r="I14" s="27">
        <f t="shared" si="0"/>
        <v>408431.65998799907</v>
      </c>
      <c r="J14" s="27">
        <f t="shared" si="0"/>
        <v>426996.73544199893</v>
      </c>
    </row>
    <row r="15" spans="1:10" x14ac:dyDescent="0.25">
      <c r="A15" s="25" t="s">
        <v>4</v>
      </c>
      <c r="B15" s="28">
        <f>NPV(B13,D12:J12)</f>
        <v>2380588.6241774126</v>
      </c>
      <c r="C15" s="34"/>
      <c r="D15" s="35"/>
      <c r="E15" s="34"/>
      <c r="F15" s="34"/>
      <c r="G15" s="34"/>
      <c r="H15" s="34"/>
      <c r="I15" s="34"/>
      <c r="J15" s="34"/>
    </row>
    <row r="16" spans="1:10" ht="13.9" customHeight="1" x14ac:dyDescent="0.25">
      <c r="A16" s="29" t="s">
        <v>11</v>
      </c>
      <c r="B16" s="33">
        <f>SUM(B15)-(-C12)</f>
        <v>1380588.6241774126</v>
      </c>
      <c r="C16" s="42"/>
      <c r="D16" s="43"/>
      <c r="E16" s="43"/>
      <c r="F16" s="43"/>
      <c r="G16" s="43"/>
      <c r="H16" s="43"/>
      <c r="I16" s="43"/>
      <c r="J16" s="44"/>
    </row>
    <row r="17" spans="1:10" ht="12" customHeight="1" x14ac:dyDescent="0.25">
      <c r="A17" s="30" t="s">
        <v>12</v>
      </c>
      <c r="B17" s="47">
        <f>SUM(B16)/B14</f>
        <v>0.57993582350014805</v>
      </c>
      <c r="C17" s="38"/>
      <c r="D17" s="36"/>
      <c r="E17" s="36"/>
      <c r="F17" s="36"/>
      <c r="G17" s="36"/>
      <c r="H17" s="36"/>
      <c r="I17" s="36"/>
      <c r="J17" s="40"/>
    </row>
    <row r="18" spans="1:10" ht="14.25" customHeight="1" x14ac:dyDescent="0.25">
      <c r="A18" s="31" t="s">
        <v>13</v>
      </c>
      <c r="B18" s="48"/>
      <c r="C18" s="39"/>
      <c r="D18" s="37"/>
      <c r="E18" s="37"/>
      <c r="F18" s="37"/>
      <c r="G18" s="37"/>
      <c r="H18" s="37"/>
      <c r="I18" s="37"/>
      <c r="J18" s="41"/>
    </row>
    <row r="19" spans="1:10" ht="16.5" thickBot="1" x14ac:dyDescent="0.3">
      <c r="A19" s="2"/>
    </row>
    <row r="20" spans="1:10" x14ac:dyDescent="0.25">
      <c r="A20" s="3" t="s">
        <v>7</v>
      </c>
      <c r="B20" s="4" t="s">
        <v>8</v>
      </c>
      <c r="C20" s="4"/>
      <c r="D20" s="4"/>
      <c r="E20" s="4"/>
      <c r="F20" s="4"/>
      <c r="G20" s="4"/>
      <c r="H20" s="4"/>
      <c r="I20" s="5"/>
    </row>
    <row r="21" spans="1:10" x14ac:dyDescent="0.25">
      <c r="A21" s="6"/>
      <c r="B21" s="7"/>
      <c r="C21" s="7"/>
      <c r="D21" s="7"/>
      <c r="E21" s="7"/>
      <c r="F21" s="7"/>
      <c r="G21" s="7"/>
      <c r="H21" s="7"/>
      <c r="I21" s="8"/>
    </row>
    <row r="22" spans="1:10" x14ac:dyDescent="0.25">
      <c r="A22" s="6"/>
      <c r="B22" s="7"/>
      <c r="C22" s="7"/>
      <c r="D22" s="9"/>
      <c r="E22" s="9" t="s">
        <v>9</v>
      </c>
      <c r="F22" s="9" t="s">
        <v>5</v>
      </c>
      <c r="G22" s="7"/>
      <c r="H22" s="7"/>
      <c r="I22" s="8"/>
    </row>
    <row r="23" spans="1:10" x14ac:dyDescent="0.25">
      <c r="A23" s="6"/>
      <c r="B23" s="7"/>
      <c r="C23" s="7"/>
      <c r="D23" s="7"/>
      <c r="E23" s="7"/>
      <c r="F23" s="7"/>
      <c r="G23" s="7"/>
      <c r="H23" s="7"/>
      <c r="I23" s="8"/>
    </row>
    <row r="24" spans="1:10" x14ac:dyDescent="0.25">
      <c r="A24" s="6"/>
      <c r="B24" s="7"/>
      <c r="C24" s="7"/>
      <c r="D24" s="7"/>
      <c r="E24" s="7"/>
      <c r="F24" s="7"/>
      <c r="G24" s="7"/>
      <c r="H24" s="7"/>
      <c r="I24" s="8"/>
    </row>
    <row r="25" spans="1:10" x14ac:dyDescent="0.25">
      <c r="A25" s="6"/>
      <c r="B25" s="7"/>
      <c r="C25" s="7"/>
      <c r="D25" s="7"/>
      <c r="E25" s="7"/>
      <c r="F25" s="7"/>
      <c r="G25" s="7"/>
      <c r="H25" s="7"/>
      <c r="I25" s="8"/>
    </row>
    <row r="26" spans="1:10" x14ac:dyDescent="0.25">
      <c r="A26" s="6"/>
      <c r="B26" s="7"/>
      <c r="C26" s="7"/>
      <c r="D26" s="7"/>
      <c r="E26" s="7"/>
      <c r="F26" s="7"/>
      <c r="G26" s="7"/>
      <c r="H26" s="7"/>
      <c r="I26" s="8"/>
    </row>
    <row r="27" spans="1:10" x14ac:dyDescent="0.25">
      <c r="A27" s="6"/>
      <c r="B27" s="7"/>
      <c r="C27" s="7"/>
      <c r="D27" s="7"/>
      <c r="E27" s="7"/>
      <c r="F27" s="7"/>
      <c r="G27" s="7"/>
      <c r="H27" s="7"/>
      <c r="I27" s="8"/>
    </row>
    <row r="28" spans="1:10" x14ac:dyDescent="0.25">
      <c r="A28" s="6"/>
      <c r="B28" s="7"/>
      <c r="C28" s="7"/>
      <c r="D28" s="7"/>
      <c r="E28" s="7"/>
      <c r="F28" s="7"/>
      <c r="G28" s="7"/>
      <c r="H28" s="7"/>
      <c r="I28" s="8"/>
    </row>
    <row r="29" spans="1:10" ht="16.5" thickBot="1" x14ac:dyDescent="0.3">
      <c r="A29" s="10"/>
      <c r="B29" s="11"/>
      <c r="C29" s="11"/>
      <c r="D29" s="11"/>
      <c r="E29" s="11"/>
      <c r="F29" s="11"/>
      <c r="G29" s="11"/>
      <c r="H29" s="11"/>
      <c r="I29" s="12"/>
    </row>
  </sheetData>
  <mergeCells count="2">
    <mergeCell ref="A7:J7"/>
    <mergeCell ref="B17:B1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2020-06-29T16:45:11Z</dcterms:created>
  <dcterms:modified xsi:type="dcterms:W3CDTF">2022-01-16T08:41:49Z</dcterms:modified>
</cp:coreProperties>
</file>