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 Học máy trong y tế\02 Datasets\grades\"/>
    </mc:Choice>
  </mc:AlternateContent>
  <xr:revisionPtr revIDLastSave="0" documentId="13_ncr:1_{6A9910E4-DF6E-4396-BFAE-DA6AA255ACED}" xr6:coauthVersionLast="47" xr6:coauthVersionMax="47" xr10:uidLastSave="{00000000-0000-0000-0000-000000000000}"/>
  <bookViews>
    <workbookView xWindow="-120" yWindow="-120" windowWidth="29040" windowHeight="17520" xr2:uid="{C9677F85-F903-474D-B9EB-02C3E45D4F79}"/>
  </bookViews>
  <sheets>
    <sheet name="1. 152560-ET2031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K16" i="1"/>
  <c r="K32" i="1"/>
  <c r="K47" i="1"/>
  <c r="G61" i="1"/>
  <c r="K61" i="1" s="1"/>
  <c r="G60" i="1"/>
  <c r="K60" i="1" s="1"/>
  <c r="G59" i="1"/>
  <c r="K59" i="1" s="1"/>
  <c r="G58" i="1"/>
  <c r="K58" i="1" s="1"/>
  <c r="G57" i="1"/>
  <c r="K57" i="1" s="1"/>
  <c r="G56" i="1"/>
  <c r="K56" i="1" s="1"/>
  <c r="G55" i="1"/>
  <c r="K55" i="1" s="1"/>
  <c r="G54" i="1"/>
  <c r="K54" i="1" s="1"/>
  <c r="G53" i="1"/>
  <c r="I53" i="1" s="1"/>
  <c r="G52" i="1"/>
  <c r="K52" i="1" s="1"/>
  <c r="G51" i="1"/>
  <c r="I51" i="1" s="1"/>
  <c r="G50" i="1"/>
  <c r="K50" i="1" s="1"/>
  <c r="G49" i="1"/>
  <c r="K49" i="1" s="1"/>
  <c r="G48" i="1"/>
  <c r="K48" i="1" s="1"/>
  <c r="G47" i="1"/>
  <c r="G46" i="1"/>
  <c r="K46" i="1" s="1"/>
  <c r="G45" i="1"/>
  <c r="I45" i="1" s="1"/>
  <c r="G44" i="1"/>
  <c r="I44" i="1" s="1"/>
  <c r="G43" i="1"/>
  <c r="K43" i="1" s="1"/>
  <c r="G42" i="1"/>
  <c r="K42" i="1" s="1"/>
  <c r="G41" i="1"/>
  <c r="K41" i="1" s="1"/>
  <c r="G40" i="1"/>
  <c r="K40" i="1" s="1"/>
  <c r="G39" i="1"/>
  <c r="I39" i="1" s="1"/>
  <c r="G38" i="1"/>
  <c r="K38" i="1" s="1"/>
  <c r="G37" i="1"/>
  <c r="K37" i="1" s="1"/>
  <c r="G36" i="1"/>
  <c r="K36" i="1" s="1"/>
  <c r="I36" i="1"/>
  <c r="G35" i="1"/>
  <c r="K35" i="1" s="1"/>
  <c r="G34" i="1"/>
  <c r="K34" i="1" s="1"/>
  <c r="G33" i="1"/>
  <c r="K33" i="1" s="1"/>
  <c r="G32" i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G24" i="1"/>
  <c r="K24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G15" i="1"/>
  <c r="K15" i="1" s="1"/>
  <c r="G14" i="1"/>
  <c r="K14" i="1" s="1"/>
  <c r="G13" i="1"/>
  <c r="K13" i="1" s="1"/>
  <c r="G12" i="1"/>
  <c r="K12" i="1" s="1"/>
  <c r="G11" i="1"/>
  <c r="K11" i="1" s="1"/>
  <c r="G10" i="1"/>
  <c r="K10" i="1" s="1"/>
  <c r="G9" i="1"/>
  <c r="I9" i="1" s="1"/>
  <c r="G8" i="1"/>
  <c r="K8" i="1" s="1"/>
  <c r="G7" i="1"/>
  <c r="K7" i="1" s="1"/>
  <c r="G6" i="1"/>
  <c r="K6" i="1" s="1"/>
  <c r="G5" i="1"/>
  <c r="K5" i="1" s="1"/>
  <c r="G4" i="1"/>
  <c r="K4" i="1" s="1"/>
  <c r="G3" i="1"/>
  <c r="K3" i="1" s="1"/>
  <c r="G2" i="1"/>
  <c r="K2" i="1" s="1"/>
  <c r="K45" i="1" l="1"/>
  <c r="K44" i="1"/>
  <c r="I18" i="1"/>
  <c r="K9" i="1"/>
  <c r="K39" i="1"/>
  <c r="K53" i="1"/>
  <c r="K51" i="1"/>
  <c r="I23" i="1"/>
  <c r="I15" i="1"/>
  <c r="I24" i="1"/>
  <c r="I47" i="1"/>
  <c r="I48" i="1"/>
  <c r="I41" i="1"/>
  <c r="I27" i="1"/>
  <c r="I6" i="1"/>
  <c r="I29" i="1"/>
  <c r="I52" i="1"/>
  <c r="I32" i="1"/>
  <c r="I37" i="1"/>
  <c r="I49" i="1"/>
  <c r="I55" i="1"/>
  <c r="I43" i="1"/>
  <c r="I28" i="1"/>
  <c r="I33" i="1"/>
  <c r="I56" i="1"/>
  <c r="I5" i="1"/>
  <c r="I11" i="1"/>
  <c r="I10" i="1"/>
  <c r="I3" i="1"/>
  <c r="I13" i="1"/>
  <c r="I19" i="1"/>
  <c r="I40" i="1"/>
  <c r="I14" i="1"/>
  <c r="I20" i="1"/>
  <c r="I25" i="1"/>
  <c r="I35" i="1"/>
  <c r="I7" i="1"/>
  <c r="I8" i="1"/>
  <c r="I21" i="1"/>
  <c r="I31" i="1"/>
  <c r="I2" i="1"/>
  <c r="I17" i="1"/>
  <c r="I58" i="1"/>
  <c r="I42" i="1"/>
  <c r="I46" i="1"/>
  <c r="I50" i="1"/>
  <c r="I54" i="1"/>
  <c r="I22" i="1"/>
  <c r="I26" i="1"/>
  <c r="I30" i="1"/>
  <c r="I34" i="1"/>
  <c r="I38" i="1"/>
  <c r="I59" i="1"/>
  <c r="I60" i="1"/>
  <c r="I12" i="1"/>
  <c r="I4" i="1"/>
  <c r="I16" i="1"/>
  <c r="I57" i="1"/>
  <c r="I61" i="1"/>
</calcChain>
</file>

<file path=xl/sharedStrings.xml><?xml version="1.0" encoding="utf-8"?>
<sst xmlns="http://schemas.openxmlformats.org/spreadsheetml/2006/main" count="73" uniqueCount="73">
  <si>
    <t>STT</t>
  </si>
  <si>
    <t>MSSV</t>
  </si>
  <si>
    <t>20239666</t>
  </si>
  <si>
    <t>20233889</t>
  </si>
  <si>
    <t>20233890</t>
  </si>
  <si>
    <t>20233831</t>
  </si>
  <si>
    <t>20233892</t>
  </si>
  <si>
    <t>20233894</t>
  </si>
  <si>
    <t>20234062</t>
  </si>
  <si>
    <t>20224361</t>
  </si>
  <si>
    <t>20233897</t>
  </si>
  <si>
    <t>20233898</t>
  </si>
  <si>
    <t>20233899</t>
  </si>
  <si>
    <t>20233900</t>
  </si>
  <si>
    <t>20233901</t>
  </si>
  <si>
    <t>20233902</t>
  </si>
  <si>
    <t>20233903</t>
  </si>
  <si>
    <t>20233907</t>
  </si>
  <si>
    <t xml:space="preserve">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</si>
  <si>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</t>
  </si>
  <si>
    <t>20233908</t>
  </si>
  <si>
    <t>20233909</t>
  </si>
  <si>
    <t>20233910</t>
  </si>
  <si>
    <t>20233911</t>
  </si>
  <si>
    <t>20233912</t>
  </si>
  <si>
    <t>20231495</t>
  </si>
  <si>
    <t>20233913</t>
  </si>
  <si>
    <t>20233914</t>
  </si>
  <si>
    <t>20224319</t>
  </si>
  <si>
    <t>20233917</t>
  </si>
  <si>
    <t>20233918</t>
  </si>
  <si>
    <t>20233919</t>
  </si>
  <si>
    <t>20233920</t>
  </si>
  <si>
    <t>20233921</t>
  </si>
  <si>
    <t>20233867</t>
  </si>
  <si>
    <t>20233922</t>
  </si>
  <si>
    <t>20233923</t>
  </si>
  <si>
    <t>20233924</t>
  </si>
  <si>
    <t>20233925</t>
  </si>
  <si>
    <t>20233926</t>
  </si>
  <si>
    <t>20233927</t>
  </si>
  <si>
    <t>20233928</t>
  </si>
  <si>
    <t>20233929</t>
  </si>
  <si>
    <t>20233930</t>
  </si>
  <si>
    <t>20233932</t>
  </si>
  <si>
    <t>20213641</t>
  </si>
  <si>
    <t xml:space="preserve">        </t>
  </si>
  <si>
    <t>20233934</t>
  </si>
  <si>
    <t>20224291</t>
  </si>
  <si>
    <t>20233935</t>
  </si>
  <si>
    <t>20233936</t>
  </si>
  <si>
    <t>20233937</t>
  </si>
  <si>
    <t>20233877</t>
  </si>
  <si>
    <t>20233939</t>
  </si>
  <si>
    <t>20233941</t>
  </si>
  <si>
    <t>20233943</t>
  </si>
  <si>
    <t>20233944</t>
  </si>
  <si>
    <t>20233946</t>
  </si>
  <si>
    <t>20233947</t>
  </si>
  <si>
    <t>20233948</t>
  </si>
  <si>
    <t>20233949</t>
  </si>
  <si>
    <t>20224384</t>
  </si>
  <si>
    <t>Bonus</t>
  </si>
  <si>
    <t>KT1</t>
  </si>
  <si>
    <t>KT2</t>
  </si>
  <si>
    <t>KT3</t>
  </si>
  <si>
    <t>KT_TB</t>
  </si>
  <si>
    <t>BC</t>
  </si>
  <si>
    <t>QT_x</t>
  </si>
  <si>
    <t>QT_y</t>
  </si>
  <si>
    <t>CK_raw</t>
  </si>
  <si>
    <t>CK</t>
  </si>
  <si>
    <t>HP_grade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</si>
</sst>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2447-C57E-40C6-A337-E780A237A47A}">
  <dimension ref="A1:M61"/>
  <sheetViews>
    <sheetView tabSelected="1" topLeftCell="A24" workbookViewId="0">
      <pane xSplit="2" topLeftCell="C1" activePane="topRight" state="frozen"/>
      <selection pane="topRight" activeCell="M2" sqref="M2:M61"/>
    </sheetView>
  </sheetViews>
  <sheetFormatPr defaultRowHeight="12.75" customHeight="1" x14ac:dyDescent="0.2"/>
  <cols>
    <col min="1" max="1" width="9.140625" bestFit="1" customWidth="1"/>
    <col min="2" max="2" width="11.7109375" customWidth="1"/>
    <col min="3" max="3" width="27.28515625" customWidth="1"/>
    <col min="4" max="6" width="12" bestFit="1" customWidth="1"/>
    <col min="7" max="7" width="12" customWidth="1"/>
    <col min="8" max="8" width="12.28515625" bestFit="1" customWidth="1"/>
    <col min="9" max="9" width="12.28515625" style="3" bestFit="1" customWidth="1"/>
    <col min="10" max="10" width="12.28515625" style="3" customWidth="1"/>
    <col min="11" max="11" width="11.7109375" style="3" customWidth="1"/>
  </cols>
  <sheetData>
    <row r="1" spans="1:13" ht="15.75" x14ac:dyDescent="0.2">
      <c r="A1" t="s">
        <v>0</v>
      </c>
      <c r="B1" s="1" t="s">
        <v>1</v>
      </c>
      <c r="C1" s="6" t="s">
        <v>62</v>
      </c>
      <c r="D1" s="6" t="s">
        <v>63</v>
      </c>
      <c r="E1" s="6" t="s">
        <v>64</v>
      </c>
      <c r="F1" s="6" t="s">
        <v>65</v>
      </c>
      <c r="G1" s="6" t="s">
        <v>66</v>
      </c>
      <c r="H1" s="6" t="s">
        <v>67</v>
      </c>
      <c r="I1" s="6" t="s">
        <v>68</v>
      </c>
      <c r="J1" s="6" t="s">
        <v>69</v>
      </c>
      <c r="K1" s="2" t="s">
        <v>70</v>
      </c>
      <c r="L1" s="7" t="s">
        <v>71</v>
      </c>
      <c r="M1" s="6" t="s">
        <v>72</v>
      </c>
    </row>
    <row r="2" spans="1:13" x14ac:dyDescent="0.2">
      <c r="A2">
        <v>1</v>
      </c>
      <c r="B2" t="s">
        <v>2</v>
      </c>
      <c r="C2">
        <v>0</v>
      </c>
      <c r="D2">
        <v>10</v>
      </c>
      <c r="E2">
        <v>7.94</v>
      </c>
      <c r="F2">
        <v>7.75</v>
      </c>
      <c r="G2">
        <f>ROUND(AVERAGE(D2:F2),2)</f>
        <v>8.56</v>
      </c>
      <c r="H2">
        <v>6.75</v>
      </c>
      <c r="I2" s="3">
        <f t="shared" ref="I2:I61" si="0">ROUND((H2+G2+C2)/2,2)</f>
        <v>7.66</v>
      </c>
      <c r="J2" s="3">
        <f>MROUND(I2,0.5)</f>
        <v>7.5</v>
      </c>
      <c r="K2" s="3">
        <f>ROUND(G2*0.2 + H2*0.8,2)</f>
        <v>7.11</v>
      </c>
      <c r="L2" s="3">
        <f>MROUND(K2,0.5)</f>
        <v>7</v>
      </c>
      <c r="M2">
        <f>ROUND(0.3*J2+0.7*L2,1)</f>
        <v>7.2</v>
      </c>
    </row>
    <row r="3" spans="1:13" x14ac:dyDescent="0.2">
      <c r="A3">
        <v>2</v>
      </c>
      <c r="B3" t="s">
        <v>3</v>
      </c>
      <c r="C3">
        <v>-0.75</v>
      </c>
      <c r="D3">
        <v>7.67</v>
      </c>
      <c r="E3">
        <v>6.44</v>
      </c>
      <c r="F3">
        <v>3.5</v>
      </c>
      <c r="G3">
        <f t="shared" ref="G3:G61" si="1">ROUND(AVERAGE(D3:F3),2)</f>
        <v>5.87</v>
      </c>
      <c r="H3">
        <v>7.5</v>
      </c>
      <c r="I3" s="3">
        <f t="shared" si="0"/>
        <v>6.31</v>
      </c>
      <c r="J3" s="3">
        <f t="shared" ref="J3:J61" si="2">MROUND(I3,0.5)</f>
        <v>6.5</v>
      </c>
      <c r="K3" s="3">
        <f t="shared" ref="K3:K61" si="3">ROUND(G3*0.2 + H3*0.8,2)</f>
        <v>7.17</v>
      </c>
      <c r="L3" s="3">
        <f t="shared" ref="L3:L61" si="4">MROUND(K3,0.5)</f>
        <v>7</v>
      </c>
      <c r="M3">
        <f t="shared" ref="M3:M61" si="5">ROUND(0.3*J3+0.7*L3,1)</f>
        <v>6.9</v>
      </c>
    </row>
    <row r="4" spans="1:13" x14ac:dyDescent="0.2">
      <c r="A4">
        <v>3</v>
      </c>
      <c r="B4" t="s">
        <v>4</v>
      </c>
      <c r="C4">
        <v>-1</v>
      </c>
      <c r="D4">
        <v>8.33</v>
      </c>
      <c r="E4">
        <v>5.89</v>
      </c>
      <c r="F4">
        <v>5.25</v>
      </c>
      <c r="G4">
        <f t="shared" si="1"/>
        <v>6.49</v>
      </c>
      <c r="H4">
        <v>9</v>
      </c>
      <c r="I4" s="3">
        <f t="shared" si="0"/>
        <v>7.25</v>
      </c>
      <c r="J4" s="3">
        <f t="shared" si="2"/>
        <v>7.5</v>
      </c>
      <c r="K4" s="3">
        <f t="shared" si="3"/>
        <v>8.5</v>
      </c>
      <c r="L4" s="3">
        <f t="shared" si="4"/>
        <v>8.5</v>
      </c>
      <c r="M4">
        <f t="shared" si="5"/>
        <v>8.1999999999999993</v>
      </c>
    </row>
    <row r="5" spans="1:13" x14ac:dyDescent="0.2">
      <c r="A5">
        <v>4</v>
      </c>
      <c r="B5" t="s">
        <v>5</v>
      </c>
      <c r="C5">
        <v>-0.25</v>
      </c>
      <c r="D5">
        <v>6.67</v>
      </c>
      <c r="E5">
        <v>6.67</v>
      </c>
      <c r="F5">
        <v>5</v>
      </c>
      <c r="G5">
        <f t="shared" si="1"/>
        <v>6.11</v>
      </c>
      <c r="H5">
        <v>6.5</v>
      </c>
      <c r="I5" s="3">
        <f t="shared" si="0"/>
        <v>6.18</v>
      </c>
      <c r="J5" s="3">
        <f t="shared" si="2"/>
        <v>6</v>
      </c>
      <c r="K5" s="3">
        <f t="shared" si="3"/>
        <v>6.42</v>
      </c>
      <c r="L5" s="3">
        <f t="shared" si="4"/>
        <v>6.5</v>
      </c>
      <c r="M5">
        <f t="shared" si="5"/>
        <v>6.4</v>
      </c>
    </row>
    <row r="6" spans="1:13" x14ac:dyDescent="0.2">
      <c r="A6">
        <v>5</v>
      </c>
      <c r="B6" t="s">
        <v>6</v>
      </c>
      <c r="C6">
        <v>-0.5</v>
      </c>
      <c r="D6">
        <v>8.89</v>
      </c>
      <c r="E6">
        <v>6.11</v>
      </c>
      <c r="F6">
        <v>5.5</v>
      </c>
      <c r="G6">
        <f t="shared" si="1"/>
        <v>6.83</v>
      </c>
      <c r="H6">
        <v>9</v>
      </c>
      <c r="I6" s="3">
        <f t="shared" si="0"/>
        <v>7.67</v>
      </c>
      <c r="J6" s="3">
        <f t="shared" si="2"/>
        <v>7.5</v>
      </c>
      <c r="K6" s="3">
        <f t="shared" si="3"/>
        <v>8.57</v>
      </c>
      <c r="L6" s="3">
        <f t="shared" si="4"/>
        <v>8.5</v>
      </c>
      <c r="M6">
        <f t="shared" si="5"/>
        <v>8.1999999999999993</v>
      </c>
    </row>
    <row r="7" spans="1:13" x14ac:dyDescent="0.2">
      <c r="A7">
        <v>6</v>
      </c>
      <c r="B7" t="s">
        <v>7</v>
      </c>
      <c r="C7">
        <v>0</v>
      </c>
      <c r="D7">
        <v>9.33</v>
      </c>
      <c r="E7">
        <v>8.2799999999999994</v>
      </c>
      <c r="F7">
        <v>9</v>
      </c>
      <c r="G7">
        <f t="shared" si="1"/>
        <v>8.8699999999999992</v>
      </c>
      <c r="H7">
        <v>6.5</v>
      </c>
      <c r="I7" s="3">
        <f t="shared" si="0"/>
        <v>7.69</v>
      </c>
      <c r="J7" s="3">
        <f t="shared" si="2"/>
        <v>7.5</v>
      </c>
      <c r="K7" s="3">
        <f t="shared" si="3"/>
        <v>6.97</v>
      </c>
      <c r="L7" s="3">
        <f t="shared" si="4"/>
        <v>7</v>
      </c>
      <c r="M7">
        <f t="shared" si="5"/>
        <v>7.2</v>
      </c>
    </row>
    <row r="8" spans="1:13" x14ac:dyDescent="0.2">
      <c r="A8">
        <v>7</v>
      </c>
      <c r="B8" t="s">
        <v>8</v>
      </c>
      <c r="C8">
        <v>-0.75</v>
      </c>
      <c r="D8">
        <v>9.33</v>
      </c>
      <c r="E8">
        <v>2.94</v>
      </c>
      <c r="F8">
        <v>7</v>
      </c>
      <c r="G8">
        <f t="shared" si="1"/>
        <v>6.42</v>
      </c>
      <c r="H8">
        <v>6</v>
      </c>
      <c r="I8" s="3">
        <f t="shared" si="0"/>
        <v>5.84</v>
      </c>
      <c r="J8" s="3">
        <f t="shared" si="2"/>
        <v>6</v>
      </c>
      <c r="K8" s="3">
        <f t="shared" si="3"/>
        <v>6.08</v>
      </c>
      <c r="L8" s="3">
        <f t="shared" si="4"/>
        <v>6</v>
      </c>
      <c r="M8">
        <f t="shared" si="5"/>
        <v>6</v>
      </c>
    </row>
    <row r="9" spans="1:13" x14ac:dyDescent="0.2">
      <c r="A9">
        <v>8</v>
      </c>
      <c r="B9" t="s">
        <v>9</v>
      </c>
      <c r="C9">
        <v>-0.5</v>
      </c>
      <c r="D9">
        <v>10</v>
      </c>
      <c r="E9">
        <v>5.89</v>
      </c>
      <c r="F9">
        <v>5.75</v>
      </c>
      <c r="G9">
        <f t="shared" si="1"/>
        <v>7.21</v>
      </c>
      <c r="H9">
        <v>8</v>
      </c>
      <c r="I9" s="3">
        <f t="shared" si="0"/>
        <v>7.36</v>
      </c>
      <c r="J9" s="3">
        <f t="shared" si="2"/>
        <v>7.5</v>
      </c>
      <c r="K9" s="3">
        <f t="shared" si="3"/>
        <v>7.84</v>
      </c>
      <c r="L9" s="3">
        <f t="shared" si="4"/>
        <v>8</v>
      </c>
      <c r="M9">
        <f t="shared" si="5"/>
        <v>7.9</v>
      </c>
    </row>
    <row r="10" spans="1:13" x14ac:dyDescent="0.2">
      <c r="A10">
        <v>9</v>
      </c>
      <c r="B10" t="s">
        <v>10</v>
      </c>
      <c r="C10">
        <v>0.25</v>
      </c>
      <c r="D10">
        <v>8.33</v>
      </c>
      <c r="E10">
        <v>4.5</v>
      </c>
      <c r="F10">
        <v>5.25</v>
      </c>
      <c r="G10">
        <f t="shared" si="1"/>
        <v>6.03</v>
      </c>
      <c r="H10">
        <v>7.5</v>
      </c>
      <c r="I10" s="3">
        <f t="shared" si="0"/>
        <v>6.89</v>
      </c>
      <c r="J10" s="3">
        <f t="shared" si="2"/>
        <v>7</v>
      </c>
      <c r="K10" s="3">
        <f t="shared" si="3"/>
        <v>7.21</v>
      </c>
      <c r="L10" s="3">
        <f t="shared" si="4"/>
        <v>7</v>
      </c>
      <c r="M10">
        <f t="shared" si="5"/>
        <v>7</v>
      </c>
    </row>
    <row r="11" spans="1:13" x14ac:dyDescent="0.2">
      <c r="A11">
        <v>10</v>
      </c>
      <c r="B11" t="s">
        <v>11</v>
      </c>
      <c r="C11">
        <v>0</v>
      </c>
      <c r="D11">
        <v>10</v>
      </c>
      <c r="E11">
        <v>5.22</v>
      </c>
      <c r="F11">
        <v>5.75</v>
      </c>
      <c r="G11">
        <f t="shared" si="1"/>
        <v>6.99</v>
      </c>
      <c r="H11">
        <v>8.5</v>
      </c>
      <c r="I11" s="3">
        <f t="shared" si="0"/>
        <v>7.75</v>
      </c>
      <c r="J11" s="3">
        <f t="shared" si="2"/>
        <v>8</v>
      </c>
      <c r="K11" s="3">
        <f t="shared" si="3"/>
        <v>8.1999999999999993</v>
      </c>
      <c r="L11" s="3">
        <f t="shared" si="4"/>
        <v>8</v>
      </c>
      <c r="M11">
        <f t="shared" si="5"/>
        <v>8</v>
      </c>
    </row>
    <row r="12" spans="1:13" x14ac:dyDescent="0.2">
      <c r="A12">
        <v>11</v>
      </c>
      <c r="B12" s="4">
        <v>20224364</v>
      </c>
      <c r="C12">
        <v>0</v>
      </c>
      <c r="D12">
        <v>7</v>
      </c>
      <c r="E12">
        <v>8.06</v>
      </c>
      <c r="F12">
        <v>7.75</v>
      </c>
      <c r="G12">
        <f t="shared" si="1"/>
        <v>7.6</v>
      </c>
      <c r="H12">
        <v>7.75</v>
      </c>
      <c r="I12" s="3">
        <f t="shared" si="0"/>
        <v>7.68</v>
      </c>
      <c r="J12" s="3">
        <f t="shared" si="2"/>
        <v>7.5</v>
      </c>
      <c r="K12" s="3">
        <f t="shared" si="3"/>
        <v>7.72</v>
      </c>
      <c r="L12" s="3">
        <f t="shared" si="4"/>
        <v>7.5</v>
      </c>
      <c r="M12">
        <f t="shared" si="5"/>
        <v>7.5</v>
      </c>
    </row>
    <row r="13" spans="1:13" x14ac:dyDescent="0.2">
      <c r="A13">
        <v>12</v>
      </c>
      <c r="B13" t="s">
        <v>12</v>
      </c>
      <c r="C13">
        <v>0.25</v>
      </c>
      <c r="D13">
        <v>9.2200000000000006</v>
      </c>
      <c r="E13">
        <v>5.67</v>
      </c>
      <c r="F13">
        <v>7.75</v>
      </c>
      <c r="G13">
        <f t="shared" si="1"/>
        <v>7.55</v>
      </c>
      <c r="H13">
        <v>8</v>
      </c>
      <c r="I13" s="3">
        <f t="shared" si="0"/>
        <v>7.9</v>
      </c>
      <c r="J13" s="3">
        <f t="shared" si="2"/>
        <v>8</v>
      </c>
      <c r="K13" s="3">
        <f t="shared" si="3"/>
        <v>7.91</v>
      </c>
      <c r="L13" s="3">
        <f t="shared" si="4"/>
        <v>8</v>
      </c>
      <c r="M13">
        <f t="shared" si="5"/>
        <v>8</v>
      </c>
    </row>
    <row r="14" spans="1:13" x14ac:dyDescent="0.2">
      <c r="A14">
        <v>13</v>
      </c>
      <c r="B14" t="s">
        <v>13</v>
      </c>
      <c r="C14">
        <v>-0.25</v>
      </c>
      <c r="D14">
        <v>9.67</v>
      </c>
      <c r="E14">
        <v>5.17</v>
      </c>
      <c r="F14">
        <v>7.25</v>
      </c>
      <c r="G14">
        <f t="shared" si="1"/>
        <v>7.36</v>
      </c>
      <c r="H14">
        <v>7.75</v>
      </c>
      <c r="I14" s="3">
        <f t="shared" si="0"/>
        <v>7.43</v>
      </c>
      <c r="J14" s="3">
        <f t="shared" si="2"/>
        <v>7.5</v>
      </c>
      <c r="K14" s="3">
        <f t="shared" si="3"/>
        <v>7.67</v>
      </c>
      <c r="L14" s="3">
        <f t="shared" si="4"/>
        <v>7.5</v>
      </c>
      <c r="M14">
        <f t="shared" si="5"/>
        <v>7.5</v>
      </c>
    </row>
    <row r="15" spans="1:13" x14ac:dyDescent="0.2">
      <c r="A15">
        <v>14</v>
      </c>
      <c r="B15" t="s">
        <v>14</v>
      </c>
      <c r="C15">
        <v>0.25</v>
      </c>
      <c r="D15">
        <v>9.67</v>
      </c>
      <c r="E15">
        <v>7.61</v>
      </c>
      <c r="F15">
        <v>8.75</v>
      </c>
      <c r="G15">
        <f t="shared" si="1"/>
        <v>8.68</v>
      </c>
      <c r="H15">
        <v>7.75</v>
      </c>
      <c r="I15" s="3">
        <f t="shared" si="0"/>
        <v>8.34</v>
      </c>
      <c r="J15" s="3">
        <f t="shared" si="2"/>
        <v>8.5</v>
      </c>
      <c r="K15" s="3">
        <f t="shared" si="3"/>
        <v>7.94</v>
      </c>
      <c r="L15" s="3">
        <f t="shared" si="4"/>
        <v>8</v>
      </c>
      <c r="M15">
        <f t="shared" si="5"/>
        <v>8.1999999999999993</v>
      </c>
    </row>
    <row r="16" spans="1:13" x14ac:dyDescent="0.2">
      <c r="A16">
        <v>15</v>
      </c>
      <c r="B16" t="s">
        <v>15</v>
      </c>
      <c r="C16">
        <v>-0.25</v>
      </c>
      <c r="D16">
        <v>8.67</v>
      </c>
      <c r="E16">
        <v>5.44</v>
      </c>
      <c r="F16">
        <v>7.25</v>
      </c>
      <c r="G16">
        <f t="shared" si="1"/>
        <v>7.12</v>
      </c>
      <c r="H16">
        <v>8.1300000000000008</v>
      </c>
      <c r="I16" s="3">
        <f t="shared" si="0"/>
        <v>7.5</v>
      </c>
      <c r="J16" s="3">
        <f t="shared" si="2"/>
        <v>7.5</v>
      </c>
      <c r="K16" s="3">
        <f t="shared" si="3"/>
        <v>7.93</v>
      </c>
      <c r="L16" s="3">
        <f t="shared" si="4"/>
        <v>8</v>
      </c>
      <c r="M16">
        <f t="shared" si="5"/>
        <v>7.9</v>
      </c>
    </row>
    <row r="17" spans="1:13" s="5" customFormat="1" x14ac:dyDescent="0.2">
      <c r="A17" s="5">
        <v>16</v>
      </c>
      <c r="B17" s="5" t="s">
        <v>16</v>
      </c>
      <c r="C17" s="5">
        <v>-1.75</v>
      </c>
      <c r="G17" s="5" t="e">
        <f t="shared" si="1"/>
        <v>#DIV/0!</v>
      </c>
      <c r="H17" s="5">
        <v>0</v>
      </c>
      <c r="I17" s="3" t="e">
        <f t="shared" si="0"/>
        <v>#DIV/0!</v>
      </c>
      <c r="J17" s="3" t="e">
        <f t="shared" si="2"/>
        <v>#DIV/0!</v>
      </c>
      <c r="K17" s="3" t="e">
        <f t="shared" si="3"/>
        <v>#DIV/0!</v>
      </c>
      <c r="L17" s="3" t="e">
        <f t="shared" si="4"/>
        <v>#DIV/0!</v>
      </c>
      <c r="M17" t="e">
        <f t="shared" si="5"/>
        <v>#DIV/0!</v>
      </c>
    </row>
    <row r="18" spans="1:13" x14ac:dyDescent="0.2">
      <c r="A18">
        <v>17</v>
      </c>
      <c r="B18" t="s">
        <v>17</v>
      </c>
      <c r="C18">
        <v>0</v>
      </c>
      <c r="D18">
        <v>9.33</v>
      </c>
      <c r="E18">
        <v>7.06</v>
      </c>
      <c r="F18">
        <v>8.5</v>
      </c>
      <c r="G18">
        <f t="shared" si="1"/>
        <v>8.3000000000000007</v>
      </c>
      <c r="H18">
        <v>8.5</v>
      </c>
      <c r="I18" s="3">
        <f t="shared" si="0"/>
        <v>8.4</v>
      </c>
      <c r="J18" s="3">
        <f t="shared" si="2"/>
        <v>8.5</v>
      </c>
      <c r="K18" s="3">
        <f t="shared" si="3"/>
        <v>8.4600000000000009</v>
      </c>
      <c r="L18" s="3">
        <f t="shared" si="4"/>
        <v>8.5</v>
      </c>
      <c r="M18">
        <f t="shared" si="5"/>
        <v>8.5</v>
      </c>
    </row>
    <row r="19" spans="1:13" x14ac:dyDescent="0.2">
      <c r="A19" t="s">
        <v>18</v>
      </c>
      <c r="B19" s="4">
        <v>20233905</v>
      </c>
      <c r="C19">
        <v>0.75</v>
      </c>
      <c r="D19">
        <v>9.67</v>
      </c>
      <c r="E19">
        <v>6.94</v>
      </c>
      <c r="F19">
        <v>9.25</v>
      </c>
      <c r="G19">
        <f t="shared" si="1"/>
        <v>8.6199999999999992</v>
      </c>
      <c r="H19">
        <v>9</v>
      </c>
      <c r="I19" s="3">
        <f t="shared" si="0"/>
        <v>9.19</v>
      </c>
      <c r="J19" s="3">
        <f t="shared" si="2"/>
        <v>9</v>
      </c>
      <c r="K19" s="3">
        <f t="shared" si="3"/>
        <v>8.92</v>
      </c>
      <c r="L19" s="3">
        <f t="shared" si="4"/>
        <v>9</v>
      </c>
      <c r="M19">
        <f t="shared" si="5"/>
        <v>9</v>
      </c>
    </row>
    <row r="20" spans="1:13" x14ac:dyDescent="0.2">
      <c r="A20" t="s">
        <v>19</v>
      </c>
      <c r="B20" t="s">
        <v>20</v>
      </c>
      <c r="C20">
        <v>0.25</v>
      </c>
      <c r="D20">
        <v>8.67</v>
      </c>
      <c r="E20">
        <v>6.06</v>
      </c>
      <c r="F20">
        <v>7</v>
      </c>
      <c r="G20">
        <f t="shared" si="1"/>
        <v>7.24</v>
      </c>
      <c r="H20">
        <v>10</v>
      </c>
      <c r="I20" s="3">
        <f t="shared" si="0"/>
        <v>8.75</v>
      </c>
      <c r="J20" s="3">
        <f t="shared" si="2"/>
        <v>9</v>
      </c>
      <c r="K20" s="3">
        <f t="shared" si="3"/>
        <v>9.4499999999999993</v>
      </c>
      <c r="L20" s="3">
        <f t="shared" si="4"/>
        <v>9.5</v>
      </c>
      <c r="M20">
        <f t="shared" si="5"/>
        <v>9.4</v>
      </c>
    </row>
    <row r="21" spans="1:13" x14ac:dyDescent="0.2">
      <c r="A21">
        <v>20</v>
      </c>
      <c r="B21" t="s">
        <v>21</v>
      </c>
      <c r="C21">
        <v>0</v>
      </c>
      <c r="D21">
        <v>8.2200000000000006</v>
      </c>
      <c r="E21">
        <v>7.17</v>
      </c>
      <c r="F21">
        <v>9</v>
      </c>
      <c r="G21">
        <f t="shared" si="1"/>
        <v>8.1300000000000008</v>
      </c>
      <c r="H21">
        <v>8.25</v>
      </c>
      <c r="I21" s="3">
        <f t="shared" si="0"/>
        <v>8.19</v>
      </c>
      <c r="J21" s="3">
        <f t="shared" si="2"/>
        <v>8</v>
      </c>
      <c r="K21" s="3">
        <f t="shared" si="3"/>
        <v>8.23</v>
      </c>
      <c r="L21" s="3">
        <f t="shared" si="4"/>
        <v>8</v>
      </c>
      <c r="M21">
        <f t="shared" si="5"/>
        <v>8</v>
      </c>
    </row>
    <row r="22" spans="1:13" x14ac:dyDescent="0.2">
      <c r="A22">
        <v>21</v>
      </c>
      <c r="B22" t="s">
        <v>22</v>
      </c>
      <c r="C22">
        <v>0</v>
      </c>
      <c r="D22">
        <v>9.67</v>
      </c>
      <c r="E22">
        <v>6.5</v>
      </c>
      <c r="F22">
        <v>8.25</v>
      </c>
      <c r="G22">
        <f t="shared" si="1"/>
        <v>8.14</v>
      </c>
      <c r="H22">
        <v>8</v>
      </c>
      <c r="I22" s="3">
        <f t="shared" si="0"/>
        <v>8.07</v>
      </c>
      <c r="J22" s="3">
        <f t="shared" si="2"/>
        <v>8</v>
      </c>
      <c r="K22" s="3">
        <f t="shared" si="3"/>
        <v>8.0299999999999994</v>
      </c>
      <c r="L22" s="3">
        <f t="shared" si="4"/>
        <v>8</v>
      </c>
      <c r="M22">
        <f t="shared" si="5"/>
        <v>8</v>
      </c>
    </row>
    <row r="23" spans="1:13" x14ac:dyDescent="0.2">
      <c r="A23">
        <v>22</v>
      </c>
      <c r="B23" t="s">
        <v>23</v>
      </c>
      <c r="C23">
        <v>-0.25</v>
      </c>
      <c r="D23">
        <v>9.67</v>
      </c>
      <c r="E23">
        <v>2.78</v>
      </c>
      <c r="F23">
        <v>5</v>
      </c>
      <c r="G23">
        <f t="shared" si="1"/>
        <v>5.82</v>
      </c>
      <c r="H23">
        <v>6.5</v>
      </c>
      <c r="I23" s="3">
        <f t="shared" si="0"/>
        <v>6.04</v>
      </c>
      <c r="J23" s="3">
        <f t="shared" si="2"/>
        <v>6</v>
      </c>
      <c r="K23" s="3">
        <f t="shared" si="3"/>
        <v>6.36</v>
      </c>
      <c r="L23" s="3">
        <f t="shared" si="4"/>
        <v>6.5</v>
      </c>
      <c r="M23">
        <f t="shared" si="5"/>
        <v>6.4</v>
      </c>
    </row>
    <row r="24" spans="1:13" x14ac:dyDescent="0.2">
      <c r="A24">
        <v>23</v>
      </c>
      <c r="B24" t="s">
        <v>24</v>
      </c>
      <c r="C24">
        <v>0.75</v>
      </c>
      <c r="D24">
        <v>10</v>
      </c>
      <c r="E24">
        <v>8.11</v>
      </c>
      <c r="F24">
        <v>8.25</v>
      </c>
      <c r="G24">
        <f t="shared" si="1"/>
        <v>8.7899999999999991</v>
      </c>
      <c r="H24">
        <v>7.75</v>
      </c>
      <c r="I24" s="3">
        <f t="shared" si="0"/>
        <v>8.65</v>
      </c>
      <c r="J24" s="3">
        <f t="shared" si="2"/>
        <v>8.5</v>
      </c>
      <c r="K24" s="3">
        <f t="shared" si="3"/>
        <v>7.96</v>
      </c>
      <c r="L24" s="3">
        <f t="shared" si="4"/>
        <v>8</v>
      </c>
      <c r="M24">
        <f t="shared" si="5"/>
        <v>8.1999999999999993</v>
      </c>
    </row>
    <row r="25" spans="1:13" x14ac:dyDescent="0.2">
      <c r="A25">
        <v>24</v>
      </c>
      <c r="B25" t="s">
        <v>25</v>
      </c>
      <c r="C25">
        <v>-0.25</v>
      </c>
      <c r="D25">
        <v>9.67</v>
      </c>
      <c r="E25">
        <v>3.78</v>
      </c>
      <c r="F25">
        <v>7</v>
      </c>
      <c r="G25">
        <f t="shared" si="1"/>
        <v>6.82</v>
      </c>
      <c r="H25">
        <v>7.5</v>
      </c>
      <c r="I25" s="3">
        <f t="shared" si="0"/>
        <v>7.04</v>
      </c>
      <c r="J25" s="3">
        <f t="shared" si="2"/>
        <v>7</v>
      </c>
      <c r="K25" s="3">
        <f t="shared" si="3"/>
        <v>7.36</v>
      </c>
      <c r="L25" s="3">
        <f t="shared" si="4"/>
        <v>7.5</v>
      </c>
      <c r="M25">
        <f t="shared" si="5"/>
        <v>7.4</v>
      </c>
    </row>
    <row r="26" spans="1:13" x14ac:dyDescent="0.2">
      <c r="A26">
        <v>25</v>
      </c>
      <c r="B26" t="s">
        <v>26</v>
      </c>
      <c r="C26">
        <v>0</v>
      </c>
      <c r="D26">
        <v>9.7799999999999994</v>
      </c>
      <c r="E26">
        <v>4.3899999999999997</v>
      </c>
      <c r="F26">
        <v>6.5</v>
      </c>
      <c r="G26">
        <f t="shared" si="1"/>
        <v>6.89</v>
      </c>
      <c r="H26">
        <v>7.5</v>
      </c>
      <c r="I26" s="3">
        <f t="shared" si="0"/>
        <v>7.2</v>
      </c>
      <c r="J26" s="3">
        <f t="shared" si="2"/>
        <v>7</v>
      </c>
      <c r="K26" s="3">
        <f t="shared" si="3"/>
        <v>7.38</v>
      </c>
      <c r="L26" s="3">
        <f t="shared" si="4"/>
        <v>7.5</v>
      </c>
      <c r="M26">
        <f t="shared" si="5"/>
        <v>7.4</v>
      </c>
    </row>
    <row r="27" spans="1:13" x14ac:dyDescent="0.2">
      <c r="A27">
        <v>26</v>
      </c>
      <c r="B27" t="s">
        <v>27</v>
      </c>
      <c r="C27">
        <v>0</v>
      </c>
      <c r="D27">
        <v>9.67</v>
      </c>
      <c r="E27">
        <v>4.4400000000000004</v>
      </c>
      <c r="F27">
        <v>6.25</v>
      </c>
      <c r="G27">
        <f>ROUND(AVERAGE(D27:F27),2)</f>
        <v>6.79</v>
      </c>
      <c r="H27">
        <v>9.5</v>
      </c>
      <c r="I27" s="3">
        <f t="shared" si="0"/>
        <v>8.15</v>
      </c>
      <c r="J27" s="3">
        <f t="shared" si="2"/>
        <v>8</v>
      </c>
      <c r="K27" s="3">
        <f t="shared" si="3"/>
        <v>8.9600000000000009</v>
      </c>
      <c r="L27" s="3">
        <f t="shared" si="4"/>
        <v>9</v>
      </c>
      <c r="M27">
        <f t="shared" si="5"/>
        <v>8.6999999999999993</v>
      </c>
    </row>
    <row r="28" spans="1:13" x14ac:dyDescent="0.2">
      <c r="A28">
        <v>27</v>
      </c>
      <c r="B28" t="s">
        <v>28</v>
      </c>
      <c r="C28">
        <v>-1.25</v>
      </c>
      <c r="D28">
        <v>9</v>
      </c>
      <c r="E28">
        <v>3.5</v>
      </c>
      <c r="F28">
        <v>5.25</v>
      </c>
      <c r="G28">
        <f t="shared" si="1"/>
        <v>5.92</v>
      </c>
      <c r="H28">
        <v>7</v>
      </c>
      <c r="I28" s="3">
        <f t="shared" si="0"/>
        <v>5.84</v>
      </c>
      <c r="J28" s="3">
        <f t="shared" si="2"/>
        <v>6</v>
      </c>
      <c r="K28" s="3">
        <f t="shared" si="3"/>
        <v>6.78</v>
      </c>
      <c r="L28" s="3">
        <f t="shared" si="4"/>
        <v>7</v>
      </c>
      <c r="M28">
        <f t="shared" si="5"/>
        <v>6.7</v>
      </c>
    </row>
    <row r="29" spans="1:13" x14ac:dyDescent="0.2">
      <c r="A29">
        <v>28</v>
      </c>
      <c r="B29" t="s">
        <v>29</v>
      </c>
      <c r="C29">
        <v>-0.25</v>
      </c>
      <c r="D29">
        <v>9.33</v>
      </c>
      <c r="E29">
        <v>5.89</v>
      </c>
      <c r="F29">
        <v>4.25</v>
      </c>
      <c r="G29">
        <f t="shared" si="1"/>
        <v>6.49</v>
      </c>
      <c r="H29">
        <v>9.5</v>
      </c>
      <c r="I29" s="3">
        <f t="shared" si="0"/>
        <v>7.87</v>
      </c>
      <c r="J29" s="3">
        <f t="shared" si="2"/>
        <v>8</v>
      </c>
      <c r="K29" s="3">
        <f t="shared" si="3"/>
        <v>8.9</v>
      </c>
      <c r="L29" s="3">
        <f t="shared" si="4"/>
        <v>9</v>
      </c>
      <c r="M29">
        <f t="shared" si="5"/>
        <v>8.6999999999999993</v>
      </c>
    </row>
    <row r="30" spans="1:13" x14ac:dyDescent="0.2">
      <c r="A30">
        <v>29</v>
      </c>
      <c r="B30" t="s">
        <v>30</v>
      </c>
      <c r="C30">
        <v>-1</v>
      </c>
      <c r="D30">
        <v>9.33</v>
      </c>
      <c r="E30">
        <v>4.78</v>
      </c>
      <c r="F30">
        <v>2.75</v>
      </c>
      <c r="G30">
        <f t="shared" si="1"/>
        <v>5.62</v>
      </c>
      <c r="H30">
        <v>5.75</v>
      </c>
      <c r="I30" s="3">
        <f t="shared" si="0"/>
        <v>5.19</v>
      </c>
      <c r="J30" s="3">
        <f t="shared" si="2"/>
        <v>5</v>
      </c>
      <c r="K30" s="3">
        <f t="shared" si="3"/>
        <v>5.72</v>
      </c>
      <c r="L30" s="3">
        <f t="shared" si="4"/>
        <v>5.5</v>
      </c>
      <c r="M30">
        <f t="shared" si="5"/>
        <v>5.4</v>
      </c>
    </row>
    <row r="31" spans="1:13" x14ac:dyDescent="0.2">
      <c r="A31">
        <v>30</v>
      </c>
      <c r="B31" t="s">
        <v>31</v>
      </c>
      <c r="C31">
        <v>0</v>
      </c>
      <c r="D31">
        <v>9.56</v>
      </c>
      <c r="E31">
        <v>4.4400000000000004</v>
      </c>
      <c r="F31">
        <v>6.25</v>
      </c>
      <c r="G31">
        <f t="shared" si="1"/>
        <v>6.75</v>
      </c>
      <c r="H31">
        <v>8</v>
      </c>
      <c r="I31" s="3">
        <f t="shared" si="0"/>
        <v>7.38</v>
      </c>
      <c r="J31" s="3">
        <f t="shared" si="2"/>
        <v>7.5</v>
      </c>
      <c r="K31" s="3">
        <f t="shared" si="3"/>
        <v>7.75</v>
      </c>
      <c r="L31" s="3">
        <f t="shared" si="4"/>
        <v>8</v>
      </c>
      <c r="M31">
        <f t="shared" si="5"/>
        <v>7.9</v>
      </c>
    </row>
    <row r="32" spans="1:13" x14ac:dyDescent="0.2">
      <c r="A32">
        <v>31</v>
      </c>
      <c r="B32" t="s">
        <v>32</v>
      </c>
      <c r="C32">
        <v>0.5</v>
      </c>
      <c r="D32">
        <v>10</v>
      </c>
      <c r="E32">
        <v>4.1100000000000003</v>
      </c>
      <c r="F32">
        <v>7.25</v>
      </c>
      <c r="G32">
        <f t="shared" si="1"/>
        <v>7.12</v>
      </c>
      <c r="H32">
        <v>8</v>
      </c>
      <c r="I32" s="3">
        <f t="shared" si="0"/>
        <v>7.81</v>
      </c>
      <c r="J32" s="3">
        <f t="shared" si="2"/>
        <v>8</v>
      </c>
      <c r="K32" s="3">
        <f t="shared" si="3"/>
        <v>7.82</v>
      </c>
      <c r="L32" s="3">
        <f t="shared" si="4"/>
        <v>8</v>
      </c>
      <c r="M32">
        <f t="shared" si="5"/>
        <v>8</v>
      </c>
    </row>
    <row r="33" spans="1:13" x14ac:dyDescent="0.2">
      <c r="A33">
        <v>32</v>
      </c>
      <c r="B33" t="s">
        <v>33</v>
      </c>
      <c r="C33">
        <v>-0.5</v>
      </c>
      <c r="D33">
        <v>9.67</v>
      </c>
      <c r="E33">
        <v>4.78</v>
      </c>
      <c r="F33">
        <v>4.5</v>
      </c>
      <c r="G33">
        <f t="shared" si="1"/>
        <v>6.32</v>
      </c>
      <c r="H33" s="5">
        <v>4.75</v>
      </c>
      <c r="I33" s="3">
        <f t="shared" si="0"/>
        <v>5.29</v>
      </c>
      <c r="J33" s="3">
        <f t="shared" si="2"/>
        <v>5.5</v>
      </c>
      <c r="K33" s="3">
        <f t="shared" si="3"/>
        <v>5.0599999999999996</v>
      </c>
      <c r="L33" s="3">
        <f t="shared" si="4"/>
        <v>5</v>
      </c>
      <c r="M33">
        <f t="shared" si="5"/>
        <v>5.2</v>
      </c>
    </row>
    <row r="34" spans="1:13" x14ac:dyDescent="0.2">
      <c r="A34">
        <v>33</v>
      </c>
      <c r="B34" t="s">
        <v>34</v>
      </c>
      <c r="C34">
        <v>0</v>
      </c>
      <c r="D34">
        <v>7.67</v>
      </c>
      <c r="E34">
        <v>4.33</v>
      </c>
      <c r="F34">
        <v>6</v>
      </c>
      <c r="G34">
        <f t="shared" si="1"/>
        <v>6</v>
      </c>
      <c r="H34">
        <v>6.5</v>
      </c>
      <c r="I34" s="3">
        <f t="shared" si="0"/>
        <v>6.25</v>
      </c>
      <c r="J34" s="3">
        <f t="shared" si="2"/>
        <v>6.5</v>
      </c>
      <c r="K34" s="3">
        <f t="shared" si="3"/>
        <v>6.4</v>
      </c>
      <c r="L34" s="3">
        <f t="shared" si="4"/>
        <v>6.5</v>
      </c>
      <c r="M34">
        <f t="shared" si="5"/>
        <v>6.5</v>
      </c>
    </row>
    <row r="35" spans="1:13" x14ac:dyDescent="0.2">
      <c r="A35">
        <v>34</v>
      </c>
      <c r="B35" t="s">
        <v>35</v>
      </c>
      <c r="C35">
        <v>-0.5</v>
      </c>
      <c r="D35">
        <v>9.67</v>
      </c>
      <c r="E35">
        <v>4.0599999999999996</v>
      </c>
      <c r="F35">
        <v>6.5</v>
      </c>
      <c r="G35">
        <f t="shared" si="1"/>
        <v>6.74</v>
      </c>
      <c r="H35">
        <v>8.5</v>
      </c>
      <c r="I35" s="3">
        <f t="shared" si="0"/>
        <v>7.37</v>
      </c>
      <c r="J35" s="3">
        <f t="shared" si="2"/>
        <v>7.5</v>
      </c>
      <c r="K35" s="3">
        <f t="shared" si="3"/>
        <v>8.15</v>
      </c>
      <c r="L35" s="3">
        <f t="shared" si="4"/>
        <v>8</v>
      </c>
      <c r="M35">
        <f t="shared" si="5"/>
        <v>7.9</v>
      </c>
    </row>
    <row r="36" spans="1:13" x14ac:dyDescent="0.2">
      <c r="A36">
        <v>35</v>
      </c>
      <c r="B36" t="s">
        <v>36</v>
      </c>
      <c r="C36">
        <v>-0.75</v>
      </c>
      <c r="D36">
        <v>9</v>
      </c>
      <c r="E36">
        <v>7.17</v>
      </c>
      <c r="F36">
        <v>8.25</v>
      </c>
      <c r="G36">
        <f t="shared" si="1"/>
        <v>8.14</v>
      </c>
      <c r="H36">
        <v>8</v>
      </c>
      <c r="I36" s="3">
        <f t="shared" si="0"/>
        <v>7.7</v>
      </c>
      <c r="J36" s="3">
        <f t="shared" si="2"/>
        <v>7.5</v>
      </c>
      <c r="K36" s="3">
        <f t="shared" si="3"/>
        <v>8.0299999999999994</v>
      </c>
      <c r="L36" s="3">
        <f t="shared" si="4"/>
        <v>8</v>
      </c>
      <c r="M36">
        <f t="shared" si="5"/>
        <v>7.9</v>
      </c>
    </row>
    <row r="37" spans="1:13" x14ac:dyDescent="0.2">
      <c r="A37">
        <v>36</v>
      </c>
      <c r="B37" t="s">
        <v>37</v>
      </c>
      <c r="C37">
        <v>0</v>
      </c>
      <c r="D37">
        <v>8.67</v>
      </c>
      <c r="E37">
        <v>6.22</v>
      </c>
      <c r="F37">
        <v>7.5</v>
      </c>
      <c r="G37">
        <f t="shared" si="1"/>
        <v>7.46</v>
      </c>
      <c r="H37">
        <v>8.5</v>
      </c>
      <c r="I37" s="3">
        <f t="shared" si="0"/>
        <v>7.98</v>
      </c>
      <c r="J37" s="3">
        <f t="shared" si="2"/>
        <v>8</v>
      </c>
      <c r="K37" s="3">
        <f t="shared" si="3"/>
        <v>8.2899999999999991</v>
      </c>
      <c r="L37" s="3">
        <f t="shared" si="4"/>
        <v>8.5</v>
      </c>
      <c r="M37">
        <f t="shared" si="5"/>
        <v>8.4</v>
      </c>
    </row>
    <row r="38" spans="1:13" x14ac:dyDescent="0.2">
      <c r="A38">
        <v>37</v>
      </c>
      <c r="B38" t="s">
        <v>38</v>
      </c>
      <c r="C38">
        <v>-0.25</v>
      </c>
      <c r="D38">
        <v>8.33</v>
      </c>
      <c r="E38">
        <v>4.8899999999999997</v>
      </c>
      <c r="F38">
        <v>5.75</v>
      </c>
      <c r="G38">
        <f t="shared" si="1"/>
        <v>6.32</v>
      </c>
      <c r="H38">
        <v>7.5</v>
      </c>
      <c r="I38" s="3">
        <f t="shared" si="0"/>
        <v>6.79</v>
      </c>
      <c r="J38" s="3">
        <f t="shared" si="2"/>
        <v>7</v>
      </c>
      <c r="K38" s="3">
        <f t="shared" si="3"/>
        <v>7.26</v>
      </c>
      <c r="L38" s="3">
        <f t="shared" si="4"/>
        <v>7.5</v>
      </c>
      <c r="M38">
        <f t="shared" si="5"/>
        <v>7.4</v>
      </c>
    </row>
    <row r="39" spans="1:13" x14ac:dyDescent="0.2">
      <c r="A39">
        <v>38</v>
      </c>
      <c r="B39" t="s">
        <v>39</v>
      </c>
      <c r="C39">
        <v>0</v>
      </c>
      <c r="D39">
        <v>8.33</v>
      </c>
      <c r="E39">
        <v>3.78</v>
      </c>
      <c r="F39">
        <v>6</v>
      </c>
      <c r="G39">
        <f t="shared" si="1"/>
        <v>6.04</v>
      </c>
      <c r="H39">
        <v>8.5</v>
      </c>
      <c r="I39" s="3">
        <f t="shared" si="0"/>
        <v>7.27</v>
      </c>
      <c r="J39" s="3">
        <f t="shared" si="2"/>
        <v>7.5</v>
      </c>
      <c r="K39" s="3">
        <f t="shared" si="3"/>
        <v>8.01</v>
      </c>
      <c r="L39" s="3">
        <f t="shared" si="4"/>
        <v>8</v>
      </c>
      <c r="M39">
        <f t="shared" si="5"/>
        <v>7.9</v>
      </c>
    </row>
    <row r="40" spans="1:13" x14ac:dyDescent="0.2">
      <c r="A40">
        <v>39</v>
      </c>
      <c r="B40" t="s">
        <v>40</v>
      </c>
      <c r="C40">
        <v>0</v>
      </c>
      <c r="D40">
        <v>8.33</v>
      </c>
      <c r="E40">
        <v>5.28</v>
      </c>
      <c r="F40">
        <v>8.25</v>
      </c>
      <c r="G40">
        <f t="shared" si="1"/>
        <v>7.29</v>
      </c>
      <c r="H40">
        <v>7.5</v>
      </c>
      <c r="I40" s="3">
        <f t="shared" si="0"/>
        <v>7.4</v>
      </c>
      <c r="J40" s="3">
        <f t="shared" si="2"/>
        <v>7.5</v>
      </c>
      <c r="K40" s="3">
        <f t="shared" si="3"/>
        <v>7.46</v>
      </c>
      <c r="L40" s="3">
        <f t="shared" si="4"/>
        <v>7.5</v>
      </c>
      <c r="M40">
        <f t="shared" si="5"/>
        <v>7.5</v>
      </c>
    </row>
    <row r="41" spans="1:13" x14ac:dyDescent="0.2">
      <c r="A41">
        <v>40</v>
      </c>
      <c r="B41" t="s">
        <v>41</v>
      </c>
      <c r="C41">
        <v>-0.5</v>
      </c>
      <c r="D41">
        <v>6.89</v>
      </c>
      <c r="E41">
        <v>6.83</v>
      </c>
      <c r="F41">
        <v>7</v>
      </c>
      <c r="G41">
        <f t="shared" si="1"/>
        <v>6.91</v>
      </c>
      <c r="H41">
        <v>7.5</v>
      </c>
      <c r="I41" s="3">
        <f t="shared" si="0"/>
        <v>6.96</v>
      </c>
      <c r="J41" s="3">
        <f t="shared" si="2"/>
        <v>7</v>
      </c>
      <c r="K41" s="3">
        <f t="shared" si="3"/>
        <v>7.38</v>
      </c>
      <c r="L41" s="3">
        <f t="shared" si="4"/>
        <v>7.5</v>
      </c>
      <c r="M41">
        <f t="shared" si="5"/>
        <v>7.4</v>
      </c>
    </row>
    <row r="42" spans="1:13" x14ac:dyDescent="0.2">
      <c r="A42">
        <v>41</v>
      </c>
      <c r="B42" t="s">
        <v>42</v>
      </c>
      <c r="C42">
        <v>-0.25</v>
      </c>
      <c r="D42">
        <v>7.33</v>
      </c>
      <c r="E42">
        <v>5.22</v>
      </c>
      <c r="F42">
        <v>4</v>
      </c>
      <c r="G42">
        <f t="shared" si="1"/>
        <v>5.52</v>
      </c>
      <c r="H42">
        <v>7</v>
      </c>
      <c r="I42" s="3">
        <f t="shared" si="0"/>
        <v>6.14</v>
      </c>
      <c r="J42" s="3">
        <f t="shared" si="2"/>
        <v>6</v>
      </c>
      <c r="K42" s="3">
        <f t="shared" si="3"/>
        <v>6.7</v>
      </c>
      <c r="L42" s="3">
        <f t="shared" si="4"/>
        <v>6.5</v>
      </c>
      <c r="M42">
        <f t="shared" si="5"/>
        <v>6.4</v>
      </c>
    </row>
    <row r="43" spans="1:13" x14ac:dyDescent="0.2">
      <c r="A43">
        <v>42</v>
      </c>
      <c r="B43" t="s">
        <v>43</v>
      </c>
      <c r="C43">
        <v>0.25</v>
      </c>
      <c r="D43">
        <v>8.33</v>
      </c>
      <c r="E43">
        <v>5.33</v>
      </c>
      <c r="F43">
        <v>5.75</v>
      </c>
      <c r="G43">
        <f t="shared" si="1"/>
        <v>6.47</v>
      </c>
      <c r="H43">
        <v>7.13</v>
      </c>
      <c r="I43" s="3">
        <f t="shared" si="0"/>
        <v>6.93</v>
      </c>
      <c r="J43" s="3">
        <f t="shared" si="2"/>
        <v>7</v>
      </c>
      <c r="K43" s="3">
        <f t="shared" si="3"/>
        <v>7</v>
      </c>
      <c r="L43" s="3">
        <f t="shared" si="4"/>
        <v>7</v>
      </c>
      <c r="M43">
        <f t="shared" si="5"/>
        <v>7</v>
      </c>
    </row>
    <row r="44" spans="1:13" x14ac:dyDescent="0.2">
      <c r="A44">
        <v>43</v>
      </c>
      <c r="B44" t="s">
        <v>44</v>
      </c>
      <c r="C44">
        <v>0.25</v>
      </c>
      <c r="D44">
        <v>8</v>
      </c>
      <c r="E44">
        <v>6.89</v>
      </c>
      <c r="F44">
        <v>7.75</v>
      </c>
      <c r="G44">
        <f t="shared" si="1"/>
        <v>7.55</v>
      </c>
      <c r="H44">
        <v>6.5</v>
      </c>
      <c r="I44" s="3">
        <f t="shared" si="0"/>
        <v>7.15</v>
      </c>
      <c r="J44" s="3">
        <f t="shared" si="2"/>
        <v>7</v>
      </c>
      <c r="K44" s="3">
        <f t="shared" si="3"/>
        <v>6.71</v>
      </c>
      <c r="L44" s="3">
        <f t="shared" si="4"/>
        <v>6.5</v>
      </c>
      <c r="M44">
        <f t="shared" si="5"/>
        <v>6.7</v>
      </c>
    </row>
    <row r="45" spans="1:13" x14ac:dyDescent="0.2">
      <c r="A45">
        <v>44</v>
      </c>
      <c r="B45" t="s">
        <v>45</v>
      </c>
      <c r="C45">
        <v>-1.75</v>
      </c>
      <c r="D45">
        <v>6.11</v>
      </c>
      <c r="G45">
        <f t="shared" si="1"/>
        <v>6.11</v>
      </c>
      <c r="H45">
        <v>-4</v>
      </c>
      <c r="I45" s="3">
        <f t="shared" si="0"/>
        <v>0.18</v>
      </c>
      <c r="J45" s="3">
        <f t="shared" si="2"/>
        <v>0</v>
      </c>
      <c r="K45" s="3">
        <f t="shared" si="3"/>
        <v>-1.98</v>
      </c>
      <c r="L45" s="3" t="e">
        <f t="shared" si="4"/>
        <v>#NUM!</v>
      </c>
      <c r="M45" t="e">
        <f t="shared" si="5"/>
        <v>#NUM!</v>
      </c>
    </row>
    <row r="46" spans="1:13" x14ac:dyDescent="0.2">
      <c r="A46" t="s">
        <v>46</v>
      </c>
      <c r="B46" t="s">
        <v>47</v>
      </c>
      <c r="C46">
        <v>0.75</v>
      </c>
      <c r="D46">
        <v>8.17</v>
      </c>
      <c r="E46">
        <v>6</v>
      </c>
      <c r="F46">
        <v>6</v>
      </c>
      <c r="G46">
        <f t="shared" si="1"/>
        <v>6.72</v>
      </c>
      <c r="H46">
        <v>10</v>
      </c>
      <c r="I46" s="3">
        <f t="shared" si="0"/>
        <v>8.74</v>
      </c>
      <c r="J46" s="3">
        <f t="shared" si="2"/>
        <v>8.5</v>
      </c>
      <c r="K46" s="3">
        <f t="shared" si="3"/>
        <v>9.34</v>
      </c>
      <c r="L46" s="3">
        <f t="shared" si="4"/>
        <v>9.5</v>
      </c>
      <c r="M46">
        <f t="shared" si="5"/>
        <v>9.1999999999999993</v>
      </c>
    </row>
    <row r="47" spans="1:13" x14ac:dyDescent="0.2">
      <c r="A47">
        <v>46</v>
      </c>
      <c r="B47" t="s">
        <v>48</v>
      </c>
      <c r="C47">
        <v>0.25</v>
      </c>
      <c r="D47">
        <v>9</v>
      </c>
      <c r="E47">
        <v>6.06</v>
      </c>
      <c r="F47">
        <v>6</v>
      </c>
      <c r="G47">
        <f t="shared" si="1"/>
        <v>7.02</v>
      </c>
      <c r="H47">
        <v>7</v>
      </c>
      <c r="I47" s="3">
        <f t="shared" si="0"/>
        <v>7.14</v>
      </c>
      <c r="J47" s="3">
        <f t="shared" si="2"/>
        <v>7</v>
      </c>
      <c r="K47" s="3">
        <f t="shared" si="3"/>
        <v>7</v>
      </c>
      <c r="L47" s="3">
        <f t="shared" si="4"/>
        <v>7</v>
      </c>
      <c r="M47">
        <f t="shared" si="5"/>
        <v>7</v>
      </c>
    </row>
    <row r="48" spans="1:13" x14ac:dyDescent="0.2">
      <c r="A48">
        <v>47</v>
      </c>
      <c r="B48" t="s">
        <v>49</v>
      </c>
      <c r="C48">
        <v>0</v>
      </c>
      <c r="D48">
        <v>7</v>
      </c>
      <c r="E48">
        <v>4.1100000000000003</v>
      </c>
      <c r="F48">
        <v>6.5</v>
      </c>
      <c r="G48">
        <f t="shared" si="1"/>
        <v>5.87</v>
      </c>
      <c r="H48">
        <v>7</v>
      </c>
      <c r="I48" s="3">
        <f t="shared" si="0"/>
        <v>6.44</v>
      </c>
      <c r="J48" s="3">
        <f t="shared" si="2"/>
        <v>6.5</v>
      </c>
      <c r="K48" s="3">
        <f t="shared" si="3"/>
        <v>6.77</v>
      </c>
      <c r="L48" s="3">
        <f t="shared" si="4"/>
        <v>7</v>
      </c>
      <c r="M48">
        <f t="shared" si="5"/>
        <v>6.9</v>
      </c>
    </row>
    <row r="49" spans="1:13" x14ac:dyDescent="0.2">
      <c r="A49">
        <v>48</v>
      </c>
      <c r="B49" t="s">
        <v>50</v>
      </c>
      <c r="C49">
        <v>0</v>
      </c>
      <c r="D49">
        <v>8.33</v>
      </c>
      <c r="E49">
        <v>5.78</v>
      </c>
      <c r="F49">
        <v>5.5</v>
      </c>
      <c r="G49">
        <f t="shared" si="1"/>
        <v>6.54</v>
      </c>
      <c r="H49">
        <v>6.5</v>
      </c>
      <c r="I49" s="3">
        <f t="shared" si="0"/>
        <v>6.52</v>
      </c>
      <c r="J49" s="3">
        <f t="shared" si="2"/>
        <v>6.5</v>
      </c>
      <c r="K49" s="3">
        <f t="shared" si="3"/>
        <v>6.51</v>
      </c>
      <c r="L49" s="3">
        <f t="shared" si="4"/>
        <v>6.5</v>
      </c>
      <c r="M49">
        <f t="shared" si="5"/>
        <v>6.5</v>
      </c>
    </row>
    <row r="50" spans="1:13" x14ac:dyDescent="0.2">
      <c r="A50">
        <v>49</v>
      </c>
      <c r="B50" t="s">
        <v>51</v>
      </c>
      <c r="C50">
        <v>-1</v>
      </c>
      <c r="D50">
        <v>5.83</v>
      </c>
      <c r="E50">
        <v>4</v>
      </c>
      <c r="F50">
        <v>5.75</v>
      </c>
      <c r="G50">
        <f t="shared" si="1"/>
        <v>5.19</v>
      </c>
      <c r="H50">
        <v>8.25</v>
      </c>
      <c r="I50" s="3">
        <f t="shared" si="0"/>
        <v>6.22</v>
      </c>
      <c r="J50" s="3">
        <f t="shared" si="2"/>
        <v>6</v>
      </c>
      <c r="K50" s="3">
        <f t="shared" si="3"/>
        <v>7.64</v>
      </c>
      <c r="L50" s="3">
        <f t="shared" si="4"/>
        <v>7.5</v>
      </c>
      <c r="M50">
        <f t="shared" si="5"/>
        <v>7.1</v>
      </c>
    </row>
    <row r="51" spans="1:13" x14ac:dyDescent="0.2">
      <c r="A51">
        <v>50</v>
      </c>
      <c r="B51" t="s">
        <v>52</v>
      </c>
      <c r="C51">
        <v>-0.25</v>
      </c>
      <c r="D51">
        <v>7.33</v>
      </c>
      <c r="E51">
        <v>5</v>
      </c>
      <c r="F51">
        <v>3.75</v>
      </c>
      <c r="G51">
        <f t="shared" si="1"/>
        <v>5.36</v>
      </c>
      <c r="H51">
        <v>6</v>
      </c>
      <c r="I51" s="3">
        <f t="shared" si="0"/>
        <v>5.56</v>
      </c>
      <c r="J51" s="3">
        <f t="shared" si="2"/>
        <v>5.5</v>
      </c>
      <c r="K51" s="3">
        <f t="shared" si="3"/>
        <v>5.87</v>
      </c>
      <c r="L51" s="3">
        <f t="shared" si="4"/>
        <v>6</v>
      </c>
      <c r="M51">
        <f t="shared" si="5"/>
        <v>5.9</v>
      </c>
    </row>
    <row r="52" spans="1:13" x14ac:dyDescent="0.2">
      <c r="A52">
        <v>51</v>
      </c>
      <c r="B52" t="s">
        <v>53</v>
      </c>
      <c r="C52">
        <v>-0.5</v>
      </c>
      <c r="D52">
        <v>7.17</v>
      </c>
      <c r="E52">
        <v>5</v>
      </c>
      <c r="F52">
        <v>3.5</v>
      </c>
      <c r="G52">
        <f t="shared" si="1"/>
        <v>5.22</v>
      </c>
      <c r="H52">
        <v>6.5</v>
      </c>
      <c r="I52" s="3">
        <f t="shared" si="0"/>
        <v>5.61</v>
      </c>
      <c r="J52" s="3">
        <f t="shared" si="2"/>
        <v>5.5</v>
      </c>
      <c r="K52" s="3">
        <f t="shared" si="3"/>
        <v>6.24</v>
      </c>
      <c r="L52" s="3">
        <f t="shared" si="4"/>
        <v>6</v>
      </c>
      <c r="M52">
        <f t="shared" si="5"/>
        <v>5.9</v>
      </c>
    </row>
    <row r="53" spans="1:13" x14ac:dyDescent="0.2">
      <c r="A53">
        <v>52</v>
      </c>
      <c r="B53" s="4">
        <v>20233940</v>
      </c>
      <c r="C53">
        <v>0</v>
      </c>
      <c r="D53">
        <v>9</v>
      </c>
      <c r="E53">
        <v>5.95</v>
      </c>
      <c r="F53">
        <v>8.5</v>
      </c>
      <c r="G53">
        <f t="shared" si="1"/>
        <v>7.82</v>
      </c>
      <c r="H53">
        <v>8.5</v>
      </c>
      <c r="I53" s="3">
        <f t="shared" si="0"/>
        <v>8.16</v>
      </c>
      <c r="J53" s="3">
        <f t="shared" si="2"/>
        <v>8</v>
      </c>
      <c r="K53" s="3">
        <f t="shared" si="3"/>
        <v>8.36</v>
      </c>
      <c r="L53" s="3">
        <f t="shared" si="4"/>
        <v>8.5</v>
      </c>
      <c r="M53">
        <f t="shared" si="5"/>
        <v>8.4</v>
      </c>
    </row>
    <row r="54" spans="1:13" x14ac:dyDescent="0.2">
      <c r="A54">
        <v>53</v>
      </c>
      <c r="B54" t="s">
        <v>54</v>
      </c>
      <c r="C54">
        <v>0.5</v>
      </c>
      <c r="D54">
        <v>9.33</v>
      </c>
      <c r="E54">
        <v>5</v>
      </c>
      <c r="F54">
        <v>8</v>
      </c>
      <c r="G54">
        <f t="shared" si="1"/>
        <v>7.44</v>
      </c>
      <c r="H54">
        <v>8.5</v>
      </c>
      <c r="I54" s="3">
        <f t="shared" si="0"/>
        <v>8.2200000000000006</v>
      </c>
      <c r="J54" s="3">
        <f t="shared" si="2"/>
        <v>8</v>
      </c>
      <c r="K54" s="3">
        <f t="shared" si="3"/>
        <v>8.2899999999999991</v>
      </c>
      <c r="L54" s="3">
        <f t="shared" si="4"/>
        <v>8.5</v>
      </c>
      <c r="M54">
        <f t="shared" si="5"/>
        <v>8.4</v>
      </c>
    </row>
    <row r="55" spans="1:13" x14ac:dyDescent="0.2">
      <c r="A55">
        <v>54</v>
      </c>
      <c r="B55" t="s">
        <v>55</v>
      </c>
      <c r="C55">
        <v>0</v>
      </c>
      <c r="D55">
        <v>8.67</v>
      </c>
      <c r="E55">
        <v>6.67</v>
      </c>
      <c r="F55">
        <v>8.25</v>
      </c>
      <c r="G55">
        <f t="shared" si="1"/>
        <v>7.86</v>
      </c>
      <c r="H55">
        <v>7.75</v>
      </c>
      <c r="I55" s="3">
        <f t="shared" si="0"/>
        <v>7.81</v>
      </c>
      <c r="J55" s="3">
        <f t="shared" si="2"/>
        <v>8</v>
      </c>
      <c r="K55" s="3">
        <f t="shared" si="3"/>
        <v>7.77</v>
      </c>
      <c r="L55" s="3">
        <f t="shared" si="4"/>
        <v>8</v>
      </c>
      <c r="M55">
        <f t="shared" si="5"/>
        <v>8</v>
      </c>
    </row>
    <row r="56" spans="1:13" x14ac:dyDescent="0.2">
      <c r="A56">
        <v>55</v>
      </c>
      <c r="B56" t="s">
        <v>56</v>
      </c>
      <c r="C56">
        <v>0.5</v>
      </c>
      <c r="D56">
        <v>9.33</v>
      </c>
      <c r="E56">
        <v>5.94</v>
      </c>
      <c r="F56">
        <v>7.25</v>
      </c>
      <c r="G56">
        <f t="shared" si="1"/>
        <v>7.51</v>
      </c>
      <c r="H56">
        <v>10</v>
      </c>
      <c r="I56" s="3">
        <f t="shared" si="0"/>
        <v>9.01</v>
      </c>
      <c r="J56" s="3">
        <f t="shared" si="2"/>
        <v>9</v>
      </c>
      <c r="K56" s="3">
        <f t="shared" si="3"/>
        <v>9.5</v>
      </c>
      <c r="L56" s="3">
        <f t="shared" si="4"/>
        <v>9.5</v>
      </c>
      <c r="M56">
        <f t="shared" si="5"/>
        <v>9.4</v>
      </c>
    </row>
    <row r="57" spans="1:13" x14ac:dyDescent="0.2">
      <c r="A57">
        <v>56</v>
      </c>
      <c r="B57" t="s">
        <v>57</v>
      </c>
      <c r="C57">
        <v>-0.75</v>
      </c>
      <c r="D57">
        <v>8.67</v>
      </c>
      <c r="E57">
        <v>5.94</v>
      </c>
      <c r="F57">
        <v>7.75</v>
      </c>
      <c r="G57">
        <f t="shared" si="1"/>
        <v>7.45</v>
      </c>
      <c r="H57">
        <v>-4</v>
      </c>
      <c r="I57" s="3">
        <f t="shared" si="0"/>
        <v>1.35</v>
      </c>
      <c r="J57" s="3">
        <f t="shared" si="2"/>
        <v>1.5</v>
      </c>
      <c r="K57" s="3">
        <f t="shared" si="3"/>
        <v>-1.71</v>
      </c>
      <c r="L57" s="3" t="e">
        <f t="shared" si="4"/>
        <v>#NUM!</v>
      </c>
      <c r="M57" t="e">
        <f t="shared" si="5"/>
        <v>#NUM!</v>
      </c>
    </row>
    <row r="58" spans="1:13" x14ac:dyDescent="0.2">
      <c r="A58">
        <v>57</v>
      </c>
      <c r="B58" t="s">
        <v>58</v>
      </c>
      <c r="C58">
        <v>-0.25</v>
      </c>
      <c r="D58">
        <v>7.89</v>
      </c>
      <c r="E58">
        <v>5.44</v>
      </c>
      <c r="F58">
        <v>4</v>
      </c>
      <c r="G58">
        <f t="shared" si="1"/>
        <v>5.78</v>
      </c>
      <c r="H58">
        <v>9</v>
      </c>
      <c r="I58" s="3">
        <f t="shared" si="0"/>
        <v>7.27</v>
      </c>
      <c r="J58" s="3">
        <f t="shared" si="2"/>
        <v>7.5</v>
      </c>
      <c r="K58" s="3">
        <f t="shared" si="3"/>
        <v>8.36</v>
      </c>
      <c r="L58" s="3">
        <f t="shared" si="4"/>
        <v>8.5</v>
      </c>
      <c r="M58">
        <f t="shared" si="5"/>
        <v>8.1999999999999993</v>
      </c>
    </row>
    <row r="59" spans="1:13" x14ac:dyDescent="0.2">
      <c r="A59">
        <v>58</v>
      </c>
      <c r="B59" t="s">
        <v>59</v>
      </c>
      <c r="C59">
        <v>0</v>
      </c>
      <c r="D59">
        <v>8.2200000000000006</v>
      </c>
      <c r="E59">
        <v>4</v>
      </c>
      <c r="F59">
        <v>7.25</v>
      </c>
      <c r="G59">
        <f t="shared" si="1"/>
        <v>6.49</v>
      </c>
      <c r="H59">
        <v>6</v>
      </c>
      <c r="I59" s="3">
        <f t="shared" si="0"/>
        <v>6.25</v>
      </c>
      <c r="J59" s="3">
        <f t="shared" si="2"/>
        <v>6.5</v>
      </c>
      <c r="K59" s="3">
        <f t="shared" si="3"/>
        <v>6.1</v>
      </c>
      <c r="L59" s="3">
        <f t="shared" si="4"/>
        <v>6</v>
      </c>
      <c r="M59">
        <f t="shared" si="5"/>
        <v>6.2</v>
      </c>
    </row>
    <row r="60" spans="1:13" x14ac:dyDescent="0.2">
      <c r="A60">
        <v>59</v>
      </c>
      <c r="B60" t="s">
        <v>60</v>
      </c>
      <c r="C60">
        <v>0</v>
      </c>
      <c r="D60">
        <v>9</v>
      </c>
      <c r="E60">
        <v>5.33</v>
      </c>
      <c r="F60">
        <v>8.75</v>
      </c>
      <c r="G60">
        <f t="shared" si="1"/>
        <v>7.69</v>
      </c>
      <c r="H60">
        <v>7</v>
      </c>
      <c r="I60" s="3">
        <f t="shared" si="0"/>
        <v>7.35</v>
      </c>
      <c r="J60" s="3">
        <f t="shared" si="2"/>
        <v>7.5</v>
      </c>
      <c r="K60" s="3">
        <f t="shared" si="3"/>
        <v>7.14</v>
      </c>
      <c r="L60" s="3">
        <f t="shared" si="4"/>
        <v>7</v>
      </c>
      <c r="M60">
        <f t="shared" si="5"/>
        <v>7.2</v>
      </c>
    </row>
    <row r="61" spans="1:13" x14ac:dyDescent="0.2">
      <c r="A61">
        <v>60</v>
      </c>
      <c r="B61" t="s">
        <v>61</v>
      </c>
      <c r="C61">
        <v>0</v>
      </c>
      <c r="D61">
        <v>9</v>
      </c>
      <c r="E61">
        <v>4</v>
      </c>
      <c r="F61">
        <v>5.5</v>
      </c>
      <c r="G61">
        <f t="shared" si="1"/>
        <v>6.17</v>
      </c>
      <c r="H61">
        <v>5</v>
      </c>
      <c r="I61" s="3">
        <f t="shared" si="0"/>
        <v>5.59</v>
      </c>
      <c r="J61" s="3">
        <f t="shared" si="2"/>
        <v>5.5</v>
      </c>
      <c r="K61" s="3">
        <f t="shared" si="3"/>
        <v>5.23</v>
      </c>
      <c r="L61" s="3">
        <f t="shared" si="4"/>
        <v>5</v>
      </c>
      <c r="M61">
        <f t="shared" si="5"/>
        <v>5.2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152560-ET2031E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Quang Huy</dc:creator>
  <cp:lastModifiedBy>Hoàng Quang Huy</cp:lastModifiedBy>
  <dcterms:created xsi:type="dcterms:W3CDTF">2025-04-13T07:34:19Z</dcterms:created>
  <dcterms:modified xsi:type="dcterms:W3CDTF">2025-04-13T07:40:20Z</dcterms:modified>
</cp:coreProperties>
</file>