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 Học máy trong y tế\02 Datasets\grades\"/>
    </mc:Choice>
  </mc:AlternateContent>
  <xr:revisionPtr revIDLastSave="0" documentId="8_{971F715E-CFCE-490C-89F1-C382EB4F1D32}" xr6:coauthVersionLast="47" xr6:coauthVersionMax="47" xr10:uidLastSave="{00000000-0000-0000-0000-000000000000}"/>
  <bookViews>
    <workbookView xWindow="-120" yWindow="-120" windowWidth="29040" windowHeight="17520" xr2:uid="{6BF3A774-AD22-4E94-8EC0-4E90545DAC14}"/>
  </bookViews>
  <sheets>
    <sheet name="152576-ET2030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<sst xmlns="http://schemas.openxmlformats.org/spreadsheetml/2006/main" count="50" uniqueCount="50">
  <si>
    <t>STT</t>
  </si>
  <si>
    <t>MSSV</t>
  </si>
  <si>
    <t>Điểm BC 1</t>
  </si>
  <si>
    <t>Điểm BC QT Final</t>
  </si>
  <si>
    <t>20233950</t>
  </si>
  <si>
    <t>20233951</t>
  </si>
  <si>
    <t>20233952</t>
  </si>
  <si>
    <t>20213656</t>
  </si>
  <si>
    <t>20233953</t>
  </si>
  <si>
    <t>20233954</t>
  </si>
  <si>
    <t>20233955</t>
  </si>
  <si>
    <t>20239662</t>
  </si>
  <si>
    <t>20233957</t>
  </si>
  <si>
    <t>20224390</t>
  </si>
  <si>
    <t>20224395</t>
  </si>
  <si>
    <t>20233958</t>
  </si>
  <si>
    <t>20233960</t>
  </si>
  <si>
    <t>20233961</t>
  </si>
  <si>
    <t>20233962</t>
  </si>
  <si>
    <t>20239648</t>
  </si>
  <si>
    <t>20233963</t>
  </si>
  <si>
    <t>20233964</t>
  </si>
  <si>
    <t>20233965</t>
  </si>
  <si>
    <t>20233966</t>
  </si>
  <si>
    <t>20233967</t>
  </si>
  <si>
    <t>20210594</t>
  </si>
  <si>
    <t>20233968</t>
  </si>
  <si>
    <t>20233969</t>
  </si>
  <si>
    <t>20233971</t>
  </si>
  <si>
    <t>20233974</t>
  </si>
  <si>
    <t>20233975</t>
  </si>
  <si>
    <t>20233977</t>
  </si>
  <si>
    <t>20233978</t>
  </si>
  <si>
    <t>20233979</t>
  </si>
  <si>
    <t>20233980</t>
  </si>
  <si>
    <t>20233984</t>
  </si>
  <si>
    <t>20233985</t>
  </si>
  <si>
    <t>20233986</t>
  </si>
  <si>
    <t>20233988</t>
  </si>
  <si>
    <t>KT1</t>
  </si>
  <si>
    <t>KT2</t>
  </si>
  <si>
    <t>KT3</t>
  </si>
  <si>
    <t>Bonus</t>
  </si>
  <si>
    <t>BC</t>
  </si>
  <si>
    <t>QT_x</t>
  </si>
  <si>
    <t>KT_TB</t>
  </si>
  <si>
    <t>CK</t>
  </si>
  <si>
    <t>HP_grade</t>
  </si>
  <si>
    <t>QT_y</t>
  </si>
  <si>
    <t>CK_raw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</si>
</sst>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horizontal="left"/>
    </xf>
    <xf numFmtId="0" fontId="4" fillId="0" borderId="0" xfId="0" applyFont="1"/>
    <xf numFmtId="0" fontId="4" fillId="2" borderId="1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4" fillId="2" borderId="0" xfId="0" applyFont="1" applyFill="1" applyBorder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8BF8-CC47-444B-A2A2-1471DF57ECB6}">
  <dimension ref="A1:O38"/>
  <sheetViews>
    <sheetView tabSelected="1" workbookViewId="0">
      <selection activeCell="O2" sqref="O2:O37"/>
    </sheetView>
  </sheetViews>
  <sheetFormatPr defaultColWidth="9.140625" defaultRowHeight="12.75" x14ac:dyDescent="0.2"/>
  <cols>
    <col min="1" max="1" width="5.5703125" customWidth="1"/>
    <col min="2" max="2" width="11.7109375" customWidth="1"/>
    <col min="7" max="7" width="10.7109375" customWidth="1"/>
    <col min="8" max="11" width="15.85546875" customWidth="1"/>
    <col min="12" max="13" width="18.140625" customWidth="1"/>
    <col min="14" max="14" width="11.5703125" customWidth="1"/>
  </cols>
  <sheetData>
    <row r="1" spans="1:15" ht="15.75" x14ac:dyDescent="0.2">
      <c r="A1" s="1" t="s">
        <v>0</v>
      </c>
      <c r="B1" s="2" t="s">
        <v>1</v>
      </c>
      <c r="C1" s="13" t="s">
        <v>42</v>
      </c>
      <c r="D1" s="13" t="s">
        <v>39</v>
      </c>
      <c r="E1" s="13" t="s">
        <v>40</v>
      </c>
      <c r="F1" s="13" t="s">
        <v>41</v>
      </c>
      <c r="G1" s="3" t="s">
        <v>2</v>
      </c>
      <c r="H1" s="3" t="s">
        <v>3</v>
      </c>
      <c r="I1" s="13" t="s">
        <v>43</v>
      </c>
      <c r="J1" s="13" t="s">
        <v>44</v>
      </c>
      <c r="K1" s="13" t="s">
        <v>48</v>
      </c>
      <c r="L1" s="13" t="s">
        <v>45</v>
      </c>
      <c r="M1" s="13" t="s">
        <v>49</v>
      </c>
      <c r="N1" s="13" t="s">
        <v>46</v>
      </c>
      <c r="O1" s="13" t="s">
        <v>47</v>
      </c>
    </row>
    <row r="2" spans="1:15" ht="30.75" customHeight="1" x14ac:dyDescent="0.2">
      <c r="A2">
        <v>1</v>
      </c>
      <c r="B2" t="s">
        <v>4</v>
      </c>
      <c r="C2">
        <v>2</v>
      </c>
      <c r="D2">
        <v>6.33</v>
      </c>
      <c r="E2">
        <v>5.0599999999999996</v>
      </c>
      <c r="F2">
        <v>4.25</v>
      </c>
      <c r="G2">
        <v>4</v>
      </c>
      <c r="H2" s="4">
        <v>6.25</v>
      </c>
      <c r="I2" s="10">
        <v>5.13</v>
      </c>
      <c r="J2" s="10">
        <v>5.67</v>
      </c>
      <c r="K2" s="10">
        <f>MROUND(J2,0.5)</f>
        <v>5.5</v>
      </c>
      <c r="L2">
        <f>ROUND((D2+E2+ F2)/3,2)</f>
        <v>5.21</v>
      </c>
      <c r="M2">
        <v>6.04</v>
      </c>
      <c r="N2">
        <f>MROUND(M2,0.5)</f>
        <v>6</v>
      </c>
      <c r="O2">
        <f>ROUND(M2*0.3 + N2*0.7,1)</f>
        <v>6</v>
      </c>
    </row>
    <row r="3" spans="1:15" x14ac:dyDescent="0.2">
      <c r="A3">
        <v>2</v>
      </c>
      <c r="B3" t="s">
        <v>5</v>
      </c>
      <c r="C3">
        <v>3</v>
      </c>
      <c r="D3">
        <v>9.33</v>
      </c>
      <c r="E3">
        <v>7.94</v>
      </c>
      <c r="F3">
        <v>6.25</v>
      </c>
      <c r="G3">
        <v>7</v>
      </c>
      <c r="H3" s="4">
        <v>8</v>
      </c>
      <c r="I3" s="10">
        <v>7.5</v>
      </c>
      <c r="J3" s="10">
        <v>9.17</v>
      </c>
      <c r="K3" s="10">
        <f t="shared" ref="K3:K37" si="0">MROUND(J3,0.5)</f>
        <v>9</v>
      </c>
      <c r="L3">
        <f>ROUND((D3+E3+ F3)/3,2)</f>
        <v>7.84</v>
      </c>
      <c r="M3">
        <v>7.97</v>
      </c>
      <c r="N3">
        <f t="shared" ref="N3:N37" si="1">MROUND(M3,0.5)</f>
        <v>8</v>
      </c>
      <c r="O3">
        <f t="shared" ref="O3:O37" si="2">ROUND(M3*0.3 + N3*0.7,1)</f>
        <v>8</v>
      </c>
    </row>
    <row r="4" spans="1:15" x14ac:dyDescent="0.2">
      <c r="A4">
        <v>3</v>
      </c>
      <c r="B4" t="s">
        <v>6</v>
      </c>
      <c r="C4">
        <v>1</v>
      </c>
      <c r="D4">
        <v>9</v>
      </c>
      <c r="E4">
        <v>7.11</v>
      </c>
      <c r="F4">
        <v>2.5</v>
      </c>
      <c r="G4">
        <v>4</v>
      </c>
      <c r="H4" s="4">
        <v>6</v>
      </c>
      <c r="I4" s="10">
        <v>5</v>
      </c>
      <c r="J4" s="10">
        <v>5.85</v>
      </c>
      <c r="K4" s="10">
        <f t="shared" si="0"/>
        <v>6</v>
      </c>
      <c r="L4">
        <f>ROUND((D4+E4+ F4)/3,2)</f>
        <v>6.2</v>
      </c>
      <c r="M4">
        <v>6.04</v>
      </c>
      <c r="N4">
        <f t="shared" si="1"/>
        <v>6</v>
      </c>
      <c r="O4">
        <f t="shared" si="2"/>
        <v>6</v>
      </c>
    </row>
    <row r="5" spans="1:15" x14ac:dyDescent="0.2">
      <c r="A5">
        <v>4</v>
      </c>
      <c r="B5" t="s">
        <v>7</v>
      </c>
      <c r="C5">
        <v>-1</v>
      </c>
      <c r="H5" s="4">
        <v>0</v>
      </c>
      <c r="I5" s="10">
        <v>0</v>
      </c>
      <c r="J5" s="10">
        <v>8</v>
      </c>
      <c r="K5" s="10">
        <f t="shared" si="0"/>
        <v>8</v>
      </c>
      <c r="L5">
        <v>8</v>
      </c>
      <c r="M5">
        <v>1.6</v>
      </c>
      <c r="N5">
        <f t="shared" si="1"/>
        <v>1.5</v>
      </c>
      <c r="O5">
        <f t="shared" si="2"/>
        <v>1.5</v>
      </c>
    </row>
    <row r="6" spans="1:15" x14ac:dyDescent="0.2">
      <c r="A6">
        <v>5</v>
      </c>
      <c r="B6" t="s">
        <v>8</v>
      </c>
      <c r="C6">
        <v>-1</v>
      </c>
      <c r="D6">
        <v>6.22</v>
      </c>
      <c r="E6">
        <v>3.06</v>
      </c>
      <c r="F6">
        <v>2.5</v>
      </c>
      <c r="G6">
        <v>7</v>
      </c>
      <c r="H6" s="4">
        <v>8.5</v>
      </c>
      <c r="I6" s="10">
        <v>7.75</v>
      </c>
      <c r="J6" s="10">
        <v>5.34</v>
      </c>
      <c r="K6" s="10">
        <f t="shared" si="0"/>
        <v>5.5</v>
      </c>
      <c r="L6">
        <f t="shared" ref="L6:L21" si="3">ROUND((D6+E6+ F6)/3,2)</f>
        <v>3.93</v>
      </c>
      <c r="M6">
        <v>7.59</v>
      </c>
      <c r="N6">
        <f t="shared" si="1"/>
        <v>7.5</v>
      </c>
      <c r="O6">
        <f t="shared" si="2"/>
        <v>7.5</v>
      </c>
    </row>
    <row r="7" spans="1:15" x14ac:dyDescent="0.2">
      <c r="A7">
        <v>6</v>
      </c>
      <c r="B7" t="s">
        <v>9</v>
      </c>
      <c r="C7">
        <v>2</v>
      </c>
      <c r="D7">
        <v>9.33</v>
      </c>
      <c r="E7">
        <v>3.78</v>
      </c>
      <c r="F7">
        <v>2.5</v>
      </c>
      <c r="G7">
        <v>8</v>
      </c>
      <c r="H7" s="4">
        <v>9.25</v>
      </c>
      <c r="I7" s="10">
        <v>8.6300000000000008</v>
      </c>
      <c r="J7" s="10">
        <v>7.92</v>
      </c>
      <c r="K7" s="10">
        <f t="shared" si="0"/>
        <v>8</v>
      </c>
      <c r="L7">
        <f t="shared" si="3"/>
        <v>5.2</v>
      </c>
      <c r="M7">
        <v>8.44</v>
      </c>
      <c r="N7">
        <f t="shared" si="1"/>
        <v>8.5</v>
      </c>
      <c r="O7">
        <f t="shared" si="2"/>
        <v>8.5</v>
      </c>
    </row>
    <row r="8" spans="1:15" x14ac:dyDescent="0.2">
      <c r="A8">
        <v>7</v>
      </c>
      <c r="B8" t="s">
        <v>10</v>
      </c>
      <c r="C8">
        <v>3</v>
      </c>
      <c r="D8">
        <v>9.67</v>
      </c>
      <c r="E8">
        <v>7</v>
      </c>
      <c r="F8">
        <v>8</v>
      </c>
      <c r="G8">
        <v>8.5</v>
      </c>
      <c r="H8" s="4">
        <v>8.3800000000000008</v>
      </c>
      <c r="I8" s="10">
        <v>8.44</v>
      </c>
      <c r="J8" s="10">
        <v>9.83</v>
      </c>
      <c r="K8" s="10">
        <f t="shared" si="0"/>
        <v>10</v>
      </c>
      <c r="L8">
        <f t="shared" si="3"/>
        <v>8.2200000000000006</v>
      </c>
      <c r="M8">
        <v>8.35</v>
      </c>
      <c r="N8">
        <f t="shared" si="1"/>
        <v>8.5</v>
      </c>
      <c r="O8">
        <f t="shared" si="2"/>
        <v>8.5</v>
      </c>
    </row>
    <row r="9" spans="1:15" x14ac:dyDescent="0.2">
      <c r="A9">
        <v>8</v>
      </c>
      <c r="B9" t="s">
        <v>11</v>
      </c>
      <c r="C9">
        <v>1</v>
      </c>
      <c r="D9">
        <v>9.67</v>
      </c>
      <c r="E9">
        <v>8.1</v>
      </c>
      <c r="F9">
        <v>7.25</v>
      </c>
      <c r="G9" s="5">
        <v>4</v>
      </c>
      <c r="H9" s="4">
        <v>6.25</v>
      </c>
      <c r="I9" s="10">
        <v>5.13</v>
      </c>
      <c r="J9" s="10">
        <v>7.24</v>
      </c>
      <c r="K9" s="10">
        <f t="shared" si="0"/>
        <v>7</v>
      </c>
      <c r="L9">
        <f t="shared" si="3"/>
        <v>8.34</v>
      </c>
      <c r="M9">
        <v>6.67</v>
      </c>
      <c r="N9">
        <f t="shared" si="1"/>
        <v>6.5</v>
      </c>
      <c r="O9">
        <f t="shared" si="2"/>
        <v>6.6</v>
      </c>
    </row>
    <row r="10" spans="1:15" x14ac:dyDescent="0.2">
      <c r="A10">
        <v>9</v>
      </c>
      <c r="B10" t="s">
        <v>12</v>
      </c>
      <c r="C10">
        <v>2</v>
      </c>
      <c r="D10">
        <v>9.67</v>
      </c>
      <c r="E10">
        <v>7.11</v>
      </c>
      <c r="F10">
        <v>5.5</v>
      </c>
      <c r="G10">
        <v>7</v>
      </c>
      <c r="H10" s="4">
        <v>8.75</v>
      </c>
      <c r="I10" s="10">
        <v>8.75</v>
      </c>
      <c r="J10" s="10">
        <v>9.09</v>
      </c>
      <c r="K10" s="10">
        <f t="shared" si="0"/>
        <v>9</v>
      </c>
      <c r="L10">
        <f t="shared" si="3"/>
        <v>7.43</v>
      </c>
      <c r="M10">
        <v>8.49</v>
      </c>
      <c r="N10">
        <f t="shared" si="1"/>
        <v>8.5</v>
      </c>
      <c r="O10">
        <f t="shared" si="2"/>
        <v>8.5</v>
      </c>
    </row>
    <row r="11" spans="1:15" x14ac:dyDescent="0.2">
      <c r="A11">
        <v>10</v>
      </c>
      <c r="B11" t="s">
        <v>13</v>
      </c>
      <c r="C11">
        <v>-2</v>
      </c>
      <c r="H11" s="6">
        <v>0</v>
      </c>
      <c r="I11" s="11">
        <v>0</v>
      </c>
      <c r="J11" s="11">
        <v>-1</v>
      </c>
      <c r="K11" s="10" t="e">
        <f t="shared" si="0"/>
        <v>#NUM!</v>
      </c>
      <c r="L11">
        <f t="shared" si="3"/>
        <v>0</v>
      </c>
      <c r="M11">
        <v>0</v>
      </c>
      <c r="N11">
        <f t="shared" si="1"/>
        <v>0</v>
      </c>
      <c r="O11">
        <f t="shared" si="2"/>
        <v>0</v>
      </c>
    </row>
    <row r="12" spans="1:15" x14ac:dyDescent="0.2">
      <c r="A12">
        <v>11</v>
      </c>
      <c r="B12" t="s">
        <v>14</v>
      </c>
      <c r="C12">
        <v>1</v>
      </c>
      <c r="D12">
        <v>8.33</v>
      </c>
      <c r="E12">
        <v>4.33</v>
      </c>
      <c r="F12">
        <v>0</v>
      </c>
      <c r="G12">
        <v>7</v>
      </c>
      <c r="H12" s="4">
        <v>5</v>
      </c>
      <c r="I12" s="10">
        <v>6</v>
      </c>
      <c r="J12" s="10">
        <v>5.61</v>
      </c>
      <c r="K12" s="10">
        <f t="shared" si="0"/>
        <v>5.5</v>
      </c>
      <c r="L12">
        <f t="shared" si="3"/>
        <v>4.22</v>
      </c>
      <c r="M12">
        <v>4.84</v>
      </c>
      <c r="N12">
        <f t="shared" si="1"/>
        <v>5</v>
      </c>
      <c r="O12">
        <f t="shared" si="2"/>
        <v>5</v>
      </c>
    </row>
    <row r="13" spans="1:15" x14ac:dyDescent="0.2">
      <c r="A13">
        <v>12</v>
      </c>
      <c r="B13" t="s">
        <v>15</v>
      </c>
      <c r="C13">
        <v>3</v>
      </c>
      <c r="D13">
        <v>9</v>
      </c>
      <c r="E13">
        <v>7.22</v>
      </c>
      <c r="F13">
        <v>3.5</v>
      </c>
      <c r="G13">
        <v>8.5</v>
      </c>
      <c r="H13" s="4">
        <v>8.8800000000000008</v>
      </c>
      <c r="I13" s="10">
        <v>8.69</v>
      </c>
      <c r="J13" s="10">
        <v>9.1300000000000008</v>
      </c>
      <c r="K13" s="10">
        <f t="shared" si="0"/>
        <v>9</v>
      </c>
      <c r="L13">
        <f t="shared" si="3"/>
        <v>6.57</v>
      </c>
      <c r="M13">
        <v>8.42</v>
      </c>
      <c r="N13">
        <f t="shared" si="1"/>
        <v>8.5</v>
      </c>
      <c r="O13">
        <f t="shared" si="2"/>
        <v>8.5</v>
      </c>
    </row>
    <row r="14" spans="1:15" x14ac:dyDescent="0.2">
      <c r="A14">
        <v>13</v>
      </c>
      <c r="B14" t="s">
        <v>16</v>
      </c>
      <c r="C14">
        <v>5</v>
      </c>
      <c r="D14">
        <v>9.67</v>
      </c>
      <c r="E14">
        <v>6</v>
      </c>
      <c r="F14">
        <v>3</v>
      </c>
      <c r="G14">
        <v>8</v>
      </c>
      <c r="H14" s="4">
        <v>10</v>
      </c>
      <c r="I14" s="10">
        <v>9</v>
      </c>
      <c r="J14" s="10">
        <v>10.11</v>
      </c>
      <c r="K14" s="10">
        <f t="shared" si="0"/>
        <v>10</v>
      </c>
      <c r="L14">
        <f t="shared" si="3"/>
        <v>6.22</v>
      </c>
      <c r="M14">
        <v>9.24</v>
      </c>
      <c r="N14">
        <f t="shared" si="1"/>
        <v>9</v>
      </c>
      <c r="O14">
        <f t="shared" si="2"/>
        <v>9.1</v>
      </c>
    </row>
    <row r="15" spans="1:15" x14ac:dyDescent="0.2">
      <c r="A15">
        <v>14</v>
      </c>
      <c r="B15" t="s">
        <v>17</v>
      </c>
      <c r="C15">
        <v>2</v>
      </c>
      <c r="D15">
        <v>10</v>
      </c>
      <c r="E15">
        <v>7.22</v>
      </c>
      <c r="F15">
        <v>2.75</v>
      </c>
      <c r="G15">
        <v>7</v>
      </c>
      <c r="H15" s="4">
        <v>8.6300000000000008</v>
      </c>
      <c r="I15" s="10">
        <v>8.6300000000000008</v>
      </c>
      <c r="J15" s="10">
        <v>8.65</v>
      </c>
      <c r="K15" s="10">
        <f t="shared" si="0"/>
        <v>8.5</v>
      </c>
      <c r="L15">
        <f t="shared" si="3"/>
        <v>6.66</v>
      </c>
      <c r="M15">
        <v>8.24</v>
      </c>
      <c r="N15">
        <f t="shared" si="1"/>
        <v>8</v>
      </c>
      <c r="O15">
        <f t="shared" si="2"/>
        <v>8.1</v>
      </c>
    </row>
    <row r="16" spans="1:15" x14ac:dyDescent="0.2">
      <c r="A16">
        <v>15</v>
      </c>
      <c r="B16" t="s">
        <v>18</v>
      </c>
      <c r="C16">
        <v>3</v>
      </c>
      <c r="D16">
        <v>9.67</v>
      </c>
      <c r="E16">
        <v>8.56</v>
      </c>
      <c r="F16">
        <v>6.75</v>
      </c>
      <c r="G16">
        <v>7</v>
      </c>
      <c r="H16" s="4">
        <v>8</v>
      </c>
      <c r="I16" s="10">
        <v>7.5</v>
      </c>
      <c r="J16" s="10">
        <v>9.42</v>
      </c>
      <c r="K16" s="10">
        <f t="shared" si="0"/>
        <v>9.5</v>
      </c>
      <c r="L16">
        <f t="shared" si="3"/>
        <v>8.33</v>
      </c>
      <c r="M16">
        <v>8.07</v>
      </c>
      <c r="N16">
        <f t="shared" si="1"/>
        <v>8</v>
      </c>
      <c r="O16">
        <f t="shared" si="2"/>
        <v>8</v>
      </c>
    </row>
    <row r="17" spans="1:15" x14ac:dyDescent="0.2">
      <c r="A17">
        <v>16</v>
      </c>
      <c r="B17" t="s">
        <v>19</v>
      </c>
      <c r="C17">
        <v>0</v>
      </c>
      <c r="D17">
        <v>7.33</v>
      </c>
      <c r="G17">
        <v>6</v>
      </c>
      <c r="H17" s="4">
        <v>6</v>
      </c>
      <c r="I17" s="10">
        <v>6</v>
      </c>
      <c r="J17" s="10">
        <v>4.22</v>
      </c>
      <c r="K17" s="10">
        <f t="shared" si="0"/>
        <v>4</v>
      </c>
      <c r="L17">
        <f t="shared" si="3"/>
        <v>2.44</v>
      </c>
      <c r="M17">
        <v>5.29</v>
      </c>
      <c r="N17">
        <f t="shared" si="1"/>
        <v>5.5</v>
      </c>
      <c r="O17">
        <f t="shared" si="2"/>
        <v>5.4</v>
      </c>
    </row>
    <row r="18" spans="1:15" x14ac:dyDescent="0.2">
      <c r="A18">
        <v>17</v>
      </c>
      <c r="B18" t="s">
        <v>20</v>
      </c>
      <c r="C18">
        <v>1</v>
      </c>
      <c r="D18">
        <v>8.67</v>
      </c>
      <c r="E18">
        <v>6</v>
      </c>
      <c r="G18">
        <v>7</v>
      </c>
      <c r="H18" s="4">
        <v>8</v>
      </c>
      <c r="I18" s="10">
        <v>7.5</v>
      </c>
      <c r="J18" s="10">
        <v>6.7</v>
      </c>
      <c r="K18" s="10">
        <f t="shared" si="0"/>
        <v>6.5</v>
      </c>
      <c r="L18">
        <f t="shared" si="3"/>
        <v>4.8899999999999997</v>
      </c>
      <c r="M18">
        <v>7.38</v>
      </c>
      <c r="N18">
        <f t="shared" si="1"/>
        <v>7.5</v>
      </c>
      <c r="O18">
        <f t="shared" si="2"/>
        <v>7.5</v>
      </c>
    </row>
    <row r="19" spans="1:15" x14ac:dyDescent="0.2">
      <c r="A19">
        <v>18</v>
      </c>
      <c r="B19" t="s">
        <v>21</v>
      </c>
      <c r="C19">
        <v>2</v>
      </c>
      <c r="D19">
        <v>8</v>
      </c>
      <c r="E19">
        <v>7.56</v>
      </c>
      <c r="F19">
        <v>4.5</v>
      </c>
      <c r="G19">
        <v>7</v>
      </c>
      <c r="H19" s="4">
        <v>8.5</v>
      </c>
      <c r="I19" s="10">
        <v>7.75</v>
      </c>
      <c r="J19" s="10">
        <v>8.2200000000000006</v>
      </c>
      <c r="K19" s="10">
        <f t="shared" si="0"/>
        <v>8</v>
      </c>
      <c r="L19">
        <f t="shared" si="3"/>
        <v>6.69</v>
      </c>
      <c r="M19">
        <v>8.14</v>
      </c>
      <c r="N19">
        <f t="shared" si="1"/>
        <v>8</v>
      </c>
      <c r="O19">
        <f t="shared" si="2"/>
        <v>8</v>
      </c>
    </row>
    <row r="20" spans="1:15" x14ac:dyDescent="0.2">
      <c r="A20">
        <v>19</v>
      </c>
      <c r="B20" t="s">
        <v>22</v>
      </c>
      <c r="C20">
        <v>-3</v>
      </c>
      <c r="D20">
        <v>0</v>
      </c>
      <c r="E20">
        <v>3.33</v>
      </c>
      <c r="G20">
        <v>0</v>
      </c>
      <c r="H20" s="6">
        <v>0</v>
      </c>
      <c r="I20" s="11">
        <v>0</v>
      </c>
      <c r="J20" s="11">
        <v>-0.95</v>
      </c>
      <c r="K20" s="10" t="e">
        <f t="shared" si="0"/>
        <v>#NUM!</v>
      </c>
      <c r="L20">
        <f t="shared" si="3"/>
        <v>1.1100000000000001</v>
      </c>
      <c r="M20">
        <v>0.22</v>
      </c>
      <c r="N20">
        <f t="shared" si="1"/>
        <v>0</v>
      </c>
      <c r="O20">
        <f t="shared" si="2"/>
        <v>0.1</v>
      </c>
    </row>
    <row r="21" spans="1:15" x14ac:dyDescent="0.2">
      <c r="A21">
        <v>20</v>
      </c>
      <c r="B21" t="s">
        <v>23</v>
      </c>
      <c r="C21">
        <v>1</v>
      </c>
      <c r="D21">
        <v>9.2200000000000006</v>
      </c>
      <c r="E21">
        <v>6.61</v>
      </c>
      <c r="F21">
        <v>6.67</v>
      </c>
      <c r="G21" s="5">
        <v>6.5</v>
      </c>
      <c r="H21" s="4">
        <v>6.75</v>
      </c>
      <c r="I21" s="10">
        <v>6.63</v>
      </c>
      <c r="J21" s="10">
        <v>7.32</v>
      </c>
      <c r="K21" s="10">
        <f t="shared" si="0"/>
        <v>7.5</v>
      </c>
      <c r="L21">
        <f t="shared" si="3"/>
        <v>7.5</v>
      </c>
      <c r="M21">
        <v>6.9</v>
      </c>
      <c r="N21">
        <f t="shared" si="1"/>
        <v>7</v>
      </c>
      <c r="O21">
        <f t="shared" si="2"/>
        <v>7</v>
      </c>
    </row>
    <row r="22" spans="1:15" x14ac:dyDescent="0.2">
      <c r="A22">
        <v>21</v>
      </c>
      <c r="B22" s="7">
        <v>20224386</v>
      </c>
      <c r="C22">
        <v>0</v>
      </c>
      <c r="D22">
        <v>6.67</v>
      </c>
      <c r="F22">
        <v>8</v>
      </c>
      <c r="G22" s="5">
        <v>4</v>
      </c>
      <c r="H22" s="4">
        <v>5</v>
      </c>
      <c r="I22" s="10">
        <v>4.5</v>
      </c>
      <c r="J22" s="10">
        <v>5.92</v>
      </c>
      <c r="K22" s="10">
        <f t="shared" si="0"/>
        <v>6</v>
      </c>
      <c r="L22">
        <f>ROUND((D22+E22+ F22)/2,2)</f>
        <v>7.34</v>
      </c>
      <c r="M22">
        <v>5.47</v>
      </c>
      <c r="N22">
        <f t="shared" si="1"/>
        <v>5.5</v>
      </c>
      <c r="O22">
        <f t="shared" si="2"/>
        <v>5.5</v>
      </c>
    </row>
    <row r="23" spans="1:15" x14ac:dyDescent="0.2">
      <c r="A23">
        <v>22</v>
      </c>
      <c r="B23" t="s">
        <v>24</v>
      </c>
      <c r="C23">
        <v>-1</v>
      </c>
      <c r="D23">
        <v>9.33</v>
      </c>
      <c r="E23">
        <v>8.5</v>
      </c>
      <c r="F23">
        <v>2.67</v>
      </c>
      <c r="G23">
        <v>5</v>
      </c>
      <c r="H23" s="4">
        <v>4</v>
      </c>
      <c r="I23" s="10">
        <v>4.5</v>
      </c>
      <c r="J23" s="10">
        <v>5.17</v>
      </c>
      <c r="K23" s="10">
        <f t="shared" si="0"/>
        <v>5</v>
      </c>
      <c r="L23">
        <f>ROUND((D23+E23+ F23)/3,2)</f>
        <v>6.83</v>
      </c>
      <c r="M23">
        <v>4.57</v>
      </c>
      <c r="N23">
        <f t="shared" si="1"/>
        <v>4.5</v>
      </c>
      <c r="O23">
        <f t="shared" si="2"/>
        <v>4.5</v>
      </c>
    </row>
    <row r="24" spans="1:15" x14ac:dyDescent="0.2">
      <c r="A24">
        <v>23</v>
      </c>
      <c r="B24" t="s">
        <v>25</v>
      </c>
      <c r="C24">
        <v>0</v>
      </c>
      <c r="H24" s="4">
        <v>0</v>
      </c>
      <c r="I24" s="10">
        <v>0</v>
      </c>
      <c r="J24" s="10">
        <v>8</v>
      </c>
      <c r="K24" s="10">
        <f t="shared" si="0"/>
        <v>8</v>
      </c>
      <c r="L24">
        <v>8</v>
      </c>
      <c r="M24">
        <v>1.6</v>
      </c>
      <c r="N24">
        <f t="shared" si="1"/>
        <v>1.5</v>
      </c>
      <c r="O24">
        <f t="shared" si="2"/>
        <v>1.5</v>
      </c>
    </row>
    <row r="25" spans="1:15" x14ac:dyDescent="0.2">
      <c r="A25">
        <v>24</v>
      </c>
      <c r="B25" t="s">
        <v>26</v>
      </c>
      <c r="C25">
        <v>1</v>
      </c>
      <c r="D25">
        <v>7.33</v>
      </c>
      <c r="E25">
        <v>7.78</v>
      </c>
      <c r="F25">
        <v>2</v>
      </c>
      <c r="G25">
        <v>6</v>
      </c>
      <c r="H25" s="4">
        <v>6</v>
      </c>
      <c r="I25" s="10">
        <v>6</v>
      </c>
      <c r="J25" s="10">
        <v>6.35</v>
      </c>
      <c r="K25" s="10">
        <f t="shared" si="0"/>
        <v>6.5</v>
      </c>
      <c r="L25">
        <f t="shared" ref="L25:L37" si="4">ROUND((D25+E25+ F25)/3,2)</f>
        <v>5.7</v>
      </c>
      <c r="M25">
        <v>5.94</v>
      </c>
      <c r="N25">
        <f t="shared" si="1"/>
        <v>6</v>
      </c>
      <c r="O25">
        <f t="shared" si="2"/>
        <v>6</v>
      </c>
    </row>
    <row r="26" spans="1:15" x14ac:dyDescent="0.2">
      <c r="A26">
        <v>25</v>
      </c>
      <c r="B26" t="s">
        <v>27</v>
      </c>
      <c r="C26">
        <v>3</v>
      </c>
      <c r="D26">
        <v>8.89</v>
      </c>
      <c r="E26">
        <v>8.2200000000000006</v>
      </c>
      <c r="F26">
        <v>5.67</v>
      </c>
      <c r="G26">
        <v>6.5</v>
      </c>
      <c r="H26" s="4">
        <v>9</v>
      </c>
      <c r="I26" s="10">
        <v>7.75</v>
      </c>
      <c r="J26" s="10">
        <v>9.17</v>
      </c>
      <c r="K26" s="10">
        <f t="shared" si="0"/>
        <v>9</v>
      </c>
      <c r="L26">
        <f t="shared" si="4"/>
        <v>7.59</v>
      </c>
      <c r="M26">
        <v>8.7200000000000006</v>
      </c>
      <c r="N26">
        <f t="shared" si="1"/>
        <v>8.5</v>
      </c>
      <c r="O26">
        <f t="shared" si="2"/>
        <v>8.6</v>
      </c>
    </row>
    <row r="27" spans="1:15" ht="13.5" customHeight="1" x14ac:dyDescent="0.2">
      <c r="A27">
        <v>26</v>
      </c>
      <c r="B27" t="s">
        <v>28</v>
      </c>
      <c r="C27">
        <v>3</v>
      </c>
      <c r="D27">
        <v>8.89</v>
      </c>
      <c r="E27">
        <v>7.78</v>
      </c>
      <c r="F27">
        <v>4.33</v>
      </c>
      <c r="G27">
        <v>7</v>
      </c>
      <c r="H27" s="4">
        <v>9</v>
      </c>
      <c r="I27" s="10">
        <v>8</v>
      </c>
      <c r="J27" s="10">
        <v>8.25</v>
      </c>
      <c r="K27" s="10">
        <f t="shared" si="0"/>
        <v>8.5</v>
      </c>
      <c r="L27">
        <f t="shared" si="4"/>
        <v>7</v>
      </c>
      <c r="M27">
        <v>8.6</v>
      </c>
      <c r="N27">
        <f t="shared" si="1"/>
        <v>8.5</v>
      </c>
      <c r="O27">
        <f t="shared" si="2"/>
        <v>8.5</v>
      </c>
    </row>
    <row r="28" spans="1:15" x14ac:dyDescent="0.2">
      <c r="A28">
        <v>27</v>
      </c>
      <c r="B28" t="s">
        <v>29</v>
      </c>
      <c r="C28">
        <v>-1</v>
      </c>
      <c r="D28">
        <v>7.33</v>
      </c>
      <c r="E28">
        <v>7.61</v>
      </c>
      <c r="F28">
        <v>5</v>
      </c>
      <c r="G28" s="5">
        <v>6.5</v>
      </c>
      <c r="H28" s="4">
        <v>6.75</v>
      </c>
      <c r="I28" s="10">
        <v>6.63</v>
      </c>
      <c r="J28" s="10">
        <v>6.14</v>
      </c>
      <c r="K28" s="10">
        <f t="shared" si="0"/>
        <v>6</v>
      </c>
      <c r="L28">
        <f t="shared" si="4"/>
        <v>6.65</v>
      </c>
      <c r="M28">
        <v>6.73</v>
      </c>
      <c r="N28">
        <f t="shared" si="1"/>
        <v>6.5</v>
      </c>
      <c r="O28">
        <f t="shared" si="2"/>
        <v>6.6</v>
      </c>
    </row>
    <row r="29" spans="1:15" x14ac:dyDescent="0.2">
      <c r="A29">
        <v>28</v>
      </c>
      <c r="B29" t="s">
        <v>30</v>
      </c>
      <c r="C29">
        <v>1</v>
      </c>
      <c r="D29">
        <v>5.44</v>
      </c>
      <c r="F29">
        <v>2.67</v>
      </c>
      <c r="G29">
        <v>6</v>
      </c>
      <c r="H29" s="4">
        <v>5</v>
      </c>
      <c r="I29" s="10">
        <v>5.5</v>
      </c>
      <c r="J29" s="10">
        <v>4.3499999999999996</v>
      </c>
      <c r="K29" s="10">
        <f t="shared" si="0"/>
        <v>4.5</v>
      </c>
      <c r="L29">
        <f t="shared" si="4"/>
        <v>2.7</v>
      </c>
      <c r="M29">
        <v>4.54</v>
      </c>
      <c r="N29">
        <f t="shared" si="1"/>
        <v>4.5</v>
      </c>
      <c r="O29">
        <f t="shared" si="2"/>
        <v>4.5</v>
      </c>
    </row>
    <row r="30" spans="1:15" x14ac:dyDescent="0.2">
      <c r="A30">
        <v>29</v>
      </c>
      <c r="B30" t="s">
        <v>31</v>
      </c>
      <c r="C30">
        <v>1</v>
      </c>
      <c r="D30">
        <v>7.56</v>
      </c>
      <c r="E30">
        <v>7.78</v>
      </c>
      <c r="F30">
        <v>3.33</v>
      </c>
      <c r="G30" s="5">
        <v>7</v>
      </c>
      <c r="H30" s="4">
        <v>8.5</v>
      </c>
      <c r="I30" s="10">
        <v>7.75</v>
      </c>
      <c r="J30" s="10">
        <v>7.49</v>
      </c>
      <c r="K30" s="10">
        <f t="shared" si="0"/>
        <v>7.5</v>
      </c>
      <c r="L30">
        <f t="shared" si="4"/>
        <v>6.22</v>
      </c>
      <c r="M30">
        <v>8.0399999999999991</v>
      </c>
      <c r="N30">
        <f t="shared" si="1"/>
        <v>8</v>
      </c>
      <c r="O30">
        <f t="shared" si="2"/>
        <v>8</v>
      </c>
    </row>
    <row r="31" spans="1:15" ht="13.5" customHeight="1" x14ac:dyDescent="0.2">
      <c r="A31">
        <v>30</v>
      </c>
      <c r="B31" t="s">
        <v>32</v>
      </c>
      <c r="C31">
        <v>-3</v>
      </c>
      <c r="D31">
        <v>6</v>
      </c>
      <c r="E31">
        <v>8.17</v>
      </c>
      <c r="F31">
        <v>3</v>
      </c>
      <c r="G31">
        <v>5</v>
      </c>
      <c r="H31" s="4">
        <v>0</v>
      </c>
      <c r="I31" s="10">
        <v>2.5</v>
      </c>
      <c r="J31" s="10">
        <v>2.61</v>
      </c>
      <c r="K31" s="10">
        <f t="shared" si="0"/>
        <v>2.5</v>
      </c>
      <c r="L31">
        <f t="shared" si="4"/>
        <v>5.72</v>
      </c>
      <c r="M31">
        <v>1.1399999999999999</v>
      </c>
      <c r="N31">
        <f t="shared" si="1"/>
        <v>1</v>
      </c>
      <c r="O31">
        <f t="shared" si="2"/>
        <v>1</v>
      </c>
    </row>
    <row r="32" spans="1:15" x14ac:dyDescent="0.2">
      <c r="A32">
        <v>31</v>
      </c>
      <c r="B32" t="s">
        <v>33</v>
      </c>
      <c r="C32">
        <v>1</v>
      </c>
      <c r="D32">
        <v>8.67</v>
      </c>
      <c r="E32">
        <v>7.5</v>
      </c>
      <c r="F32">
        <v>8</v>
      </c>
      <c r="G32" s="5">
        <v>7</v>
      </c>
      <c r="H32" s="4">
        <v>8.5</v>
      </c>
      <c r="I32" s="10">
        <v>7.75</v>
      </c>
      <c r="J32" s="10">
        <v>8.16</v>
      </c>
      <c r="K32" s="10">
        <f t="shared" si="0"/>
        <v>8</v>
      </c>
      <c r="L32">
        <f t="shared" si="4"/>
        <v>8.06</v>
      </c>
      <c r="M32">
        <v>8.41</v>
      </c>
      <c r="N32">
        <f t="shared" si="1"/>
        <v>8.5</v>
      </c>
      <c r="O32">
        <f t="shared" si="2"/>
        <v>8.5</v>
      </c>
    </row>
    <row r="33" spans="1:15" x14ac:dyDescent="0.2">
      <c r="A33">
        <v>32</v>
      </c>
      <c r="B33" t="s">
        <v>34</v>
      </c>
      <c r="C33">
        <v>2</v>
      </c>
      <c r="D33">
        <v>7</v>
      </c>
      <c r="E33">
        <v>7.67</v>
      </c>
      <c r="F33">
        <v>5</v>
      </c>
      <c r="G33">
        <v>5</v>
      </c>
      <c r="H33" s="4">
        <v>5</v>
      </c>
      <c r="I33" s="10">
        <v>5</v>
      </c>
      <c r="J33" s="10">
        <v>6.78</v>
      </c>
      <c r="K33" s="10">
        <f t="shared" si="0"/>
        <v>7</v>
      </c>
      <c r="L33">
        <f t="shared" si="4"/>
        <v>6.56</v>
      </c>
      <c r="M33">
        <v>5.31</v>
      </c>
      <c r="N33">
        <f t="shared" si="1"/>
        <v>5.5</v>
      </c>
      <c r="O33">
        <f t="shared" si="2"/>
        <v>5.4</v>
      </c>
    </row>
    <row r="34" spans="1:15" x14ac:dyDescent="0.2">
      <c r="A34">
        <v>33</v>
      </c>
      <c r="B34" t="s">
        <v>35</v>
      </c>
      <c r="C34">
        <v>3</v>
      </c>
      <c r="D34">
        <v>9.33</v>
      </c>
      <c r="E34">
        <v>8.44</v>
      </c>
      <c r="F34">
        <v>7</v>
      </c>
      <c r="G34">
        <v>6.5</v>
      </c>
      <c r="H34" s="4">
        <v>9</v>
      </c>
      <c r="I34" s="10">
        <v>7.75</v>
      </c>
      <c r="J34" s="10">
        <v>9.51</v>
      </c>
      <c r="K34" s="10">
        <f t="shared" si="0"/>
        <v>9.5</v>
      </c>
      <c r="L34">
        <f t="shared" si="4"/>
        <v>8.26</v>
      </c>
      <c r="M34">
        <v>8.85</v>
      </c>
      <c r="N34">
        <f t="shared" si="1"/>
        <v>9</v>
      </c>
      <c r="O34">
        <f t="shared" si="2"/>
        <v>9</v>
      </c>
    </row>
    <row r="35" spans="1:15" x14ac:dyDescent="0.2">
      <c r="A35">
        <v>34</v>
      </c>
      <c r="B35" t="s">
        <v>36</v>
      </c>
      <c r="C35">
        <v>1</v>
      </c>
      <c r="D35">
        <v>6.28</v>
      </c>
      <c r="E35">
        <v>7.5</v>
      </c>
      <c r="F35">
        <v>4.76</v>
      </c>
      <c r="G35">
        <v>6</v>
      </c>
      <c r="H35" s="4">
        <v>5</v>
      </c>
      <c r="I35" s="10">
        <v>5.5</v>
      </c>
      <c r="J35" s="10">
        <v>6.34</v>
      </c>
      <c r="K35" s="10">
        <f t="shared" si="0"/>
        <v>6.5</v>
      </c>
      <c r="L35">
        <f t="shared" si="4"/>
        <v>6.18</v>
      </c>
      <c r="M35">
        <v>5.24</v>
      </c>
      <c r="N35">
        <f t="shared" si="1"/>
        <v>5</v>
      </c>
      <c r="O35">
        <f t="shared" si="2"/>
        <v>5.0999999999999996</v>
      </c>
    </row>
    <row r="36" spans="1:15" x14ac:dyDescent="0.2">
      <c r="A36">
        <v>35</v>
      </c>
      <c r="B36" t="s">
        <v>37</v>
      </c>
      <c r="C36">
        <v>3</v>
      </c>
      <c r="D36">
        <v>6.5</v>
      </c>
      <c r="E36">
        <v>7.17</v>
      </c>
      <c r="F36">
        <v>3</v>
      </c>
      <c r="G36">
        <v>7</v>
      </c>
      <c r="H36" s="4">
        <v>8.75</v>
      </c>
      <c r="I36" s="10">
        <v>7.88</v>
      </c>
      <c r="J36" s="10">
        <v>8.2200000000000006</v>
      </c>
      <c r="K36" s="10">
        <f t="shared" si="0"/>
        <v>8</v>
      </c>
      <c r="L36">
        <f t="shared" si="4"/>
        <v>5.56</v>
      </c>
      <c r="M36">
        <v>8.11</v>
      </c>
      <c r="N36">
        <f t="shared" si="1"/>
        <v>8</v>
      </c>
      <c r="O36">
        <f t="shared" si="2"/>
        <v>8</v>
      </c>
    </row>
    <row r="37" spans="1:15" x14ac:dyDescent="0.2">
      <c r="A37">
        <v>36</v>
      </c>
      <c r="B37" t="s">
        <v>38</v>
      </c>
      <c r="C37">
        <v>4</v>
      </c>
      <c r="D37" s="8">
        <v>8.83</v>
      </c>
      <c r="E37" s="8">
        <v>7.88</v>
      </c>
      <c r="F37" s="8">
        <v>6.33</v>
      </c>
      <c r="G37" s="8">
        <v>7</v>
      </c>
      <c r="H37" s="9">
        <v>8.25</v>
      </c>
      <c r="I37" s="12">
        <v>7.63</v>
      </c>
      <c r="J37" s="12">
        <v>8.66</v>
      </c>
      <c r="K37" s="10">
        <f t="shared" si="0"/>
        <v>8.5</v>
      </c>
      <c r="L37">
        <f t="shared" si="4"/>
        <v>7.68</v>
      </c>
      <c r="M37">
        <v>8.14</v>
      </c>
      <c r="N37">
        <f t="shared" si="1"/>
        <v>8</v>
      </c>
      <c r="O37">
        <f t="shared" si="2"/>
        <v>8</v>
      </c>
    </row>
    <row r="38" spans="1:15" x14ac:dyDescent="0.2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152576-ET2030E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Quang Huy</dc:creator>
  <cp:lastModifiedBy>Hoàng Quang Huy</cp:lastModifiedBy>
  <dcterms:created xsi:type="dcterms:W3CDTF">2025-04-13T07:21:37Z</dcterms:created>
  <dcterms:modified xsi:type="dcterms:W3CDTF">2025-04-13T07:32:31Z</dcterms:modified>
</cp:coreProperties>
</file>