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Viet Hung\Downloads\"/>
    </mc:Choice>
  </mc:AlternateContent>
  <xr:revisionPtr revIDLastSave="0" documentId="13_ncr:1_{BD3F680B-A2D2-4B60-B9FE-31E59D3BC5ED}" xr6:coauthVersionLast="47" xr6:coauthVersionMax="47" xr10:uidLastSave="{00000000-0000-0000-0000-000000000000}"/>
  <bookViews>
    <workbookView xWindow="-108" yWindow="-108" windowWidth="23256" windowHeight="12456" xr2:uid="{010EE9BF-F25D-402E-A381-69479A808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I20" i="1"/>
  <c r="J20" i="1" s="1"/>
  <c r="I21" i="1"/>
  <c r="J21" i="1" s="1"/>
  <c r="I8" i="1"/>
  <c r="J8" i="1" s="1"/>
  <c r="I9" i="1"/>
  <c r="J9" i="1" s="1"/>
  <c r="I10" i="1"/>
  <c r="J10" i="1" s="1"/>
  <c r="I11" i="1"/>
  <c r="J11" i="1" s="1"/>
  <c r="I3" i="1"/>
  <c r="I4" i="1"/>
  <c r="J4" i="1" s="1"/>
  <c r="I5" i="1"/>
  <c r="J5" i="1" s="1"/>
  <c r="I6" i="1"/>
  <c r="J6" i="1" s="1"/>
  <c r="I7" i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<sst xmlns="http://schemas.openxmlformats.org/spreadsheetml/2006/main" count="78" uniqueCount="56">
  <si>
    <t>Họ tên</t>
  </si>
  <si>
    <t>MSSV</t>
  </si>
  <si>
    <t>Email</t>
  </si>
  <si>
    <t>Lớp</t>
  </si>
  <si>
    <t>Kỹ năng word</t>
  </si>
  <si>
    <t>Kỹ năng exel</t>
  </si>
  <si>
    <t>Kỹ năng powerpoint</t>
  </si>
  <si>
    <t>Nguyễn Văn A</t>
  </si>
  <si>
    <t>Trần Thị B</t>
  </si>
  <si>
    <t>Lê Minh C</t>
  </si>
  <si>
    <t>Phạm Hữu D</t>
  </si>
  <si>
    <t>Võ Hoàng E</t>
  </si>
  <si>
    <t>Nguyễn Mai F</t>
  </si>
  <si>
    <t>Lưu Hương G</t>
  </si>
  <si>
    <t>Tô Văn H</t>
  </si>
  <si>
    <t>Phan Quốc I</t>
  </si>
  <si>
    <t>Đào Quỳnh J</t>
  </si>
  <si>
    <t>Nguyễn Khánh K</t>
  </si>
  <si>
    <t>Trịnh Hữu L</t>
  </si>
  <si>
    <t>Mai Hoàng M</t>
  </si>
  <si>
    <t>Hồ Thanh N</t>
  </si>
  <si>
    <t>Vũ Bảo O</t>
  </si>
  <si>
    <t>Lê Hữu P</t>
  </si>
  <si>
    <t>Đinh Mai Q</t>
  </si>
  <si>
    <t>Trần Văn R</t>
  </si>
  <si>
    <t>Phạm Thị S</t>
  </si>
  <si>
    <t>Nguyễn Xuân T</t>
  </si>
  <si>
    <t>nva01@example.com</t>
  </si>
  <si>
    <t>nkk01@example.com</t>
  </si>
  <si>
    <t>ttb02@example.com</t>
  </si>
  <si>
    <t>lmc03@example.com</t>
  </si>
  <si>
    <t>phd04@example.com</t>
  </si>
  <si>
    <t>vhe05@example.com</t>
  </si>
  <si>
    <t>nmf06@example.com</t>
  </si>
  <si>
    <t>lhg07@example.com</t>
  </si>
  <si>
    <t>tvh08@example.com</t>
  </si>
  <si>
    <t>pqi09@example.com</t>
  </si>
  <si>
    <t>đqj00@example.com</t>
  </si>
  <si>
    <t>thl02@example.com</t>
  </si>
  <si>
    <t>mhm03@example.com</t>
  </si>
  <si>
    <t>htn04@example.com</t>
  </si>
  <si>
    <t>vbo05@example.com</t>
  </si>
  <si>
    <t>lhp06@example.com</t>
  </si>
  <si>
    <t>đmq07@example.com</t>
  </si>
  <si>
    <t>tvr08@example.com</t>
  </si>
  <si>
    <t>pts09@example.com</t>
  </si>
  <si>
    <t>nxt00@example.com</t>
  </si>
  <si>
    <t>KS24A</t>
  </si>
  <si>
    <t>KS24B</t>
  </si>
  <si>
    <t>KS24C</t>
  </si>
  <si>
    <t>Tổng điểm</t>
  </si>
  <si>
    <t>Điểm trung bình</t>
  </si>
  <si>
    <t>Người điểm cao nhất</t>
  </si>
  <si>
    <t>Người thấp điểm nhất</t>
  </si>
  <si>
    <t xml:space="preserve">Học lực </t>
  </si>
  <si>
    <t>Khá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</si>
</sst>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1" applyBorder="1"/>
    <xf numFmtId="2" fontId="0" fillId="0" borderId="1" xfId="0" applyNumberFormat="1" applyBorder="1" applyAlignment="1"/>
    <xf numFmtId="0" fontId="0" fillId="0" borderId="1" xfId="0" applyNumberFormat="1" applyBorder="1" applyAlignme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9E-2"/>
          <c:y val="6.0185185185185182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Sheet1!$I$2:$I$21</c:f>
              <c:numCache>
                <c:formatCode>General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 formatCode="0.00">
                  <c:v>7.333333333333333</c:v>
                </c:pt>
                <c:pt idx="6" formatCode="0.00">
                  <c:v>8.6666666666666661</c:v>
                </c:pt>
                <c:pt idx="7" formatCode="0.00">
                  <c:v>4.333333333333333</c:v>
                </c:pt>
                <c:pt idx="8" formatCode="0.00">
                  <c:v>6.333333333333333</c:v>
                </c:pt>
                <c:pt idx="9" formatCode="0.00">
                  <c:v>8.3333333333333339</c:v>
                </c:pt>
                <c:pt idx="10">
                  <c:v>6</c:v>
                </c:pt>
                <c:pt idx="11" formatCode="0.00">
                  <c:v>6.333333333333333</c:v>
                </c:pt>
                <c:pt idx="12">
                  <c:v>8</c:v>
                </c:pt>
                <c:pt idx="13">
                  <c:v>6</c:v>
                </c:pt>
                <c:pt idx="14" formatCode="0.00">
                  <c:v>7.333333333333333</c:v>
                </c:pt>
                <c:pt idx="15" formatCode="0.00">
                  <c:v>4.666666666666667</c:v>
                </c:pt>
                <c:pt idx="16">
                  <c:v>9</c:v>
                </c:pt>
                <c:pt idx="17">
                  <c:v>7</c:v>
                </c:pt>
                <c:pt idx="18" formatCode="0.00">
                  <c:v>6.333333333333333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4328-BB81-458BA539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23069168"/>
        <c:axId val="623070128"/>
      </c:barChart>
      <c:catAx>
        <c:axId val="62306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70128"/>
        <c:crosses val="autoZero"/>
        <c:auto val="1"/>
        <c:lblAlgn val="ctr"/>
        <c:lblOffset val="100"/>
        <c:noMultiLvlLbl val="0"/>
      </c:catAx>
      <c:valAx>
        <c:axId val="6230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121024</xdr:colOff>
      <xdr:row>4</xdr:row>
      <xdr:rowOff>112059</xdr:rowOff>
    </xdr:from>
    <xdr:to>
      <xdr:col>18</xdr:col>
      <xdr:colOff>425824</xdr:colOff>
      <xdr:row>19</xdr:row>
      <xdr:rowOff>165847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2450D-9030-A191-50D0-6F15139CD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vh08@example.com" TargetMode="External"/><Relationship Id="rId13" Type="http://schemas.openxmlformats.org/officeDocument/2006/relationships/hyperlink" Target="mailto:mhm03@example.com" TargetMode="External"/><Relationship Id="rId18" Type="http://schemas.openxmlformats.org/officeDocument/2006/relationships/hyperlink" Target="mailto:tvr08@example.com" TargetMode="External"/><Relationship Id="rId3" Type="http://schemas.openxmlformats.org/officeDocument/2006/relationships/hyperlink" Target="mailto:lmc03@example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lhg07@example.com" TargetMode="External"/><Relationship Id="rId12" Type="http://schemas.openxmlformats.org/officeDocument/2006/relationships/hyperlink" Target="mailto:thl02@example.com" TargetMode="External"/><Relationship Id="rId17" Type="http://schemas.openxmlformats.org/officeDocument/2006/relationships/hyperlink" Target="mailto:&#273;mq07@example.com" TargetMode="External"/><Relationship Id="rId2" Type="http://schemas.openxmlformats.org/officeDocument/2006/relationships/hyperlink" Target="mailto:ttb02@example.com" TargetMode="External"/><Relationship Id="rId16" Type="http://schemas.openxmlformats.org/officeDocument/2006/relationships/hyperlink" Target="mailto:lhp06@example.com" TargetMode="External"/><Relationship Id="rId20" Type="http://schemas.openxmlformats.org/officeDocument/2006/relationships/hyperlink" Target="mailto:nxt00@example.com" TargetMode="External"/><Relationship Id="rId1" Type="http://schemas.openxmlformats.org/officeDocument/2006/relationships/hyperlink" Target="mailto:nva01@example.com" TargetMode="External"/><Relationship Id="rId6" Type="http://schemas.openxmlformats.org/officeDocument/2006/relationships/hyperlink" Target="mailto:nmf06@example.com" TargetMode="External"/><Relationship Id="rId11" Type="http://schemas.openxmlformats.org/officeDocument/2006/relationships/hyperlink" Target="mailto:nkk01@example.com" TargetMode="External"/><Relationship Id="rId5" Type="http://schemas.openxmlformats.org/officeDocument/2006/relationships/hyperlink" Target="mailto:vhe05@example.com" TargetMode="External"/><Relationship Id="rId15" Type="http://schemas.openxmlformats.org/officeDocument/2006/relationships/hyperlink" Target="mailto:vbo05@example.com" TargetMode="External"/><Relationship Id="rId10" Type="http://schemas.openxmlformats.org/officeDocument/2006/relationships/hyperlink" Target="mailto:&#273;qj00@example.com" TargetMode="External"/><Relationship Id="rId19" Type="http://schemas.openxmlformats.org/officeDocument/2006/relationships/hyperlink" Target="mailto:pts09@example.com" TargetMode="External"/><Relationship Id="rId4" Type="http://schemas.openxmlformats.org/officeDocument/2006/relationships/hyperlink" Target="mailto:phd04@example.com" TargetMode="External"/><Relationship Id="rId9" Type="http://schemas.openxmlformats.org/officeDocument/2006/relationships/hyperlink" Target="mailto:pqi09@example.com" TargetMode="External"/><Relationship Id="rId14" Type="http://schemas.openxmlformats.org/officeDocument/2006/relationships/hyperlink" Target="mailto:htn04@example.com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7BDA-38F2-4D43-8EC2-E8552F990EFB}">
  <dimension ref="A1:J24"/>
  <sheetViews>
    <sheetView tabSelected="1" topLeftCell="A7" zoomScale="130" zoomScaleNormal="130" workbookViewId="0">
      <selection activeCell="O22" sqref="O22"/>
    </sheetView>
  </sheetViews>
  <sheetFormatPr defaultRowHeight="14.4" x14ac:dyDescent="0.3"/>
  <cols>
    <col min="1" max="1" width="14.6640625" customWidth="1"/>
    <col min="2" max="2" width="13.21875" customWidth="1"/>
    <col min="3" max="3" width="20.33203125" customWidth="1"/>
    <col min="4" max="4" width="12" customWidth="1"/>
    <col min="5" max="5" width="14.88671875" customWidth="1"/>
    <col min="6" max="6" width="14.6640625" customWidth="1"/>
    <col min="7" max="7" width="21.33203125" customWidth="1"/>
    <col min="8" max="8" width="11.44140625" customWidth="1"/>
    <col min="9" max="9" width="16" customWidth="1"/>
    <col min="10" max="10" width="19.5546875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50</v>
      </c>
      <c r="I1" s="5" t="s">
        <v>51</v>
      </c>
      <c r="J1" s="5" t="s">
        <v>54</v>
      </c>
    </row>
    <row r="2" spans="1:10" x14ac:dyDescent="0.3">
      <c r="A2" s="1" t="s">
        <v>7</v>
      </c>
      <c r="B2" s="1">
        <v>202401001</v>
      </c>
      <c r="C2" s="2" t="s">
        <v>27</v>
      </c>
      <c r="D2" s="1" t="s">
        <v>47</v>
      </c>
      <c r="E2" s="1">
        <v>9</v>
      </c>
      <c r="F2" s="1">
        <v>8</v>
      </c>
      <c r="G2" s="1">
        <v>7</v>
      </c>
      <c r="H2" s="1">
        <f>SUM(E2:G2)</f>
        <v>24</v>
      </c>
      <c r="I2" s="1">
        <f>AVERAGE(E2:G2)</f>
        <v>8</v>
      </c>
      <c r="J2" s="1" t="str">
        <f>IF(I2&gt;=8,"Giỏi",IF(I2=6.5-7.9,"Khá",IF(I2&lt;6.5,"Cần cải thiện")))</f>
        <v>Giỏi</v>
      </c>
    </row>
    <row r="3" spans="1:10" x14ac:dyDescent="0.3">
      <c r="A3" s="1" t="s">
        <v>8</v>
      </c>
      <c r="B3" s="1">
        <v>202401002</v>
      </c>
      <c r="C3" s="2" t="s">
        <v>29</v>
      </c>
      <c r="D3" s="1" t="s">
        <v>47</v>
      </c>
      <c r="E3" s="1">
        <v>7</v>
      </c>
      <c r="F3" s="1">
        <v>6</v>
      </c>
      <c r="G3" s="1">
        <v>8</v>
      </c>
      <c r="H3" s="1">
        <f t="shared" ref="H3:H21" si="0">SUM(E3:G3)</f>
        <v>21</v>
      </c>
      <c r="I3" s="1">
        <f t="shared" ref="I3:I21" si="1">AVERAGE(E3:G3)</f>
        <v>7</v>
      </c>
      <c r="J3" s="1" t="s">
        <v>55</v>
      </c>
    </row>
    <row r="4" spans="1:10" x14ac:dyDescent="0.3">
      <c r="A4" s="1" t="s">
        <v>9</v>
      </c>
      <c r="B4" s="1">
        <v>202401003</v>
      </c>
      <c r="C4" s="2" t="s">
        <v>30</v>
      </c>
      <c r="D4" s="1" t="s">
        <v>48</v>
      </c>
      <c r="E4" s="1">
        <v>5</v>
      </c>
      <c r="F4" s="1">
        <v>4</v>
      </c>
      <c r="G4" s="1">
        <v>6</v>
      </c>
      <c r="H4" s="1">
        <f t="shared" si="0"/>
        <v>15</v>
      </c>
      <c r="I4" s="1">
        <f t="shared" si="1"/>
        <v>5</v>
      </c>
      <c r="J4" s="1" t="str">
        <f t="shared" ref="J4:J21" si="2">IF(I4&gt;=8,"Giỏi",IF(I4=6.5-7.9,"Khá",IF(I4&lt;6.5,"Cần cải thiện")))</f>
        <v>Cần cải thiện</v>
      </c>
    </row>
    <row r="5" spans="1:10" x14ac:dyDescent="0.3">
      <c r="A5" s="1" t="s">
        <v>10</v>
      </c>
      <c r="B5" s="1">
        <v>202401004</v>
      </c>
      <c r="C5" s="2" t="s">
        <v>31</v>
      </c>
      <c r="D5" s="1" t="s">
        <v>48</v>
      </c>
      <c r="E5" s="1">
        <v>8</v>
      </c>
      <c r="F5" s="1">
        <v>9</v>
      </c>
      <c r="G5" s="1">
        <v>7</v>
      </c>
      <c r="H5" s="1">
        <f t="shared" si="0"/>
        <v>24</v>
      </c>
      <c r="I5" s="1">
        <f t="shared" si="1"/>
        <v>8</v>
      </c>
      <c r="J5" s="1" t="str">
        <f t="shared" si="2"/>
        <v>Giỏi</v>
      </c>
    </row>
    <row r="6" spans="1:10" x14ac:dyDescent="0.3">
      <c r="A6" s="1" t="s">
        <v>11</v>
      </c>
      <c r="B6" s="1">
        <v>202401005</v>
      </c>
      <c r="C6" s="2" t="s">
        <v>32</v>
      </c>
      <c r="D6" s="1" t="s">
        <v>47</v>
      </c>
      <c r="E6" s="1">
        <v>6</v>
      </c>
      <c r="F6" s="1">
        <v>5</v>
      </c>
      <c r="G6" s="1">
        <v>4</v>
      </c>
      <c r="H6" s="1">
        <f t="shared" si="0"/>
        <v>15</v>
      </c>
      <c r="I6" s="1">
        <f t="shared" si="1"/>
        <v>5</v>
      </c>
      <c r="J6" s="1" t="str">
        <f t="shared" si="2"/>
        <v>Cần cải thiện</v>
      </c>
    </row>
    <row r="7" spans="1:10" x14ac:dyDescent="0.3">
      <c r="A7" s="1" t="s">
        <v>12</v>
      </c>
      <c r="B7" s="1">
        <v>202401006</v>
      </c>
      <c r="C7" s="2" t="s">
        <v>33</v>
      </c>
      <c r="D7" s="1" t="s">
        <v>49</v>
      </c>
      <c r="E7" s="1">
        <v>7</v>
      </c>
      <c r="F7" s="1">
        <v>7</v>
      </c>
      <c r="G7" s="1">
        <v>8</v>
      </c>
      <c r="H7" s="1">
        <f t="shared" si="0"/>
        <v>22</v>
      </c>
      <c r="I7" s="3">
        <f t="shared" si="1"/>
        <v>7.333333333333333</v>
      </c>
      <c r="J7" s="1" t="s">
        <v>55</v>
      </c>
    </row>
    <row r="8" spans="1:10" x14ac:dyDescent="0.3">
      <c r="A8" s="1" t="s">
        <v>13</v>
      </c>
      <c r="B8" s="1">
        <v>202401007</v>
      </c>
      <c r="C8" s="2" t="s">
        <v>34</v>
      </c>
      <c r="D8" s="1" t="s">
        <v>49</v>
      </c>
      <c r="E8" s="1">
        <v>9</v>
      </c>
      <c r="F8" s="1">
        <v>8</v>
      </c>
      <c r="G8" s="1">
        <v>9</v>
      </c>
      <c r="H8" s="1">
        <f t="shared" si="0"/>
        <v>26</v>
      </c>
      <c r="I8" s="3">
        <f t="shared" si="1"/>
        <v>8.6666666666666661</v>
      </c>
      <c r="J8" s="1" t="str">
        <f t="shared" si="2"/>
        <v>Giỏi</v>
      </c>
    </row>
    <row r="9" spans="1:10" x14ac:dyDescent="0.3">
      <c r="A9" s="1" t="s">
        <v>14</v>
      </c>
      <c r="B9" s="1">
        <v>202401008</v>
      </c>
      <c r="C9" s="2" t="s">
        <v>35</v>
      </c>
      <c r="D9" s="1" t="s">
        <v>47</v>
      </c>
      <c r="E9" s="1">
        <v>4</v>
      </c>
      <c r="F9" s="1">
        <v>5</v>
      </c>
      <c r="G9" s="1">
        <v>4</v>
      </c>
      <c r="H9" s="1">
        <f t="shared" si="0"/>
        <v>13</v>
      </c>
      <c r="I9" s="3">
        <f t="shared" si="1"/>
        <v>4.333333333333333</v>
      </c>
      <c r="J9" s="1" t="str">
        <f t="shared" si="2"/>
        <v>Cần cải thiện</v>
      </c>
    </row>
    <row r="10" spans="1:10" x14ac:dyDescent="0.3">
      <c r="A10" s="1" t="s">
        <v>15</v>
      </c>
      <c r="B10" s="1">
        <v>202401009</v>
      </c>
      <c r="C10" s="2" t="s">
        <v>36</v>
      </c>
      <c r="D10" s="1" t="s">
        <v>48</v>
      </c>
      <c r="E10" s="1">
        <v>8</v>
      </c>
      <c r="F10" s="1">
        <v>6</v>
      </c>
      <c r="G10" s="1">
        <v>5</v>
      </c>
      <c r="H10" s="1">
        <f t="shared" si="0"/>
        <v>19</v>
      </c>
      <c r="I10" s="3">
        <f t="shared" si="1"/>
        <v>6.333333333333333</v>
      </c>
      <c r="J10" s="1" t="str">
        <f t="shared" si="2"/>
        <v>Cần cải thiện</v>
      </c>
    </row>
    <row r="11" spans="1:10" x14ac:dyDescent="0.3">
      <c r="A11" s="1" t="s">
        <v>16</v>
      </c>
      <c r="B11" s="1">
        <v>202401010</v>
      </c>
      <c r="C11" s="2" t="s">
        <v>37</v>
      </c>
      <c r="D11" s="1" t="s">
        <v>49</v>
      </c>
      <c r="E11" s="1">
        <v>7</v>
      </c>
      <c r="F11" s="1">
        <v>9</v>
      </c>
      <c r="G11" s="1">
        <v>9</v>
      </c>
      <c r="H11" s="1">
        <f t="shared" si="0"/>
        <v>25</v>
      </c>
      <c r="I11" s="3">
        <f t="shared" si="1"/>
        <v>8.3333333333333339</v>
      </c>
      <c r="J11" s="1" t="str">
        <f t="shared" si="2"/>
        <v>Giỏi</v>
      </c>
    </row>
    <row r="12" spans="1:10" x14ac:dyDescent="0.3">
      <c r="A12" s="1" t="s">
        <v>17</v>
      </c>
      <c r="B12" s="1">
        <v>202401011</v>
      </c>
      <c r="C12" s="2" t="s">
        <v>28</v>
      </c>
      <c r="D12" s="1" t="s">
        <v>48</v>
      </c>
      <c r="E12" s="1">
        <v>5</v>
      </c>
      <c r="F12" s="1">
        <v>6</v>
      </c>
      <c r="G12" s="1">
        <v>7</v>
      </c>
      <c r="H12" s="1">
        <f t="shared" si="0"/>
        <v>18</v>
      </c>
      <c r="I12" s="4">
        <v>6</v>
      </c>
      <c r="J12" s="1" t="str">
        <f t="shared" si="2"/>
        <v>Cần cải thiện</v>
      </c>
    </row>
    <row r="13" spans="1:10" x14ac:dyDescent="0.3">
      <c r="A13" s="1" t="s">
        <v>18</v>
      </c>
      <c r="B13" s="1">
        <v>202401012</v>
      </c>
      <c r="C13" s="2" t="s">
        <v>38</v>
      </c>
      <c r="D13" s="1" t="s">
        <v>49</v>
      </c>
      <c r="E13" s="1">
        <v>8</v>
      </c>
      <c r="F13" s="1">
        <v>5</v>
      </c>
      <c r="G13" s="1">
        <v>6</v>
      </c>
      <c r="H13" s="1">
        <f t="shared" si="0"/>
        <v>19</v>
      </c>
      <c r="I13" s="3">
        <f t="shared" si="1"/>
        <v>6.333333333333333</v>
      </c>
      <c r="J13" s="1" t="str">
        <f t="shared" si="2"/>
        <v>Cần cải thiện</v>
      </c>
    </row>
    <row r="14" spans="1:10" x14ac:dyDescent="0.3">
      <c r="A14" s="1" t="s">
        <v>19</v>
      </c>
      <c r="B14" s="1">
        <v>202401013</v>
      </c>
      <c r="C14" s="2" t="s">
        <v>39</v>
      </c>
      <c r="D14" s="1" t="s">
        <v>47</v>
      </c>
      <c r="E14" s="1">
        <v>9</v>
      </c>
      <c r="F14" s="1">
        <v>7</v>
      </c>
      <c r="G14" s="1">
        <v>8</v>
      </c>
      <c r="H14" s="1">
        <f t="shared" si="0"/>
        <v>24</v>
      </c>
      <c r="I14" s="4">
        <f t="shared" si="1"/>
        <v>8</v>
      </c>
      <c r="J14" s="1" t="str">
        <f t="shared" si="2"/>
        <v>Giỏi</v>
      </c>
    </row>
    <row r="15" spans="1:10" x14ac:dyDescent="0.3">
      <c r="A15" s="1" t="s">
        <v>20</v>
      </c>
      <c r="B15" s="1">
        <v>202401014</v>
      </c>
      <c r="C15" s="2" t="s">
        <v>40</v>
      </c>
      <c r="D15" s="1" t="s">
        <v>49</v>
      </c>
      <c r="E15" s="1">
        <v>6</v>
      </c>
      <c r="F15" s="1">
        <v>6</v>
      </c>
      <c r="G15" s="1">
        <v>6</v>
      </c>
      <c r="H15" s="1">
        <f t="shared" si="0"/>
        <v>18</v>
      </c>
      <c r="I15" s="4">
        <f t="shared" si="1"/>
        <v>6</v>
      </c>
      <c r="J15" s="1" t="str">
        <f t="shared" si="2"/>
        <v>Cần cải thiện</v>
      </c>
    </row>
    <row r="16" spans="1:10" x14ac:dyDescent="0.3">
      <c r="A16" s="1" t="s">
        <v>21</v>
      </c>
      <c r="B16" s="1">
        <v>202401015</v>
      </c>
      <c r="C16" s="2" t="s">
        <v>41</v>
      </c>
      <c r="D16" s="1" t="s">
        <v>48</v>
      </c>
      <c r="E16" s="1">
        <v>7</v>
      </c>
      <c r="F16" s="1">
        <v>8</v>
      </c>
      <c r="G16" s="1">
        <v>7</v>
      </c>
      <c r="H16" s="1">
        <f t="shared" si="0"/>
        <v>22</v>
      </c>
      <c r="I16" s="3">
        <f t="shared" si="1"/>
        <v>7.333333333333333</v>
      </c>
      <c r="J16" s="1" t="s">
        <v>55</v>
      </c>
    </row>
    <row r="17" spans="1:10" x14ac:dyDescent="0.3">
      <c r="A17" s="1" t="s">
        <v>22</v>
      </c>
      <c r="B17" s="1">
        <v>202401016</v>
      </c>
      <c r="C17" s="2" t="s">
        <v>42</v>
      </c>
      <c r="D17" s="1" t="s">
        <v>47</v>
      </c>
      <c r="E17" s="1">
        <v>5</v>
      </c>
      <c r="F17" s="1">
        <v>4</v>
      </c>
      <c r="G17" s="1">
        <v>5</v>
      </c>
      <c r="H17" s="1">
        <f t="shared" si="0"/>
        <v>14</v>
      </c>
      <c r="I17" s="3">
        <f t="shared" si="1"/>
        <v>4.666666666666667</v>
      </c>
      <c r="J17" s="1" t="str">
        <f t="shared" si="2"/>
        <v>Cần cải thiện</v>
      </c>
    </row>
    <row r="18" spans="1:10" x14ac:dyDescent="0.3">
      <c r="A18" s="1" t="s">
        <v>23</v>
      </c>
      <c r="B18" s="1">
        <v>202401017</v>
      </c>
      <c r="C18" s="2" t="s">
        <v>43</v>
      </c>
      <c r="D18" s="1" t="s">
        <v>49</v>
      </c>
      <c r="E18" s="1">
        <v>9</v>
      </c>
      <c r="F18" s="1">
        <v>9</v>
      </c>
      <c r="G18" s="1">
        <v>9</v>
      </c>
      <c r="H18" s="1">
        <f t="shared" si="0"/>
        <v>27</v>
      </c>
      <c r="I18" s="4">
        <f t="shared" si="1"/>
        <v>9</v>
      </c>
      <c r="J18" s="1" t="str">
        <f t="shared" si="2"/>
        <v>Giỏi</v>
      </c>
    </row>
    <row r="19" spans="1:10" x14ac:dyDescent="0.3">
      <c r="A19" s="1" t="s">
        <v>24</v>
      </c>
      <c r="B19" s="1">
        <v>202401018</v>
      </c>
      <c r="C19" s="2" t="s">
        <v>44</v>
      </c>
      <c r="D19" s="1" t="s">
        <v>48</v>
      </c>
      <c r="E19" s="1">
        <v>8</v>
      </c>
      <c r="F19" s="1">
        <v>7</v>
      </c>
      <c r="G19" s="1">
        <v>6</v>
      </c>
      <c r="H19" s="1">
        <f t="shared" si="0"/>
        <v>21</v>
      </c>
      <c r="I19" s="4">
        <f t="shared" si="1"/>
        <v>7</v>
      </c>
      <c r="J19" s="1" t="s">
        <v>55</v>
      </c>
    </row>
    <row r="20" spans="1:10" x14ac:dyDescent="0.3">
      <c r="A20" s="1" t="s">
        <v>25</v>
      </c>
      <c r="B20" s="1">
        <v>202401019</v>
      </c>
      <c r="C20" s="2" t="s">
        <v>45</v>
      </c>
      <c r="D20" s="1" t="s">
        <v>47</v>
      </c>
      <c r="E20" s="1">
        <v>6</v>
      </c>
      <c r="F20" s="1">
        <v>6</v>
      </c>
      <c r="G20" s="1">
        <v>7</v>
      </c>
      <c r="H20" s="1">
        <f t="shared" si="0"/>
        <v>19</v>
      </c>
      <c r="I20" s="3">
        <f t="shared" si="1"/>
        <v>6.333333333333333</v>
      </c>
      <c r="J20" s="1" t="str">
        <f t="shared" si="2"/>
        <v>Cần cải thiện</v>
      </c>
    </row>
    <row r="21" spans="1:10" x14ac:dyDescent="0.3">
      <c r="A21" s="1" t="s">
        <v>26</v>
      </c>
      <c r="B21" s="1">
        <v>202401020</v>
      </c>
      <c r="C21" s="2" t="s">
        <v>46</v>
      </c>
      <c r="D21" s="1" t="s">
        <v>49</v>
      </c>
      <c r="E21" s="1">
        <v>7</v>
      </c>
      <c r="F21" s="1">
        <v>8</v>
      </c>
      <c r="G21" s="1">
        <v>9</v>
      </c>
      <c r="H21" s="1">
        <f t="shared" si="0"/>
        <v>24</v>
      </c>
      <c r="I21" s="4">
        <f t="shared" si="1"/>
        <v>8</v>
      </c>
      <c r="J21" s="1" t="str">
        <f t="shared" si="2"/>
        <v>Giỏi</v>
      </c>
    </row>
    <row r="23" spans="1:10" x14ac:dyDescent="0.3">
      <c r="C23" s="1" t="s">
        <v>52</v>
      </c>
      <c r="D23" s="1" t="s">
        <v>16</v>
      </c>
    </row>
    <row r="24" spans="1:10" x14ac:dyDescent="0.3">
      <c r="C24" s="1" t="s">
        <v>53</v>
      </c>
      <c r="D24" s="1" t="s">
        <v>14</v>
      </c>
    </row>
  </sheetData>
  <hyperlinks>
    <hyperlink ref="C2" r:id="rId1" xr:uid="{27B50019-F56E-4FAF-B7C1-2AC5C499846B}"/>
    <hyperlink ref="C3" r:id="rId2" xr:uid="{39151A87-9AF0-40BE-BB04-FD89BA2A9C1D}"/>
    <hyperlink ref="C4" r:id="rId3" xr:uid="{DE2EFC93-66D4-4BC2-B42B-6BDB8EFBD95C}"/>
    <hyperlink ref="C5" r:id="rId4" xr:uid="{09796660-93D0-4E51-95A9-63618B242FD9}"/>
    <hyperlink ref="C6" r:id="rId5" xr:uid="{40BFA8D7-3780-47DD-9CD1-D764F726FC2E}"/>
    <hyperlink ref="C7" r:id="rId6" xr:uid="{8DF46D55-D4F8-477E-93FC-30152AF9818A}"/>
    <hyperlink ref="C8" r:id="rId7" xr:uid="{5A611F49-4327-4917-8ADC-C8FBD3DF9B0D}"/>
    <hyperlink ref="C9" r:id="rId8" xr:uid="{236F5502-0EEC-4FE7-AD51-F9E747A71A82}"/>
    <hyperlink ref="C10" r:id="rId9" xr:uid="{00F0C005-DF3A-44D6-BB72-C2D78B41D41F}"/>
    <hyperlink ref="C11" r:id="rId10" xr:uid="{10FFD6EB-F93E-4CD7-8589-E83769C0A904}"/>
    <hyperlink ref="C12" r:id="rId11" xr:uid="{6F593630-8ADB-46E3-97DD-71AF9AA22C87}"/>
    <hyperlink ref="C13" r:id="rId12" xr:uid="{62638322-1680-40DD-BDA8-8906D7C00D7A}"/>
    <hyperlink ref="C14" r:id="rId13" xr:uid="{F7481BBB-5097-46EF-BE4F-458B859FEA0A}"/>
    <hyperlink ref="C15" r:id="rId14" xr:uid="{BFFA2365-45D7-4284-8209-E89EA2A249A6}"/>
    <hyperlink ref="C16" r:id="rId15" xr:uid="{8965C347-1183-4BF2-9F5B-EFF35B94C302}"/>
    <hyperlink ref="C17" r:id="rId16" xr:uid="{8AE2A5E5-2200-4964-BE7A-4F589C33D72C}"/>
    <hyperlink ref="C18" r:id="rId17" xr:uid="{4AFB918C-48DB-4F84-8E34-E26B5B7C7E11}"/>
    <hyperlink ref="C19" r:id="rId18" xr:uid="{692F8A1D-BC43-42EA-B6E9-88C386C0205B}"/>
    <hyperlink ref="C20" r:id="rId19" xr:uid="{B65E129D-D3F0-43C9-9DF3-53D5D8ED22A5}"/>
    <hyperlink ref="C21" r:id="rId20" xr:uid="{EEAC7F50-C290-4860-9176-B2EC9C05D748}"/>
  </hyperlinks>
  <pageMargins left="0.7" right="0.7" top="0.75" bottom="0.75" header="0.3" footer="0.3"/>
  <pageSetup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Viet Hung</dc:creator>
  <cp:lastModifiedBy>Nguyen Viet Hung</cp:lastModifiedBy>
  <dcterms:created xsi:type="dcterms:W3CDTF">2025-10-02T01:32:58Z</dcterms:created>
  <dcterms:modified xsi:type="dcterms:W3CDTF">2025-10-02T02:09:13Z</dcterms:modified>
</cp:coreProperties>
</file>