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Messi Icon" sheetId="2" r:id="rId6"/>
    <sheet state="visible" name="Bale Icon" sheetId="3" r:id="rId7"/>
    <sheet state="visible" name="CR7 Icon" sheetId="4" r:id="rId8"/>
    <sheet state="visible" name="Neymar Icon" sheetId="5" r:id="rId9"/>
    <sheet state="visible" name="Hazard Icon" sheetId="6" r:id="rId10"/>
    <sheet state="visible" name="Kane" sheetId="7" r:id="rId11"/>
    <sheet state="visible" name="Ibrahimovic Icon" sheetId="8" r:id="rId12"/>
    <sheet state="visible" name="Son Icon" sheetId="9" r:id="rId13"/>
    <sheet state="visible" name="Rodri" sheetId="10" r:id="rId14"/>
    <sheet state="visible" name="Xavi Icon" sheetId="11" r:id="rId15"/>
    <sheet state="visible" name="Iniesta Icon" sheetId="12" r:id="rId16"/>
    <sheet state="visible" name="Bellingham" sheetId="13" r:id="rId17"/>
    <sheet state="visible" name="Maddison" sheetId="14" r:id="rId18"/>
    <sheet state="visible" name="Joao Neves" sheetId="15" r:id="rId19"/>
    <sheet state="visible" name="Fabian Ruiz" sheetId="16" r:id="rId20"/>
    <sheet state="visible" name="Bruno Fernandes" sheetId="17" r:id="rId21"/>
    <sheet state="visible" name="Porro" sheetId="18" r:id="rId22"/>
    <sheet state="visible" name="Nuno Mendes" sheetId="19" r:id="rId23"/>
    <sheet state="visible" name="Udogie" sheetId="20" r:id="rId24"/>
    <sheet state="visible" name="Yamal" sheetId="21" r:id="rId25"/>
    <sheet state="visible" name="Ben Davies prime" sheetId="22" r:id="rId26"/>
    <sheet state="visible" name="Mbappe" sheetId="23" r:id="rId27"/>
    <sheet state="visible" name="Haland" sheetId="24" r:id="rId28"/>
    <sheet state="visible" name="Doku" sheetId="25" r:id="rId29"/>
    <sheet state="visible" name="Savinho" sheetId="26" r:id="rId30"/>
    <sheet state="visible" name="Marmoush" sheetId="27" r:id="rId31"/>
    <sheet state="visible" name="Perisic Icon" sheetId="28" r:id="rId32"/>
    <sheet state="visible" name="Vitinha" sheetId="29" r:id="rId33"/>
    <sheet state="visible" name="Pedri" sheetId="30" r:id="rId34"/>
    <sheet state="visible" name="Kudus" sheetId="31" r:id="rId35"/>
    <sheet state="visible" name="Kulusevki" sheetId="32" r:id="rId36"/>
    <sheet state="visible" name="Kvaratkhelia" sheetId="33" r:id="rId37"/>
    <sheet state="visible" name="Kante Icon" sheetId="34" r:id="rId38"/>
    <sheet state="visible" name="Romero" sheetId="35" r:id="rId39"/>
    <sheet state="visible" name="Van de Ven" sheetId="36" r:id="rId40"/>
    <sheet state="visible" name="Lisandro Martinez" sheetId="37" r:id="rId41"/>
    <sheet state="visible" name="Gvardiol" sheetId="38" r:id="rId42"/>
    <sheet state="visible" name="Ake" sheetId="39" r:id="rId43"/>
    <sheet state="visible" name="Ruben Dias" sheetId="40" r:id="rId44"/>
    <sheet state="visible" name="Maguire" sheetId="41" r:id="rId45"/>
    <sheet state="visible" name="Gallager" sheetId="42" r:id="rId46"/>
    <sheet state="visible" name="Pape Sarr" sheetId="43" r:id="rId47"/>
    <sheet state="visible" name="Bentancur" sheetId="44" r:id="rId48"/>
    <sheet state="visible" name="Tonali" sheetId="45" r:id="rId49"/>
    <sheet state="visible" name="Bissouma Prime" sheetId="46" r:id="rId50"/>
    <sheet state="visible" name="Rice" sheetId="47" r:id="rId51"/>
    <sheet state="visible" name="Salah" sheetId="48" r:id="rId52"/>
    <sheet state="visible" name="Solanke" sheetId="49" r:id="rId53"/>
    <sheet state="visible" name="Muller Icon" sheetId="50" r:id="rId54"/>
    <sheet state="visible" name="Lahm Icon" sheetId="51" r:id="rId55"/>
    <sheet state="visible" name="Xabi Alonso Icon" sheetId="52" r:id="rId56"/>
    <sheet state="visible" name="Richarlison" sheetId="53" r:id="rId57"/>
    <sheet state="visible" name="Semenyo" sheetId="54" r:id="rId58"/>
    <sheet state="visible" name="Foden" sheetId="55" r:id="rId59"/>
    <sheet state="visible" name="Reijinders" sheetId="56" r:id="rId60"/>
    <sheet state="visible" name="O.Dembele" sheetId="57" r:id="rId61"/>
    <sheet state="visible" name="Musiala" sheetId="58" r:id="rId62"/>
    <sheet state="visible" name="Palhinha" sheetId="59" r:id="rId63"/>
    <sheet state="visible" name="Arnold" sheetId="60" r:id="rId64"/>
    <sheet state="visible" name="Hakimi" sheetId="61" r:id="rId65"/>
    <sheet state="visible" name="A.Davies" sheetId="62" r:id="rId66"/>
    <sheet state="visible" name="Matheus Nunes" sheetId="63" r:id="rId67"/>
    <sheet state="visible" name="Vinicius" sheetId="64" r:id="rId68"/>
    <sheet state="visible" name="Robben Icon" sheetId="65" r:id="rId69"/>
    <sheet state="visible" name="Ribery Icon" sheetId="66" r:id="rId70"/>
    <sheet state="visible" name="Modric Icon" sheetId="67" r:id="rId71"/>
    <sheet state="visible" name="Kroos Icon" sheetId="68" r:id="rId72"/>
    <sheet state="visible" name="Kimmich" sheetId="69" r:id="rId73"/>
    <sheet state="visible" name="Laimer" sheetId="70" r:id="rId74"/>
    <sheet state="visible" name="Casemiro Icon" sheetId="71" r:id="rId75"/>
    <sheet state="visible" name="Busquest Icon" sheetId="72" r:id="rId76"/>
    <sheet state="visible" name="Benzema Icon" sheetId="73" r:id="rId77"/>
    <sheet state="visible" name="Suarez Icon" sheetId="74" r:id="rId78"/>
    <sheet state="visible" name="Aguero Icon" sheetId="75" r:id="rId79"/>
    <sheet state="visible" name="Werner&#10;" sheetId="76" r:id="rId80"/>
    <sheet state="visible" name="Odobert&#10;" sheetId="77" r:id="rId81"/>
    <sheet state="visible" name="Marquinhos" sheetId="78" r:id="rId82"/>
    <sheet state="visible" name="Upamecano" sheetId="79" r:id="rId83"/>
    <sheet state="visible" name="Tah" sheetId="80" r:id="rId84"/>
    <sheet state="visible" name="Doue" sheetId="81" r:id="rId85"/>
    <sheet state="visible" name="Luis Diaz" sheetId="82" r:id="rId86"/>
    <sheet state="visible" name="Olise" sheetId="83" r:id="rId87"/>
    <sheet state="visible" name="Pacho" sheetId="84" r:id="rId88"/>
    <sheet state="visible" name="Pavlovic" sheetId="85" r:id="rId89"/>
    <sheet state="visible" name="M.Fernandes" sheetId="86" r:id="rId90"/>
  </sheets>
  <definedNames/>
  <calcPr/>
</workbook>
</file>

<file path=xl/sharedStrings.xml><?xml version="1.0" encoding="utf-8"?>
<sst xmlns="http://schemas.openxmlformats.org/spreadsheetml/2006/main" count="9612" uniqueCount="76">
  <si>
    <t>Dứt điểm (ATK)</t>
  </si>
  <si>
    <t>Bale</t>
  </si>
  <si>
    <t>Messi</t>
  </si>
  <si>
    <t>CR7 - Ronaldo</t>
  </si>
  <si>
    <t>Dứt điểm, Sút xa, Chọn vị trí, Đánh đầu, Tạt</t>
  </si>
  <si>
    <t>FIN</t>
  </si>
  <si>
    <t>LSH</t>
  </si>
  <si>
    <t>POS</t>
  </si>
  <si>
    <t>Finisher</t>
  </si>
  <si>
    <t>HEA</t>
  </si>
  <si>
    <t>Phối hợp (DIS)</t>
  </si>
  <si>
    <t>CRO</t>
  </si>
  <si>
    <t>Chuyền ngắn, Chuyền dài, Tầm Nhìn, Cầm bóng, Khéo léo</t>
  </si>
  <si>
    <t>ovr</t>
  </si>
  <si>
    <t>PlayMaker</t>
  </si>
  <si>
    <t>Đột biến (CRE)</t>
  </si>
  <si>
    <t>Rê bóng, Cầm bóng, Khéo léo, Tầm Nhìn, Quyết đoán</t>
  </si>
  <si>
    <t>Maverick</t>
  </si>
  <si>
    <t>Thể chất (PHY)</t>
  </si>
  <si>
    <t>Tốc độ, tăng tốc, thể lực, sức mạnh, bật nhảy</t>
  </si>
  <si>
    <t>Beast</t>
  </si>
  <si>
    <t>OVR</t>
  </si>
  <si>
    <t>Tâm lý (MEN)</t>
  </si>
  <si>
    <t>Bình tĩnh, Quyết đoán, Chọn vị trí, Tầm nhìn, Quyết định</t>
  </si>
  <si>
    <t>Solid Mental</t>
  </si>
  <si>
    <t>ATK</t>
  </si>
  <si>
    <t>Phòng thủ (DEF)</t>
  </si>
  <si>
    <t>Đánh chặn, Tắc bóng, Xoạc bóng, Lấy bóng, Đánh đầu</t>
  </si>
  <si>
    <t>Shield</t>
  </si>
  <si>
    <t>ST</t>
  </si>
  <si>
    <t>SPA</t>
  </si>
  <si>
    <t>LPA</t>
  </si>
  <si>
    <t>VIS</t>
  </si>
  <si>
    <t>CON</t>
  </si>
  <si>
    <t>FLA</t>
  </si>
  <si>
    <t>DIS</t>
  </si>
  <si>
    <t>CF</t>
  </si>
  <si>
    <t>DIR</t>
  </si>
  <si>
    <t>WF</t>
  </si>
  <si>
    <t>QD</t>
  </si>
  <si>
    <t>CRE</t>
  </si>
  <si>
    <t>SPE</t>
  </si>
  <si>
    <t>ACC</t>
  </si>
  <si>
    <t>STA</t>
  </si>
  <si>
    <t>STE</t>
  </si>
  <si>
    <t>JUM</t>
  </si>
  <si>
    <t>PHY</t>
  </si>
  <si>
    <t>AM</t>
  </si>
  <si>
    <t>CAM</t>
  </si>
  <si>
    <t>DEC</t>
  </si>
  <si>
    <t>MEN</t>
  </si>
  <si>
    <t>WM</t>
  </si>
  <si>
    <t>INT</t>
  </si>
  <si>
    <t>TAC</t>
  </si>
  <si>
    <t>SLD</t>
  </si>
  <si>
    <t>COV</t>
  </si>
  <si>
    <t>DEF</t>
  </si>
  <si>
    <t>CM</t>
  </si>
  <si>
    <t>Messi Icon</t>
  </si>
  <si>
    <t>PV</t>
  </si>
  <si>
    <t>WB</t>
  </si>
  <si>
    <t>FB</t>
  </si>
  <si>
    <t>CB</t>
  </si>
  <si>
    <t>rating</t>
  </si>
  <si>
    <t>Neymar</t>
  </si>
  <si>
    <t>Total</t>
  </si>
  <si>
    <t>Hazard</t>
  </si>
  <si>
    <t>Kane</t>
  </si>
  <si>
    <t>Ibrahimovic</t>
  </si>
  <si>
    <t>Son</t>
  </si>
  <si>
    <t>??</t>
  </si>
  <si>
    <t>Savinho</t>
  </si>
  <si>
    <t>Marmoush</t>
  </si>
  <si>
    <t>Gallager</t>
  </si>
  <si>
    <t>Tonali</t>
  </si>
  <si>
    <t>M.Fernandes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</si>
</sst>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FF9900"/>
      <name val="Arial"/>
      <scheme val="minor"/>
    </font>
    <font>
      <color rgb="FF38761D"/>
      <name val="Arial"/>
      <scheme val="minor"/>
    </font>
    <font>
      <color rgb="FF85200C"/>
      <name val="Arial"/>
      <scheme val="minor"/>
    </font>
    <font>
      <color rgb="FF666666"/>
      <name val="Arial"/>
      <scheme val="minor"/>
    </font>
    <font>
      <color rgb="FF3C78D8"/>
      <name val="Arial"/>
      <scheme val="minor"/>
    </font>
    <font>
      <color rgb="FF990000"/>
      <name val="Arial"/>
      <scheme val="minor"/>
    </font>
    <font>
      <color rgb="FF1155CC"/>
      <name val="Arial"/>
      <scheme val="minor"/>
    </font>
    <font>
      <b/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</fills>
  <borders count="6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Font="1"/>
    <xf borderId="2" fillId="0" fontId="8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0" fillId="0" fontId="6" numFmtId="0" xfId="0" applyFont="1"/>
    <xf borderId="2" fillId="0" fontId="9" numFmtId="0" xfId="0" applyAlignment="1" applyBorder="1" applyFont="1">
      <alignment readingOrder="0"/>
    </xf>
    <xf borderId="3" fillId="0" fontId="9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0" fillId="0" fontId="9" numFmtId="0" xfId="0" applyFont="1"/>
    <xf borderId="5" fillId="0" fontId="1" numFmtId="0" xfId="0" applyBorder="1" applyFont="1"/>
    <xf borderId="5" fillId="0" fontId="1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5" fillId="0" fontId="3" numFmtId="0" xfId="0" applyAlignment="1" applyBorder="1" applyFont="1">
      <alignment readingOrder="0"/>
    </xf>
    <xf borderId="5" fillId="0" fontId="3" numFmtId="0" xfId="0" applyBorder="1" applyFont="1"/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8" numFmtId="0" xfId="0" applyAlignment="1" applyBorder="1" applyFont="1">
      <alignment readingOrder="0"/>
    </xf>
    <xf borderId="5" fillId="0" fontId="8" numFmtId="0" xfId="0" applyBorder="1" applyFont="1"/>
    <xf borderId="5" fillId="0" fontId="6" numFmtId="0" xfId="0" applyAlignment="1" applyBorder="1" applyFont="1">
      <alignment readingOrder="0"/>
    </xf>
    <xf borderId="5" fillId="0" fontId="6" numFmtId="0" xfId="0" applyBorder="1" applyFont="1"/>
    <xf borderId="5" fillId="0" fontId="9" numFmtId="0" xfId="0" applyAlignment="1" applyBorder="1" applyFont="1">
      <alignment readingOrder="0"/>
    </xf>
    <xf borderId="5" fillId="0" fontId="9" numFmtId="0" xfId="0" applyBorder="1" applyFont="1"/>
    <xf borderId="0" fillId="2" fontId="10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88" Type="http://schemas.openxmlformats.org/officeDocument/2006/relationships/worksheet" Target="worksheets/sheet84.xml"/><Relationship Id="rId43" Type="http://schemas.openxmlformats.org/officeDocument/2006/relationships/worksheet" Target="worksheets/sheet39.xml"/><Relationship Id="rId87" Type="http://schemas.openxmlformats.org/officeDocument/2006/relationships/worksheet" Target="worksheets/sheet83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90" Type="http://schemas.openxmlformats.org/officeDocument/2006/relationships/worksheet" Target="worksheets/sheet86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0</xdr:row>
      <xdr:rowOff>0</xdr:rowOff>
    </xdr:from>
    <xdr:ext cx="2876550" cy="1571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209550</xdr:colOff>
      <xdr:row>14</xdr:row>
      <xdr:rowOff>161925</xdr:rowOff>
    </xdr:from>
    <xdr:ext cx="2019300" cy="16573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933450</xdr:colOff>
      <xdr:row>15</xdr:row>
      <xdr:rowOff>171450</xdr:rowOff>
    </xdr:from>
    <xdr:ext cx="2019300" cy="16573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" t="s">
        <v>0</v>
      </c>
      <c r="B1" s="1" t="s">
        <v>4</v>
      </c>
      <c r="F1" s="2" t="s">
        <v>8</v>
      </c>
    </row>
    <row r="2">
      <c r="A2" s="1" t="s">
        <v>10</v>
      </c>
      <c r="B2" s="1" t="s">
        <v>12</v>
      </c>
      <c r="F2" s="3" t="s">
        <v>14</v>
      </c>
    </row>
    <row r="3">
      <c r="A3" s="1" t="s">
        <v>15</v>
      </c>
      <c r="B3" s="1" t="s">
        <v>16</v>
      </c>
      <c r="F3" s="4" t="s">
        <v>17</v>
      </c>
    </row>
    <row r="4">
      <c r="A4" s="1" t="s">
        <v>18</v>
      </c>
      <c r="B4" s="1" t="s">
        <v>19</v>
      </c>
      <c r="F4" s="7" t="s">
        <v>20</v>
      </c>
    </row>
    <row r="5">
      <c r="A5" s="1" t="s">
        <v>22</v>
      </c>
      <c r="B5" s="1" t="s">
        <v>23</v>
      </c>
      <c r="F5" s="8" t="s">
        <v>24</v>
      </c>
    </row>
    <row r="6">
      <c r="A6" s="1" t="s">
        <v>26</v>
      </c>
      <c r="B6" s="1" t="s">
        <v>27</v>
      </c>
      <c r="F6" s="10" t="s">
        <v>28</v>
      </c>
    </row>
    <row r="9">
      <c r="B9" s="1" t="s">
        <v>5</v>
      </c>
      <c r="C9" s="1" t="s">
        <v>6</v>
      </c>
      <c r="D9" s="1" t="s">
        <v>7</v>
      </c>
      <c r="E9" s="1" t="s">
        <v>9</v>
      </c>
      <c r="F9" s="1" t="s">
        <v>11</v>
      </c>
      <c r="G9" s="1" t="s">
        <v>13</v>
      </c>
    </row>
    <row r="10">
      <c r="A10" s="14" t="s">
        <v>25</v>
      </c>
      <c r="B10" s="15">
        <v>4.0</v>
      </c>
      <c r="C10" s="15">
        <v>1.0</v>
      </c>
      <c r="D10" s="15">
        <v>1.0</v>
      </c>
      <c r="E10" s="15">
        <v>2.0</v>
      </c>
      <c r="F10" s="15">
        <v>2.0</v>
      </c>
      <c r="G10" s="16">
        <f> A11 / 10</f>
        <v>87.5</v>
      </c>
      <c r="H10" s="19">
        <f> ROUND(G10,0)</f>
        <v>88</v>
      </c>
    </row>
    <row r="11">
      <c r="A11" s="1">
        <f> B24 * B10 + B25 * C10 + B26 * D10 + B27 * E10 + B28 * F10</f>
        <v>875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</row>
    <row r="12">
      <c r="A12" s="14" t="s">
        <v>35</v>
      </c>
      <c r="B12" s="15">
        <v>3.0</v>
      </c>
      <c r="C12" s="15">
        <v>2.0</v>
      </c>
      <c r="D12" s="15">
        <v>2.0</v>
      </c>
      <c r="E12" s="15">
        <v>2.0</v>
      </c>
      <c r="F12" s="15">
        <v>1.0</v>
      </c>
      <c r="G12" s="16">
        <f> A13 / 10</f>
        <v>89.6</v>
      </c>
      <c r="H12" s="19">
        <f> ROUND(G12,0)</f>
        <v>90</v>
      </c>
    </row>
    <row r="13">
      <c r="A13" s="1">
        <f> B29 * B12 + B30 * C12 + B31 * D12 + B32 * E12 + B33 * F12</f>
        <v>896</v>
      </c>
      <c r="B13" s="1" t="s">
        <v>37</v>
      </c>
      <c r="C13" s="1" t="s">
        <v>33</v>
      </c>
      <c r="D13" s="1" t="s">
        <v>34</v>
      </c>
      <c r="E13" s="1" t="s">
        <v>32</v>
      </c>
      <c r="F13" s="1" t="s">
        <v>39</v>
      </c>
    </row>
    <row r="14">
      <c r="A14" s="14" t="s">
        <v>40</v>
      </c>
      <c r="B14" s="15">
        <v>3.0</v>
      </c>
      <c r="C14" s="15">
        <v>2.0</v>
      </c>
      <c r="D14" s="15">
        <v>2.0</v>
      </c>
      <c r="E14" s="15">
        <v>2.0</v>
      </c>
      <c r="F14" s="15">
        <v>1.0</v>
      </c>
      <c r="G14" s="16">
        <f> A15 / 10</f>
        <v>95.5</v>
      </c>
      <c r="H14" s="19">
        <f> ROUND(G14,0)</f>
        <v>96</v>
      </c>
    </row>
    <row r="15">
      <c r="A15" s="1">
        <f> B34 * B14 + B32 * C14 + B33 * D14 + B31 * E14 + B35 * F14</f>
        <v>955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</row>
    <row r="16">
      <c r="A16" s="14" t="s">
        <v>46</v>
      </c>
      <c r="B16" s="15">
        <v>2.0</v>
      </c>
      <c r="C16" s="15">
        <v>2.0</v>
      </c>
      <c r="D16" s="15">
        <v>2.0</v>
      </c>
      <c r="E16" s="15">
        <v>3.0</v>
      </c>
      <c r="F16" s="15">
        <v>1.0</v>
      </c>
      <c r="G16" s="16">
        <f> A17 / 10</f>
        <v>82</v>
      </c>
      <c r="H16" s="19">
        <f> ROUND(G16,0)</f>
        <v>82</v>
      </c>
    </row>
    <row r="17">
      <c r="A17" s="1">
        <f> B36 * B16 + B37 * C16 + B38 * D16 + B39 * E16 + B40 * F16</f>
        <v>820</v>
      </c>
      <c r="B17" s="1" t="s">
        <v>48</v>
      </c>
      <c r="C17" s="1" t="s">
        <v>39</v>
      </c>
      <c r="D17" s="1" t="s">
        <v>7</v>
      </c>
      <c r="E17" s="1" t="s">
        <v>32</v>
      </c>
      <c r="F17" s="1" t="s">
        <v>49</v>
      </c>
    </row>
    <row r="18">
      <c r="A18" s="14" t="s">
        <v>50</v>
      </c>
      <c r="B18" s="15">
        <v>2.0</v>
      </c>
      <c r="C18" s="15">
        <v>1.0</v>
      </c>
      <c r="D18" s="15">
        <v>2.0</v>
      </c>
      <c r="E18" s="15">
        <v>2.0</v>
      </c>
      <c r="F18" s="15">
        <v>3.0</v>
      </c>
      <c r="G18" s="16">
        <f> A19 / 10</f>
        <v>90.9</v>
      </c>
      <c r="H18" s="19">
        <f> ROUND(G18,0)</f>
        <v>91</v>
      </c>
    </row>
    <row r="19">
      <c r="A19" s="1">
        <f> B41 * B18 + B35 * C18 + B26 * D18 + B31 * E18 + B42 * F18</f>
        <v>909</v>
      </c>
      <c r="B19" s="1" t="s">
        <v>52</v>
      </c>
      <c r="C19" s="1" t="s">
        <v>53</v>
      </c>
      <c r="D19" s="1" t="s">
        <v>54</v>
      </c>
      <c r="E19" s="1" t="s">
        <v>55</v>
      </c>
      <c r="F19" s="1" t="s">
        <v>9</v>
      </c>
    </row>
    <row r="20">
      <c r="A20" s="14" t="s">
        <v>56</v>
      </c>
      <c r="B20" s="15">
        <v>2.0</v>
      </c>
      <c r="C20" s="15">
        <v>2.0</v>
      </c>
      <c r="D20" s="15">
        <v>2.0</v>
      </c>
      <c r="E20" s="15">
        <v>2.0</v>
      </c>
      <c r="F20" s="15">
        <v>2.0</v>
      </c>
      <c r="G20" s="16">
        <f> A21 / 10</f>
        <v>53.8</v>
      </c>
      <c r="H20" s="19">
        <f> ROUND(G20,0)</f>
        <v>54</v>
      </c>
    </row>
    <row r="21">
      <c r="A21" s="1">
        <f> B43 * B20 + B44 * C20 + B45 * D20 + B46 * E20 + B27 * F20</f>
        <v>538</v>
      </c>
    </row>
    <row r="23">
      <c r="B23" s="1" t="s">
        <v>58</v>
      </c>
      <c r="D23" s="1" t="s">
        <v>7</v>
      </c>
      <c r="E23" s="1" t="s">
        <v>25</v>
      </c>
      <c r="F23" s="1" t="s">
        <v>40</v>
      </c>
      <c r="G23" s="1" t="s">
        <v>35</v>
      </c>
      <c r="H23" s="1" t="s">
        <v>46</v>
      </c>
      <c r="I23" s="1" t="s">
        <v>50</v>
      </c>
      <c r="J23" s="1" t="s">
        <v>56</v>
      </c>
    </row>
    <row r="24">
      <c r="A24" s="1" t="s">
        <v>5</v>
      </c>
      <c r="B24" s="1">
        <v>94.0</v>
      </c>
      <c r="D24" s="1" t="s">
        <v>29</v>
      </c>
      <c r="E24" s="1">
        <v>8.0</v>
      </c>
      <c r="F24" s="1">
        <v>5.0</v>
      </c>
      <c r="G24" s="1">
        <v>3.0</v>
      </c>
      <c r="H24" s="1">
        <v>4.0</v>
      </c>
      <c r="I24" s="1">
        <v>4.0</v>
      </c>
      <c r="J24" s="1">
        <v>1.0</v>
      </c>
      <c r="K24" s="19">
        <f t="shared" ref="K24:K33" si="1">SUM(E24:J24)</f>
        <v>25</v>
      </c>
    </row>
    <row r="25">
      <c r="A25" s="1" t="s">
        <v>6</v>
      </c>
      <c r="B25" s="1">
        <v>90.0</v>
      </c>
      <c r="D25" s="1" t="s">
        <v>36</v>
      </c>
      <c r="E25" s="1">
        <v>6.0</v>
      </c>
      <c r="F25" s="1">
        <v>6.0</v>
      </c>
      <c r="G25" s="1">
        <v>4.0</v>
      </c>
      <c r="H25" s="1">
        <v>4.0</v>
      </c>
      <c r="I25" s="1">
        <v>4.0</v>
      </c>
      <c r="J25" s="1">
        <v>1.0</v>
      </c>
      <c r="K25" s="19">
        <f t="shared" si="1"/>
        <v>25</v>
      </c>
    </row>
    <row r="26">
      <c r="A26" s="1" t="s">
        <v>7</v>
      </c>
      <c r="B26" s="1">
        <v>93.0</v>
      </c>
      <c r="D26" s="1" t="s">
        <v>38</v>
      </c>
      <c r="E26" s="1">
        <v>6.0</v>
      </c>
      <c r="F26" s="1">
        <v>7.0</v>
      </c>
      <c r="G26" s="1">
        <v>4.0</v>
      </c>
      <c r="H26" s="1">
        <v>3.0</v>
      </c>
      <c r="I26" s="1">
        <v>4.0</v>
      </c>
      <c r="J26" s="1">
        <v>1.0</v>
      </c>
      <c r="K26" s="19">
        <f t="shared" si="1"/>
        <v>25</v>
      </c>
    </row>
    <row r="27">
      <c r="A27" s="1" t="s">
        <v>9</v>
      </c>
      <c r="B27" s="1">
        <v>71.0</v>
      </c>
      <c r="D27" s="1" t="s">
        <v>47</v>
      </c>
      <c r="E27" s="1">
        <v>4.0</v>
      </c>
      <c r="F27" s="1">
        <v>6.0</v>
      </c>
      <c r="G27" s="1">
        <v>7.0</v>
      </c>
      <c r="H27" s="1">
        <v>3.0</v>
      </c>
      <c r="I27" s="1">
        <v>4.0</v>
      </c>
      <c r="J27" s="1">
        <v>1.0</v>
      </c>
      <c r="K27" s="19">
        <f t="shared" si="1"/>
        <v>25</v>
      </c>
    </row>
    <row r="28">
      <c r="A28" s="1" t="s">
        <v>11</v>
      </c>
      <c r="B28" s="1">
        <v>87.0</v>
      </c>
      <c r="D28" s="1" t="s">
        <v>51</v>
      </c>
      <c r="E28" s="1">
        <v>3.0</v>
      </c>
      <c r="F28" s="1">
        <v>7.0</v>
      </c>
      <c r="G28" s="1">
        <v>4.0</v>
      </c>
      <c r="H28" s="1">
        <v>4.0</v>
      </c>
      <c r="I28" s="1">
        <v>4.0</v>
      </c>
      <c r="J28" s="1">
        <v>3.0</v>
      </c>
      <c r="K28" s="19">
        <f t="shared" si="1"/>
        <v>25</v>
      </c>
    </row>
    <row r="29">
      <c r="A29" s="1" t="s">
        <v>30</v>
      </c>
      <c r="B29" s="1">
        <v>88.0</v>
      </c>
      <c r="D29" s="1" t="s">
        <v>57</v>
      </c>
      <c r="E29" s="1">
        <v>2.0</v>
      </c>
      <c r="F29" s="1">
        <v>3.0</v>
      </c>
      <c r="G29" s="1">
        <v>8.0</v>
      </c>
      <c r="H29" s="1">
        <v>4.0</v>
      </c>
      <c r="I29" s="1">
        <v>4.0</v>
      </c>
      <c r="J29" s="1">
        <v>4.0</v>
      </c>
      <c r="K29" s="19">
        <f t="shared" si="1"/>
        <v>25</v>
      </c>
    </row>
    <row r="30">
      <c r="A30" s="1" t="s">
        <v>31</v>
      </c>
      <c r="B30" s="1">
        <v>81.0</v>
      </c>
      <c r="D30" s="1" t="s">
        <v>59</v>
      </c>
      <c r="E30" s="1">
        <v>1.0</v>
      </c>
      <c r="F30" s="1">
        <v>2.0</v>
      </c>
      <c r="G30" s="1">
        <v>7.0</v>
      </c>
      <c r="H30" s="1">
        <v>5.0</v>
      </c>
      <c r="I30" s="1">
        <v>4.0</v>
      </c>
      <c r="J30" s="1">
        <v>6.0</v>
      </c>
      <c r="K30" s="19">
        <f t="shared" si="1"/>
        <v>25</v>
      </c>
    </row>
    <row r="31">
      <c r="A31" s="1" t="s">
        <v>32</v>
      </c>
      <c r="B31" s="1">
        <v>91.0</v>
      </c>
      <c r="D31" s="1" t="s">
        <v>60</v>
      </c>
      <c r="E31" s="1">
        <v>2.0</v>
      </c>
      <c r="F31" s="1">
        <v>5.0</v>
      </c>
      <c r="G31" s="1">
        <v>5.0</v>
      </c>
      <c r="H31" s="1">
        <v>5.0</v>
      </c>
      <c r="I31" s="1">
        <v>4.0</v>
      </c>
      <c r="J31" s="1">
        <v>4.0</v>
      </c>
      <c r="K31" s="19">
        <f t="shared" si="1"/>
        <v>25</v>
      </c>
    </row>
    <row r="32">
      <c r="A32" s="1" t="s">
        <v>33</v>
      </c>
      <c r="B32" s="1">
        <v>95.0</v>
      </c>
      <c r="D32" s="1" t="s">
        <v>61</v>
      </c>
      <c r="E32" s="1">
        <v>2.0</v>
      </c>
      <c r="F32" s="1">
        <v>3.0</v>
      </c>
      <c r="G32" s="1">
        <v>5.0</v>
      </c>
      <c r="H32" s="1">
        <v>5.0</v>
      </c>
      <c r="I32" s="1">
        <v>4.0</v>
      </c>
      <c r="J32" s="1">
        <v>6.0</v>
      </c>
      <c r="K32" s="19">
        <f t="shared" si="1"/>
        <v>25</v>
      </c>
    </row>
    <row r="33">
      <c r="A33" s="1" t="s">
        <v>34</v>
      </c>
      <c r="B33" s="1">
        <v>98.0</v>
      </c>
      <c r="D33" s="1" t="s">
        <v>62</v>
      </c>
      <c r="E33" s="1">
        <v>1.0</v>
      </c>
      <c r="F33" s="1">
        <v>1.0</v>
      </c>
      <c r="G33" s="1">
        <v>4.0</v>
      </c>
      <c r="H33" s="1">
        <v>6.0</v>
      </c>
      <c r="I33" s="1">
        <v>4.0</v>
      </c>
      <c r="J33" s="1">
        <v>9.0</v>
      </c>
      <c r="K33" s="19">
        <f t="shared" si="1"/>
        <v>25</v>
      </c>
    </row>
    <row r="34">
      <c r="A34" s="1" t="s">
        <v>37</v>
      </c>
      <c r="B34" s="1">
        <v>98.0</v>
      </c>
      <c r="E34" s="19">
        <f t="shared" ref="E34:J34" si="2">SUM(E24:E33)</f>
        <v>35</v>
      </c>
      <c r="F34" s="19">
        <f t="shared" si="2"/>
        <v>45</v>
      </c>
      <c r="G34" s="19">
        <f t="shared" si="2"/>
        <v>51</v>
      </c>
      <c r="H34" s="19">
        <f t="shared" si="2"/>
        <v>43</v>
      </c>
      <c r="I34" s="19">
        <f t="shared" si="2"/>
        <v>40</v>
      </c>
      <c r="J34" s="19">
        <f t="shared" si="2"/>
        <v>36</v>
      </c>
    </row>
    <row r="35">
      <c r="A35" s="1" t="s">
        <v>39</v>
      </c>
      <c r="B35" s="1">
        <v>93.0</v>
      </c>
    </row>
    <row r="36">
      <c r="A36" s="1" t="s">
        <v>41</v>
      </c>
      <c r="B36" s="1">
        <v>90.0</v>
      </c>
    </row>
    <row r="37">
      <c r="A37" s="1" t="s">
        <v>42</v>
      </c>
      <c r="B37" s="1">
        <v>94.0</v>
      </c>
    </row>
    <row r="38">
      <c r="A38" s="1" t="s">
        <v>43</v>
      </c>
      <c r="B38" s="1">
        <v>77.0</v>
      </c>
    </row>
    <row r="39">
      <c r="A39" s="1" t="s">
        <v>44</v>
      </c>
      <c r="B39" s="1">
        <v>76.0</v>
      </c>
    </row>
    <row r="40">
      <c r="A40" s="1" t="s">
        <v>45</v>
      </c>
      <c r="B40" s="1">
        <v>70.0</v>
      </c>
    </row>
    <row r="41">
      <c r="A41" s="1" t="s">
        <v>48</v>
      </c>
      <c r="B41" s="1">
        <v>80.0</v>
      </c>
    </row>
    <row r="42">
      <c r="A42" s="1" t="s">
        <v>49</v>
      </c>
      <c r="B42" s="1">
        <v>96.0</v>
      </c>
    </row>
    <row r="43">
      <c r="A43" s="1" t="s">
        <v>52</v>
      </c>
      <c r="B43" s="1">
        <v>66.0</v>
      </c>
    </row>
    <row r="44">
      <c r="A44" s="1" t="s">
        <v>53</v>
      </c>
      <c r="B44" s="1">
        <v>42.0</v>
      </c>
    </row>
    <row r="45">
      <c r="A45" s="1" t="s">
        <v>54</v>
      </c>
      <c r="B45" s="1">
        <v>39.0</v>
      </c>
    </row>
    <row r="46">
      <c r="A46" s="1" t="s">
        <v>55</v>
      </c>
      <c r="B46" s="1">
        <v>51.0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3">
        <f> ROUND((K17 * 8 + K21 * 5 + K19 * 3 + K23*4 + K25*4 + K27)/25,0)</f>
        <v>88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875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88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896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955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84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820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84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909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75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538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94.0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90.0</v>
      </c>
      <c r="D17" s="46" t="s">
        <v>25</v>
      </c>
      <c r="E17" s="46">
        <f>B16</f>
        <v>94</v>
      </c>
      <c r="F17" s="46">
        <f>B17</f>
        <v>90</v>
      </c>
      <c r="G17" s="46">
        <f>B18</f>
        <v>93</v>
      </c>
      <c r="H17" s="46">
        <f>B19</f>
        <v>71</v>
      </c>
      <c r="I17" s="46">
        <f>B20</f>
        <v>87</v>
      </c>
      <c r="J17" s="47">
        <f> A3 / 10</f>
        <v>87.5</v>
      </c>
      <c r="K17" s="47">
        <f> ROUND(J17,0)</f>
        <v>88</v>
      </c>
    </row>
    <row r="18">
      <c r="A18" s="1" t="s">
        <v>7</v>
      </c>
      <c r="B18" s="1">
        <v>93.0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71.0</v>
      </c>
      <c r="D19" s="48" t="s">
        <v>35</v>
      </c>
      <c r="E19" s="48">
        <f>B21</f>
        <v>88</v>
      </c>
      <c r="F19" s="48">
        <f>B22</f>
        <v>81</v>
      </c>
      <c r="G19" s="48">
        <f>B23</f>
        <v>91</v>
      </c>
      <c r="H19" s="48">
        <f>B24</f>
        <v>95</v>
      </c>
      <c r="I19" s="48">
        <f>B25</f>
        <v>98</v>
      </c>
      <c r="J19" s="49">
        <f> A5 / 10</f>
        <v>89.6</v>
      </c>
      <c r="K19" s="49">
        <f> ROUND(J19,0)</f>
        <v>90</v>
      </c>
    </row>
    <row r="20">
      <c r="A20" s="1" t="s">
        <v>11</v>
      </c>
      <c r="B20" s="1">
        <v>87.0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88.0</v>
      </c>
      <c r="D21" s="50" t="s">
        <v>40</v>
      </c>
      <c r="E21" s="50">
        <f>B26</f>
        <v>98</v>
      </c>
      <c r="F21" s="50">
        <f>B24</f>
        <v>95</v>
      </c>
      <c r="G21" s="50">
        <f>B25</f>
        <v>98</v>
      </c>
      <c r="H21" s="50">
        <f>B23</f>
        <v>91</v>
      </c>
      <c r="I21" s="50">
        <f>B27</f>
        <v>93</v>
      </c>
      <c r="J21" s="51">
        <f> A7 / 10</f>
        <v>95.5</v>
      </c>
      <c r="K21" s="51">
        <f> ROUND(J21,0)</f>
        <v>96</v>
      </c>
    </row>
    <row r="22">
      <c r="A22" s="1" t="s">
        <v>31</v>
      </c>
      <c r="B22" s="1">
        <v>81.0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91.0</v>
      </c>
      <c r="D23" s="52" t="s">
        <v>46</v>
      </c>
      <c r="E23" s="52">
        <f>B28</f>
        <v>90</v>
      </c>
      <c r="F23" s="52">
        <f>B29</f>
        <v>94</v>
      </c>
      <c r="G23" s="52">
        <f>B30</f>
        <v>77</v>
      </c>
      <c r="H23" s="52">
        <f>B31</f>
        <v>76</v>
      </c>
      <c r="I23" s="52">
        <f>B32</f>
        <v>70</v>
      </c>
      <c r="J23" s="53">
        <f> A9 / 10</f>
        <v>82</v>
      </c>
      <c r="K23" s="53">
        <f> ROUND(J23,0)</f>
        <v>82</v>
      </c>
    </row>
    <row r="24">
      <c r="A24" s="1" t="s">
        <v>33</v>
      </c>
      <c r="B24" s="1">
        <v>95.0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98.0</v>
      </c>
      <c r="D25" s="54" t="s">
        <v>50</v>
      </c>
      <c r="E25" s="54">
        <f>B33</f>
        <v>80</v>
      </c>
      <c r="F25" s="54">
        <f>B27</f>
        <v>93</v>
      </c>
      <c r="G25" s="54">
        <f>B18</f>
        <v>93</v>
      </c>
      <c r="H25" s="54">
        <f>B23</f>
        <v>91</v>
      </c>
      <c r="I25" s="54">
        <f>B34</f>
        <v>96</v>
      </c>
      <c r="J25" s="55">
        <f> A11 / 10</f>
        <v>90.9</v>
      </c>
      <c r="K25" s="55">
        <f> ROUND(J25,0)</f>
        <v>91</v>
      </c>
    </row>
    <row r="26">
      <c r="A26" s="1" t="s">
        <v>37</v>
      </c>
      <c r="B26" s="1">
        <v>98.0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93.0</v>
      </c>
      <c r="D27" s="56" t="s">
        <v>56</v>
      </c>
      <c r="E27" s="56">
        <f>B35</f>
        <v>66</v>
      </c>
      <c r="F27" s="56">
        <f>B36</f>
        <v>42</v>
      </c>
      <c r="G27" s="56">
        <f>B37</f>
        <v>39</v>
      </c>
      <c r="H27" s="56">
        <f>B38</f>
        <v>51</v>
      </c>
      <c r="I27" s="56">
        <f>B19</f>
        <v>71</v>
      </c>
      <c r="J27" s="57">
        <f> A13 / 10</f>
        <v>53.8</v>
      </c>
      <c r="K27" s="57">
        <f> ROUND(J27,0)</f>
        <v>54</v>
      </c>
    </row>
    <row r="28">
      <c r="A28" s="1" t="s">
        <v>41</v>
      </c>
      <c r="B28" s="1">
        <v>90.0</v>
      </c>
    </row>
    <row r="29">
      <c r="A29" s="1" t="s">
        <v>42</v>
      </c>
      <c r="B29" s="1">
        <v>94.0</v>
      </c>
    </row>
    <row r="30">
      <c r="A30" s="1" t="s">
        <v>43</v>
      </c>
      <c r="B30" s="1">
        <v>77.0</v>
      </c>
    </row>
    <row r="31">
      <c r="A31" s="1" t="s">
        <v>44</v>
      </c>
      <c r="B31" s="1">
        <v>76.0</v>
      </c>
    </row>
    <row r="32">
      <c r="A32" s="1" t="s">
        <v>45</v>
      </c>
      <c r="B32" s="1">
        <v>70.0</v>
      </c>
    </row>
    <row r="33">
      <c r="A33" s="1" t="s">
        <v>48</v>
      </c>
      <c r="B33" s="1">
        <v>80.0</v>
      </c>
    </row>
    <row r="34">
      <c r="A34" s="1" t="s">
        <v>49</v>
      </c>
      <c r="B34" s="1">
        <v>96.0</v>
      </c>
    </row>
    <row r="35">
      <c r="A35" s="1" t="s">
        <v>52</v>
      </c>
      <c r="B35" s="1">
        <v>66.0</v>
      </c>
    </row>
    <row r="36">
      <c r="A36" s="1" t="s">
        <v>53</v>
      </c>
      <c r="B36" s="1">
        <v>42.0</v>
      </c>
    </row>
    <row r="37">
      <c r="A37" s="1" t="s">
        <v>54</v>
      </c>
      <c r="B37" s="1">
        <v>39.0</v>
      </c>
    </row>
    <row r="38">
      <c r="A38" s="1" t="s">
        <v>55</v>
      </c>
      <c r="B38" s="1">
        <v>51.0</v>
      </c>
    </row>
    <row r="39">
      <c r="A39" s="1" t="s">
        <v>65</v>
      </c>
      <c r="B39" s="19">
        <f> SUM(B16:B38)</f>
        <v>1860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890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88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88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864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87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896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914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84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81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869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592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90.0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92.0</v>
      </c>
      <c r="D17" s="46" t="s">
        <v>25</v>
      </c>
      <c r="E17" s="46">
        <f>B16</f>
        <v>90</v>
      </c>
      <c r="F17" s="46">
        <f>B17</f>
        <v>92</v>
      </c>
      <c r="G17" s="46">
        <f>B18</f>
        <v>90</v>
      </c>
      <c r="H17" s="46">
        <f>B19</f>
        <v>87</v>
      </c>
      <c r="I17" s="46">
        <f>B20</f>
        <v>87</v>
      </c>
      <c r="J17" s="47">
        <f> A3 / 10</f>
        <v>89</v>
      </c>
      <c r="K17" s="47">
        <f> ROUND(J17,0)</f>
        <v>89</v>
      </c>
    </row>
    <row r="18">
      <c r="A18" s="1" t="s">
        <v>7</v>
      </c>
      <c r="B18" s="1">
        <v>90.0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87.0</v>
      </c>
      <c r="D19" s="48" t="s">
        <v>35</v>
      </c>
      <c r="E19" s="48">
        <f>B21</f>
        <v>86</v>
      </c>
      <c r="F19" s="48">
        <f>B22</f>
        <v>85</v>
      </c>
      <c r="G19" s="48">
        <f>B23</f>
        <v>86</v>
      </c>
      <c r="H19" s="48">
        <f>B24</f>
        <v>89</v>
      </c>
      <c r="I19" s="48">
        <f>B25</f>
        <v>86</v>
      </c>
      <c r="J19" s="49">
        <f> A5 / 10</f>
        <v>86.4</v>
      </c>
      <c r="K19" s="49">
        <f> ROUND(J19,0)</f>
        <v>86</v>
      </c>
    </row>
    <row r="20">
      <c r="A20" s="1" t="s">
        <v>11</v>
      </c>
      <c r="B20" s="1">
        <v>87.0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86.0</v>
      </c>
      <c r="D21" s="50" t="s">
        <v>40</v>
      </c>
      <c r="E21" s="50">
        <f>B26</f>
        <v>93</v>
      </c>
      <c r="F21" s="50">
        <f>B24</f>
        <v>89</v>
      </c>
      <c r="G21" s="50">
        <f>B25</f>
        <v>86</v>
      </c>
      <c r="H21" s="50">
        <f>B23</f>
        <v>86</v>
      </c>
      <c r="I21" s="50">
        <f>B27</f>
        <v>95</v>
      </c>
      <c r="J21" s="51">
        <f> A7 / 10</f>
        <v>89.6</v>
      </c>
      <c r="K21" s="51">
        <f> ROUND(J21,0)</f>
        <v>90</v>
      </c>
    </row>
    <row r="22">
      <c r="A22" s="1" t="s">
        <v>31</v>
      </c>
      <c r="B22" s="1">
        <v>85.0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86.0</v>
      </c>
      <c r="D23" s="52" t="s">
        <v>46</v>
      </c>
      <c r="E23" s="52">
        <f>B28</f>
        <v>96</v>
      </c>
      <c r="F23" s="52">
        <f>B29</f>
        <v>96</v>
      </c>
      <c r="G23" s="52">
        <f>B30</f>
        <v>88</v>
      </c>
      <c r="H23" s="52">
        <f>B31</f>
        <v>89</v>
      </c>
      <c r="I23" s="52">
        <f>B32</f>
        <v>87</v>
      </c>
      <c r="J23" s="53">
        <f> A9 / 10</f>
        <v>91.4</v>
      </c>
      <c r="K23" s="53">
        <f> ROUND(J23,0)</f>
        <v>91</v>
      </c>
    </row>
    <row r="24">
      <c r="A24" s="1" t="s">
        <v>33</v>
      </c>
      <c r="B24" s="1">
        <v>89.0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86.0</v>
      </c>
      <c r="D25" s="54" t="s">
        <v>50</v>
      </c>
      <c r="E25" s="54">
        <f>B33</f>
        <v>79</v>
      </c>
      <c r="F25" s="54">
        <f>B27</f>
        <v>95</v>
      </c>
      <c r="G25" s="54">
        <f>B18</f>
        <v>90</v>
      </c>
      <c r="H25" s="54">
        <f>B23</f>
        <v>86</v>
      </c>
      <c r="I25" s="54">
        <f>B34</f>
        <v>88</v>
      </c>
      <c r="J25" s="55">
        <f> A11 / 10</f>
        <v>86.9</v>
      </c>
      <c r="K25" s="55">
        <f> ROUND(J25,0)</f>
        <v>87</v>
      </c>
    </row>
    <row r="26">
      <c r="A26" s="1" t="s">
        <v>37</v>
      </c>
      <c r="B26" s="1">
        <v>93.0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95.0</v>
      </c>
      <c r="D27" s="56" t="s">
        <v>56</v>
      </c>
      <c r="E27" s="56">
        <f>B35</f>
        <v>56</v>
      </c>
      <c r="F27" s="56">
        <f>B36</f>
        <v>55</v>
      </c>
      <c r="G27" s="56">
        <f>B37</f>
        <v>50</v>
      </c>
      <c r="H27" s="56">
        <f>B38</f>
        <v>48</v>
      </c>
      <c r="I27" s="56">
        <f>B19</f>
        <v>87</v>
      </c>
      <c r="J27" s="57">
        <f> A13 / 10</f>
        <v>59.2</v>
      </c>
      <c r="K27" s="57">
        <f> ROUND(J27,0)</f>
        <v>59</v>
      </c>
    </row>
    <row r="28">
      <c r="A28" s="1" t="s">
        <v>41</v>
      </c>
      <c r="B28" s="1">
        <v>96.0</v>
      </c>
    </row>
    <row r="29">
      <c r="A29" s="1" t="s">
        <v>42</v>
      </c>
      <c r="B29" s="1">
        <v>96.0</v>
      </c>
    </row>
    <row r="30">
      <c r="A30" s="1" t="s">
        <v>43</v>
      </c>
      <c r="B30" s="1">
        <v>88.0</v>
      </c>
    </row>
    <row r="31">
      <c r="A31" s="1" t="s">
        <v>44</v>
      </c>
      <c r="B31" s="1">
        <v>89.0</v>
      </c>
    </row>
    <row r="32">
      <c r="A32" s="1" t="s">
        <v>45</v>
      </c>
      <c r="B32" s="1">
        <v>87.0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88.0</v>
      </c>
    </row>
    <row r="35">
      <c r="A35" s="1" t="s">
        <v>52</v>
      </c>
      <c r="B35" s="1">
        <v>56.0</v>
      </c>
    </row>
    <row r="36">
      <c r="A36" s="1" t="s">
        <v>53</v>
      </c>
      <c r="B36" s="1">
        <v>55.0</v>
      </c>
    </row>
    <row r="37">
      <c r="A37" s="1" t="s">
        <v>54</v>
      </c>
      <c r="B37" s="1">
        <v>50.0</v>
      </c>
    </row>
    <row r="38">
      <c r="A38" s="1" t="s">
        <v>55</v>
      </c>
      <c r="B38" s="1">
        <v>48.0</v>
      </c>
    </row>
    <row r="39">
      <c r="A39" s="1" t="s">
        <v>65</v>
      </c>
      <c r="B39" s="19">
        <f> SUM(B16:B38)</f>
        <v>1898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917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815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84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871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82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895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878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77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588</v>
      </c>
    </row>
    <row r="15">
      <c r="B15" s="1" t="s">
        <v>63</v>
      </c>
      <c r="J15" s="1" t="s">
        <v>13</v>
      </c>
      <c r="K15" s="2" t="s">
        <v>8</v>
      </c>
    </row>
    <row r="16">
      <c r="A16" s="1" t="s">
        <v>5</v>
      </c>
      <c r="B16" s="1">
        <v>98.0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89.0</v>
      </c>
      <c r="D17" s="46" t="s">
        <v>25</v>
      </c>
      <c r="E17" s="46">
        <f>B16</f>
        <v>98</v>
      </c>
      <c r="F17" s="46">
        <f>B17</f>
        <v>89</v>
      </c>
      <c r="G17" s="46">
        <f>B18</f>
        <v>96</v>
      </c>
      <c r="H17" s="46">
        <f>B19</f>
        <v>90</v>
      </c>
      <c r="I17" s="46">
        <f>B20</f>
        <v>80</v>
      </c>
      <c r="J17" s="47">
        <f> A3 / 10</f>
        <v>91.7</v>
      </c>
      <c r="K17" s="47">
        <f> ROUND(J17,0)</f>
        <v>92</v>
      </c>
    </row>
    <row r="18">
      <c r="A18" s="1" t="s">
        <v>7</v>
      </c>
      <c r="B18" s="1">
        <v>96.0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90.0</v>
      </c>
      <c r="D19" s="48" t="s">
        <v>35</v>
      </c>
      <c r="E19" s="48">
        <f>B21</f>
        <v>83</v>
      </c>
      <c r="F19" s="48">
        <f>B22</f>
        <v>73</v>
      </c>
      <c r="G19" s="48">
        <f>B23</f>
        <v>82</v>
      </c>
      <c r="H19" s="48">
        <f>B24</f>
        <v>85</v>
      </c>
      <c r="I19" s="48">
        <f>B25</f>
        <v>86</v>
      </c>
      <c r="J19" s="49">
        <f> A5 / 10</f>
        <v>81.5</v>
      </c>
      <c r="K19" s="49">
        <f> ROUND(J19,0)</f>
        <v>82</v>
      </c>
    </row>
    <row r="20">
      <c r="A20" s="1" t="s">
        <v>11</v>
      </c>
      <c r="B20" s="1">
        <v>80.0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90</v>
      </c>
      <c r="F21" s="50">
        <f>B24</f>
        <v>85</v>
      </c>
      <c r="G21" s="50">
        <f>B25</f>
        <v>86</v>
      </c>
      <c r="H21" s="50">
        <f>B23</f>
        <v>82</v>
      </c>
      <c r="I21" s="50">
        <f>B27</f>
        <v>95</v>
      </c>
      <c r="J21" s="51">
        <f> A7 / 10</f>
        <v>87.1</v>
      </c>
      <c r="K21" s="51">
        <f> ROUND(J21,0)</f>
        <v>87</v>
      </c>
    </row>
    <row r="22">
      <c r="A22" s="1" t="s">
        <v>31</v>
      </c>
      <c r="B22" s="1">
        <v>73.0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82.0</v>
      </c>
      <c r="D23" s="52" t="s">
        <v>46</v>
      </c>
      <c r="E23" s="52">
        <f>B28</f>
        <v>96</v>
      </c>
      <c r="F23" s="52">
        <f>B29</f>
        <v>92</v>
      </c>
      <c r="G23" s="52">
        <f>B30</f>
        <v>82</v>
      </c>
      <c r="H23" s="52">
        <f>B31</f>
        <v>87</v>
      </c>
      <c r="I23" s="52">
        <f>B32</f>
        <v>94</v>
      </c>
      <c r="J23" s="53">
        <f> A9 / 10</f>
        <v>89.5</v>
      </c>
      <c r="K23" s="53">
        <f> ROUND(J23,0)</f>
        <v>90</v>
      </c>
    </row>
    <row r="24">
      <c r="A24" s="1" t="s">
        <v>33</v>
      </c>
      <c r="B24" s="1">
        <v>85.0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86.0</v>
      </c>
      <c r="D25" s="54" t="s">
        <v>50</v>
      </c>
      <c r="E25" s="54">
        <f>B33</f>
        <v>86</v>
      </c>
      <c r="F25" s="54">
        <f>B27</f>
        <v>95</v>
      </c>
      <c r="G25" s="54">
        <f>B18</f>
        <v>96</v>
      </c>
      <c r="H25" s="54">
        <f>B23</f>
        <v>82</v>
      </c>
      <c r="I25" s="54">
        <f>B34</f>
        <v>85</v>
      </c>
      <c r="J25" s="55">
        <f> A11 / 10</f>
        <v>87.8</v>
      </c>
      <c r="K25" s="55">
        <f> ROUND(J25,0)</f>
        <v>88</v>
      </c>
    </row>
    <row r="26">
      <c r="A26" s="1" t="s">
        <v>37</v>
      </c>
      <c r="B26" s="1">
        <v>90.0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95.0</v>
      </c>
      <c r="D27" s="56" t="s">
        <v>56</v>
      </c>
      <c r="E27" s="56">
        <f>B35</f>
        <v>60</v>
      </c>
      <c r="F27" s="56">
        <f>B36</f>
        <v>49</v>
      </c>
      <c r="G27" s="56">
        <f>B37</f>
        <v>45</v>
      </c>
      <c r="H27" s="56">
        <f>B38</f>
        <v>50</v>
      </c>
      <c r="I27" s="56">
        <f>B19</f>
        <v>90</v>
      </c>
      <c r="J27" s="57">
        <f> A13 / 10</f>
        <v>58.8</v>
      </c>
      <c r="K27" s="57">
        <f> ROUND(J27,0)</f>
        <v>59</v>
      </c>
    </row>
    <row r="28">
      <c r="A28" s="1" t="s">
        <v>41</v>
      </c>
      <c r="B28" s="1">
        <v>96.0</v>
      </c>
    </row>
    <row r="29">
      <c r="A29" s="1" t="s">
        <v>42</v>
      </c>
      <c r="B29" s="1">
        <v>92.0</v>
      </c>
    </row>
    <row r="30">
      <c r="A30" s="1" t="s">
        <v>43</v>
      </c>
      <c r="B30" s="1">
        <v>82.0</v>
      </c>
    </row>
    <row r="31">
      <c r="A31" s="1" t="s">
        <v>44</v>
      </c>
      <c r="B31" s="1">
        <v>87.0</v>
      </c>
    </row>
    <row r="32">
      <c r="A32" s="1" t="s">
        <v>45</v>
      </c>
      <c r="B32" s="1">
        <v>94.0</v>
      </c>
    </row>
    <row r="33">
      <c r="A33" s="1" t="s">
        <v>48</v>
      </c>
      <c r="B33" s="1">
        <v>86.0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60.0</v>
      </c>
    </row>
    <row r="36">
      <c r="A36" s="1" t="s">
        <v>53</v>
      </c>
      <c r="B36" s="1">
        <v>49.0</v>
      </c>
    </row>
    <row r="37">
      <c r="A37" s="1" t="s">
        <v>54</v>
      </c>
      <c r="B37" s="1">
        <v>45.0</v>
      </c>
    </row>
    <row r="38">
      <c r="A38" s="1" t="s">
        <v>55</v>
      </c>
      <c r="B38" s="1">
        <v>50.0</v>
      </c>
    </row>
    <row r="39">
      <c r="A39" s="1" t="s">
        <v>65</v>
      </c>
      <c r="B39" s="19">
        <f> SUM(B16:B38)</f>
        <v>1873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866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877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87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84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926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82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818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82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886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74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528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91.0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86.0</v>
      </c>
      <c r="D17" s="46" t="s">
        <v>25</v>
      </c>
      <c r="E17" s="46">
        <f>B16</f>
        <v>91</v>
      </c>
      <c r="F17" s="46">
        <f>B17</f>
        <v>86</v>
      </c>
      <c r="G17" s="46">
        <f>B18</f>
        <v>92</v>
      </c>
      <c r="H17" s="46">
        <f>B19</f>
        <v>75</v>
      </c>
      <c r="I17" s="46">
        <f>B20</f>
        <v>87</v>
      </c>
      <c r="J17" s="47">
        <f> A3 / 10</f>
        <v>86.6</v>
      </c>
      <c r="K17" s="47">
        <f> ROUND(J17,0)</f>
        <v>87</v>
      </c>
    </row>
    <row r="18">
      <c r="A18" s="1" t="s">
        <v>7</v>
      </c>
      <c r="B18" s="1">
        <v>92.0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88</v>
      </c>
      <c r="F19" s="48">
        <f>B22</f>
        <v>78</v>
      </c>
      <c r="G19" s="48">
        <f>B23</f>
        <v>90</v>
      </c>
      <c r="H19" s="48">
        <f>B24</f>
        <v>92</v>
      </c>
      <c r="I19" s="48">
        <f>B25</f>
        <v>93</v>
      </c>
      <c r="J19" s="49">
        <f> A5 / 10</f>
        <v>87.7</v>
      </c>
      <c r="K19" s="49">
        <f> ROUND(J19,0)</f>
        <v>88</v>
      </c>
    </row>
    <row r="20">
      <c r="A20" s="1" t="s">
        <v>11</v>
      </c>
      <c r="B20" s="1">
        <v>87.0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88.0</v>
      </c>
      <c r="D21" s="50" t="s">
        <v>40</v>
      </c>
      <c r="E21" s="50">
        <f>B26</f>
        <v>96</v>
      </c>
      <c r="F21" s="50">
        <f>B24</f>
        <v>92</v>
      </c>
      <c r="G21" s="50">
        <f>B25</f>
        <v>93</v>
      </c>
      <c r="H21" s="50">
        <f>B23</f>
        <v>90</v>
      </c>
      <c r="I21" s="50">
        <f>B27</f>
        <v>88</v>
      </c>
      <c r="J21" s="51">
        <f> A7 / 10</f>
        <v>92.6</v>
      </c>
      <c r="K21" s="51">
        <f> ROUND(J21,0)</f>
        <v>93</v>
      </c>
    </row>
    <row r="22">
      <c r="A22" s="1" t="s">
        <v>31</v>
      </c>
      <c r="B22" s="1">
        <v>78.0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90.0</v>
      </c>
      <c r="D23" s="52" t="s">
        <v>46</v>
      </c>
      <c r="E23" s="52">
        <f>B28</f>
        <v>92</v>
      </c>
      <c r="F23" s="52">
        <f>B29</f>
        <v>92</v>
      </c>
      <c r="G23" s="52">
        <f>B30</f>
        <v>77</v>
      </c>
      <c r="H23" s="52">
        <f>B31</f>
        <v>75</v>
      </c>
      <c r="I23" s="52">
        <f>B32</f>
        <v>71</v>
      </c>
      <c r="J23" s="53">
        <f> A9 / 10</f>
        <v>81.8</v>
      </c>
      <c r="K23" s="53">
        <f> ROUND(J23,0)</f>
        <v>82</v>
      </c>
    </row>
    <row r="24">
      <c r="A24" s="1" t="s">
        <v>33</v>
      </c>
      <c r="B24" s="1">
        <v>92.0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93.0</v>
      </c>
      <c r="D25" s="54" t="s">
        <v>50</v>
      </c>
      <c r="E25" s="54">
        <f>B33</f>
        <v>88</v>
      </c>
      <c r="F25" s="54">
        <f>B27</f>
        <v>88</v>
      </c>
      <c r="G25" s="54">
        <f>B18</f>
        <v>92</v>
      </c>
      <c r="H25" s="54">
        <f>B23</f>
        <v>90</v>
      </c>
      <c r="I25" s="54">
        <f>B34</f>
        <v>86</v>
      </c>
      <c r="J25" s="55">
        <f> A11 / 10</f>
        <v>88.6</v>
      </c>
      <c r="K25" s="55">
        <f> ROUND(J25,0)</f>
        <v>89</v>
      </c>
    </row>
    <row r="26">
      <c r="A26" s="1" t="s">
        <v>37</v>
      </c>
      <c r="B26" s="1">
        <v>96.0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88.0</v>
      </c>
      <c r="D27" s="56" t="s">
        <v>56</v>
      </c>
      <c r="E27" s="56">
        <f>B35</f>
        <v>50</v>
      </c>
      <c r="F27" s="56">
        <f>B36</f>
        <v>40</v>
      </c>
      <c r="G27" s="56">
        <f>B37</f>
        <v>51</v>
      </c>
      <c r="H27" s="56">
        <f>B38</f>
        <v>48</v>
      </c>
      <c r="I27" s="56">
        <f>B19</f>
        <v>75</v>
      </c>
      <c r="J27" s="57">
        <f> A13 / 10</f>
        <v>52.8</v>
      </c>
      <c r="K27" s="57">
        <f> ROUND(J27,0)</f>
        <v>53</v>
      </c>
    </row>
    <row r="28">
      <c r="A28" s="1" t="s">
        <v>41</v>
      </c>
      <c r="B28" s="1">
        <v>92.0</v>
      </c>
    </row>
    <row r="29">
      <c r="A29" s="1" t="s">
        <v>42</v>
      </c>
      <c r="B29" s="1">
        <v>92.0</v>
      </c>
    </row>
    <row r="30">
      <c r="A30" s="1" t="s">
        <v>43</v>
      </c>
      <c r="B30" s="1">
        <v>77.0</v>
      </c>
    </row>
    <row r="31">
      <c r="A31" s="1" t="s">
        <v>44</v>
      </c>
      <c r="B31" s="1">
        <v>75.0</v>
      </c>
    </row>
    <row r="32">
      <c r="A32" s="1" t="s">
        <v>45</v>
      </c>
      <c r="B32" s="1">
        <v>71.0</v>
      </c>
    </row>
    <row r="33">
      <c r="A33" s="1" t="s">
        <v>48</v>
      </c>
      <c r="B33" s="1">
        <v>88.0</v>
      </c>
    </row>
    <row r="34">
      <c r="A34" s="1" t="s">
        <v>49</v>
      </c>
      <c r="B34" s="1">
        <v>86.0</v>
      </c>
    </row>
    <row r="35">
      <c r="A35" s="1" t="s">
        <v>52</v>
      </c>
      <c r="B35" s="1">
        <v>50.0</v>
      </c>
    </row>
    <row r="36">
      <c r="A36" s="1" t="s">
        <v>53</v>
      </c>
      <c r="B36" s="1">
        <v>40.0</v>
      </c>
    </row>
    <row r="37">
      <c r="A37" s="1" t="s">
        <v>54</v>
      </c>
      <c r="B37" s="1">
        <v>51.0</v>
      </c>
    </row>
    <row r="38">
      <c r="A38" s="1" t="s">
        <v>55</v>
      </c>
      <c r="B38" s="1">
        <v>48.0</v>
      </c>
    </row>
    <row r="39">
      <c r="A39" s="1" t="s">
        <v>65</v>
      </c>
      <c r="B39" s="19">
        <f> SUM(B16:B38)</f>
        <v>1826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825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85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856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85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907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818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882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74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532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86.0</v>
      </c>
      <c r="D17" s="46" t="s">
        <v>25</v>
      </c>
      <c r="E17" s="46">
        <f>B16</f>
        <v>86</v>
      </c>
      <c r="F17" s="46">
        <f>B17</f>
        <v>86</v>
      </c>
      <c r="G17" s="46">
        <f>B18</f>
        <v>89</v>
      </c>
      <c r="H17" s="46">
        <f>B19</f>
        <v>65</v>
      </c>
      <c r="I17" s="46">
        <f>B20</f>
        <v>88</v>
      </c>
      <c r="J17" s="47">
        <f> A3 / 10</f>
        <v>82.5</v>
      </c>
      <c r="K17" s="47">
        <f> ROUND(J17,0)</f>
        <v>83</v>
      </c>
    </row>
    <row r="18">
      <c r="A18" s="1" t="s">
        <v>7</v>
      </c>
      <c r="B18" s="1">
        <v>89.0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65.0</v>
      </c>
      <c r="D19" s="48" t="s">
        <v>35</v>
      </c>
      <c r="E19" s="48">
        <f>B21</f>
        <v>86</v>
      </c>
      <c r="F19" s="48">
        <f>B22</f>
        <v>72</v>
      </c>
      <c r="G19" s="48">
        <f>B23</f>
        <v>88</v>
      </c>
      <c r="H19" s="48">
        <f>B24</f>
        <v>94</v>
      </c>
      <c r="I19" s="48">
        <f>B25</f>
        <v>90</v>
      </c>
      <c r="J19" s="49">
        <f> A5 / 10</f>
        <v>85.6</v>
      </c>
      <c r="K19" s="49">
        <f> ROUND(J19,0)</f>
        <v>86</v>
      </c>
    </row>
    <row r="20">
      <c r="A20" s="1" t="s">
        <v>11</v>
      </c>
      <c r="B20" s="1">
        <v>88.0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86.0</v>
      </c>
      <c r="D21" s="50" t="s">
        <v>40</v>
      </c>
      <c r="E21" s="50">
        <f>B26</f>
        <v>94</v>
      </c>
      <c r="F21" s="50">
        <f>B24</f>
        <v>94</v>
      </c>
      <c r="G21" s="50">
        <f>B25</f>
        <v>90</v>
      </c>
      <c r="H21" s="50">
        <f>B23</f>
        <v>88</v>
      </c>
      <c r="I21" s="50">
        <f>B27</f>
        <v>81</v>
      </c>
      <c r="J21" s="51">
        <f> A7 / 10</f>
        <v>90.7</v>
      </c>
      <c r="K21" s="51">
        <f> ROUND(J21,0)</f>
        <v>91</v>
      </c>
    </row>
    <row r="22">
      <c r="A22" s="1" t="s">
        <v>31</v>
      </c>
      <c r="B22" s="1">
        <v>72.0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88.0</v>
      </c>
      <c r="D23" s="52" t="s">
        <v>46</v>
      </c>
      <c r="E23" s="52">
        <f>B28</f>
        <v>88</v>
      </c>
      <c r="F23" s="52">
        <f>B29</f>
        <v>94</v>
      </c>
      <c r="G23" s="52">
        <f>B30</f>
        <v>74</v>
      </c>
      <c r="H23" s="52">
        <f>B31</f>
        <v>80</v>
      </c>
      <c r="I23" s="52">
        <f>B32</f>
        <v>66</v>
      </c>
      <c r="J23" s="53">
        <f> A9 / 10</f>
        <v>81.8</v>
      </c>
      <c r="K23" s="53">
        <f> ROUND(J23,0)</f>
        <v>82</v>
      </c>
    </row>
    <row r="24">
      <c r="A24" s="1" t="s">
        <v>33</v>
      </c>
      <c r="B24" s="1">
        <v>94.0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90.0</v>
      </c>
      <c r="D25" s="54" t="s">
        <v>50</v>
      </c>
      <c r="E25" s="54">
        <f>B33</f>
        <v>90</v>
      </c>
      <c r="F25" s="54">
        <f>B27</f>
        <v>81</v>
      </c>
      <c r="G25" s="54">
        <f>B18</f>
        <v>89</v>
      </c>
      <c r="H25" s="54">
        <f>B23</f>
        <v>88</v>
      </c>
      <c r="I25" s="54">
        <f>B34</f>
        <v>89</v>
      </c>
      <c r="J25" s="55">
        <f> A11 / 10</f>
        <v>88.2</v>
      </c>
      <c r="K25" s="55">
        <f> ROUND(J25,0)</f>
        <v>88</v>
      </c>
    </row>
    <row r="26">
      <c r="A26" s="1" t="s">
        <v>37</v>
      </c>
      <c r="B26" s="1">
        <v>94.0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81.0</v>
      </c>
      <c r="D27" s="56" t="s">
        <v>56</v>
      </c>
      <c r="E27" s="56">
        <f>B35</f>
        <v>53</v>
      </c>
      <c r="F27" s="56">
        <f>B36</f>
        <v>48</v>
      </c>
      <c r="G27" s="56">
        <f>B37</f>
        <v>58</v>
      </c>
      <c r="H27" s="56">
        <f>B38</f>
        <v>42</v>
      </c>
      <c r="I27" s="56">
        <f>B19</f>
        <v>65</v>
      </c>
      <c r="J27" s="57">
        <f> A13 / 10</f>
        <v>53.2</v>
      </c>
      <c r="K27" s="57">
        <f> ROUND(J27,0)</f>
        <v>53</v>
      </c>
    </row>
    <row r="28">
      <c r="A28" s="1" t="s">
        <v>41</v>
      </c>
      <c r="B28" s="1">
        <v>88.0</v>
      </c>
    </row>
    <row r="29">
      <c r="A29" s="1" t="s">
        <v>42</v>
      </c>
      <c r="B29" s="1">
        <v>94.0</v>
      </c>
    </row>
    <row r="30">
      <c r="A30" s="1" t="s">
        <v>43</v>
      </c>
      <c r="B30" s="1">
        <v>74.0</v>
      </c>
    </row>
    <row r="31">
      <c r="A31" s="1" t="s">
        <v>44</v>
      </c>
      <c r="B31" s="1">
        <v>80.0</v>
      </c>
    </row>
    <row r="32">
      <c r="A32" s="1" t="s">
        <v>45</v>
      </c>
      <c r="B32" s="1">
        <v>66.0</v>
      </c>
    </row>
    <row r="33">
      <c r="A33" s="1" t="s">
        <v>48</v>
      </c>
      <c r="B33" s="1">
        <v>90.0</v>
      </c>
    </row>
    <row r="34">
      <c r="A34" s="1" t="s">
        <v>49</v>
      </c>
      <c r="B34" s="1">
        <v>89.0</v>
      </c>
    </row>
    <row r="35">
      <c r="A35" s="1" t="s">
        <v>52</v>
      </c>
      <c r="B35" s="1">
        <v>53.0</v>
      </c>
    </row>
    <row r="36">
      <c r="A36" s="1" t="s">
        <v>53</v>
      </c>
      <c r="B36" s="1">
        <v>48.0</v>
      </c>
    </row>
    <row r="37">
      <c r="A37" s="1" t="s">
        <v>54</v>
      </c>
      <c r="B37" s="1">
        <v>58.0</v>
      </c>
    </row>
    <row r="38">
      <c r="A38" s="1" t="s">
        <v>55</v>
      </c>
      <c r="B38" s="1">
        <v>42.0</v>
      </c>
    </row>
    <row r="39">
      <c r="A39" s="1" t="s">
        <v>65</v>
      </c>
      <c r="B39" s="19">
        <f> SUM(B16:B38)</f>
        <v>1801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900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835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84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806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796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80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889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622</v>
      </c>
    </row>
    <row r="15">
      <c r="B15" s="1" t="s">
        <v>63</v>
      </c>
      <c r="J15" s="1" t="s">
        <v>13</v>
      </c>
      <c r="K15" s="2" t="s">
        <v>8</v>
      </c>
    </row>
    <row r="16">
      <c r="A16" s="1" t="s">
        <v>5</v>
      </c>
      <c r="B16" s="1">
        <v>96.0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90.0</v>
      </c>
      <c r="D17" s="46" t="s">
        <v>25</v>
      </c>
      <c r="E17" s="46">
        <f>B16</f>
        <v>96</v>
      </c>
      <c r="F17" s="46">
        <f>B17</f>
        <v>90</v>
      </c>
      <c r="G17" s="46">
        <f>B18</f>
        <v>94</v>
      </c>
      <c r="H17" s="46">
        <f>B19</f>
        <v>88</v>
      </c>
      <c r="I17" s="46">
        <f>B20</f>
        <v>78</v>
      </c>
      <c r="J17" s="47">
        <f> A3 / 10</f>
        <v>90</v>
      </c>
      <c r="K17" s="47">
        <f> ROUND(J17,0)</f>
        <v>90</v>
      </c>
    </row>
    <row r="18">
      <c r="A18" s="1" t="s">
        <v>7</v>
      </c>
      <c r="B18" s="1">
        <v>94.0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88.0</v>
      </c>
      <c r="D19" s="48" t="s">
        <v>35</v>
      </c>
      <c r="E19" s="48">
        <f>B21</f>
        <v>85</v>
      </c>
      <c r="F19" s="48">
        <f>B22</f>
        <v>88</v>
      </c>
      <c r="G19" s="48">
        <f>B23</f>
        <v>83</v>
      </c>
      <c r="H19" s="48">
        <f>B24</f>
        <v>81</v>
      </c>
      <c r="I19" s="48">
        <f>B25</f>
        <v>76</v>
      </c>
      <c r="J19" s="49">
        <f> A5 / 10</f>
        <v>83.5</v>
      </c>
      <c r="K19" s="49">
        <f> ROUND(J19,0)</f>
        <v>84</v>
      </c>
    </row>
    <row r="20">
      <c r="A20" s="1" t="s">
        <v>11</v>
      </c>
      <c r="B20" s="1">
        <v>78.0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85.0</v>
      </c>
      <c r="D21" s="50" t="s">
        <v>40</v>
      </c>
      <c r="E21" s="50">
        <f>B26</f>
        <v>77</v>
      </c>
      <c r="F21" s="50">
        <f>B24</f>
        <v>81</v>
      </c>
      <c r="G21" s="50">
        <f>B25</f>
        <v>76</v>
      </c>
      <c r="H21" s="50">
        <f>B23</f>
        <v>83</v>
      </c>
      <c r="I21" s="50">
        <f>B27</f>
        <v>95</v>
      </c>
      <c r="J21" s="51">
        <f> A7 / 10</f>
        <v>80.6</v>
      </c>
      <c r="K21" s="51">
        <f> ROUND(J21,0)</f>
        <v>81</v>
      </c>
    </row>
    <row r="22">
      <c r="A22" s="1" t="s">
        <v>31</v>
      </c>
      <c r="B22" s="1">
        <v>88.0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83.0</v>
      </c>
      <c r="D23" s="52" t="s">
        <v>46</v>
      </c>
      <c r="E23" s="52">
        <f>B28</f>
        <v>80</v>
      </c>
      <c r="F23" s="52">
        <f>B29</f>
        <v>72</v>
      </c>
      <c r="G23" s="52">
        <f>B30</f>
        <v>73</v>
      </c>
      <c r="H23" s="52">
        <f>B31</f>
        <v>86</v>
      </c>
      <c r="I23" s="52">
        <f>B32</f>
        <v>88</v>
      </c>
      <c r="J23" s="53">
        <f> A9 / 10</f>
        <v>79.6</v>
      </c>
      <c r="K23" s="53">
        <f> ROUND(J23,0)</f>
        <v>80</v>
      </c>
    </row>
    <row r="24">
      <c r="A24" s="1" t="s">
        <v>33</v>
      </c>
      <c r="B24" s="1">
        <v>81.0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76.0</v>
      </c>
      <c r="D25" s="54" t="s">
        <v>50</v>
      </c>
      <c r="E25" s="54">
        <f>B33</f>
        <v>85</v>
      </c>
      <c r="F25" s="54">
        <f>B27</f>
        <v>95</v>
      </c>
      <c r="G25" s="54">
        <f>B18</f>
        <v>94</v>
      </c>
      <c r="H25" s="54">
        <f>B23</f>
        <v>83</v>
      </c>
      <c r="I25" s="54">
        <f>B34</f>
        <v>90</v>
      </c>
      <c r="J25" s="55">
        <f> A11 / 10</f>
        <v>88.9</v>
      </c>
      <c r="K25" s="55">
        <f> ROUND(J25,0)</f>
        <v>89</v>
      </c>
    </row>
    <row r="26">
      <c r="A26" s="1" t="s">
        <v>37</v>
      </c>
      <c r="B26" s="1">
        <v>77.0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95.0</v>
      </c>
      <c r="D27" s="56" t="s">
        <v>56</v>
      </c>
      <c r="E27" s="56">
        <f>B35</f>
        <v>65</v>
      </c>
      <c r="F27" s="56">
        <f>B36</f>
        <v>52</v>
      </c>
      <c r="G27" s="56">
        <f>B37</f>
        <v>50</v>
      </c>
      <c r="H27" s="56">
        <f>B38</f>
        <v>56</v>
      </c>
      <c r="I27" s="56">
        <f>B19</f>
        <v>88</v>
      </c>
      <c r="J27" s="57">
        <f> A13 / 10</f>
        <v>62.2</v>
      </c>
      <c r="K27" s="57">
        <f> ROUND(J27,0)</f>
        <v>62</v>
      </c>
    </row>
    <row r="28">
      <c r="A28" s="1" t="s">
        <v>41</v>
      </c>
      <c r="B28" s="1">
        <v>80.0</v>
      </c>
    </row>
    <row r="29">
      <c r="A29" s="1" t="s">
        <v>42</v>
      </c>
      <c r="B29" s="1">
        <v>72.0</v>
      </c>
    </row>
    <row r="30">
      <c r="A30" s="1" t="s">
        <v>43</v>
      </c>
      <c r="B30" s="1">
        <v>73.0</v>
      </c>
    </row>
    <row r="31">
      <c r="A31" s="1" t="s">
        <v>44</v>
      </c>
      <c r="B31" s="1">
        <v>86.0</v>
      </c>
    </row>
    <row r="32">
      <c r="A32" s="1" t="s">
        <v>45</v>
      </c>
      <c r="B32" s="1">
        <v>88.0</v>
      </c>
    </row>
    <row r="33">
      <c r="A33" s="1" t="s">
        <v>48</v>
      </c>
      <c r="B33" s="1">
        <v>85.0</v>
      </c>
    </row>
    <row r="34">
      <c r="A34" s="1" t="s">
        <v>49</v>
      </c>
      <c r="B34" s="1">
        <v>90.0</v>
      </c>
    </row>
    <row r="35">
      <c r="A35" s="1" t="s">
        <v>52</v>
      </c>
      <c r="B35" s="1">
        <v>65.0</v>
      </c>
    </row>
    <row r="36">
      <c r="A36" s="1" t="s">
        <v>53</v>
      </c>
      <c r="B36" s="1">
        <v>52.0</v>
      </c>
    </row>
    <row r="37">
      <c r="A37" s="1" t="s">
        <v>54</v>
      </c>
      <c r="B37" s="1">
        <v>50.0</v>
      </c>
    </row>
    <row r="38">
      <c r="A38" s="1" t="s">
        <v>55</v>
      </c>
      <c r="B38" s="1">
        <v>56.0</v>
      </c>
    </row>
    <row r="39">
      <c r="A39" s="1" t="s">
        <v>65</v>
      </c>
      <c r="B39" s="19">
        <f> SUM(B16:B38)</f>
        <v>1828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83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859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82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779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836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830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74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598</v>
      </c>
    </row>
    <row r="15">
      <c r="B15" s="1" t="s">
        <v>63</v>
      </c>
      <c r="J15" s="1" t="s">
        <v>13</v>
      </c>
      <c r="K15" s="2" t="s">
        <v>8</v>
      </c>
    </row>
    <row r="16">
      <c r="A16" s="1" t="s">
        <v>5</v>
      </c>
      <c r="B16" s="1">
        <v>91.0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88.0</v>
      </c>
      <c r="D17" s="46" t="s">
        <v>25</v>
      </c>
      <c r="E17" s="46">
        <f>B16</f>
        <v>91</v>
      </c>
      <c r="F17" s="46">
        <f>B17</f>
        <v>88</v>
      </c>
      <c r="G17" s="46">
        <f>B18</f>
        <v>89</v>
      </c>
      <c r="H17" s="46">
        <f>B19</f>
        <v>88</v>
      </c>
      <c r="I17" s="46">
        <f>B20</f>
        <v>71</v>
      </c>
      <c r="J17" s="47">
        <f> A3 / 10</f>
        <v>85.9</v>
      </c>
      <c r="K17" s="47">
        <f> ROUND(J17,0)</f>
        <v>86</v>
      </c>
    </row>
    <row r="18">
      <c r="A18" s="1" t="s">
        <v>7</v>
      </c>
      <c r="B18" s="1">
        <v>89.0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88.0</v>
      </c>
      <c r="D19" s="48" t="s">
        <v>35</v>
      </c>
      <c r="E19" s="48">
        <f>B21</f>
        <v>81</v>
      </c>
      <c r="F19" s="48">
        <f>B22</f>
        <v>68</v>
      </c>
      <c r="G19" s="48">
        <f>B23</f>
        <v>75</v>
      </c>
      <c r="H19" s="48">
        <f>B24</f>
        <v>85</v>
      </c>
      <c r="I19" s="48">
        <f>B25</f>
        <v>80</v>
      </c>
      <c r="J19" s="49">
        <f> A5 / 10</f>
        <v>77.9</v>
      </c>
      <c r="K19" s="49">
        <f> ROUND(J19,0)</f>
        <v>78</v>
      </c>
    </row>
    <row r="20">
      <c r="A20" s="1" t="s">
        <v>11</v>
      </c>
      <c r="B20" s="1">
        <v>71.0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81.0</v>
      </c>
      <c r="D21" s="50" t="s">
        <v>40</v>
      </c>
      <c r="E21" s="50">
        <f>B26</f>
        <v>87</v>
      </c>
      <c r="F21" s="50">
        <f>B24</f>
        <v>85</v>
      </c>
      <c r="G21" s="50">
        <f>B25</f>
        <v>80</v>
      </c>
      <c r="H21" s="50">
        <f>B23</f>
        <v>75</v>
      </c>
      <c r="I21" s="50">
        <f>B27</f>
        <v>95</v>
      </c>
      <c r="J21" s="51">
        <f> A7 / 10</f>
        <v>83.6</v>
      </c>
      <c r="K21" s="51">
        <f> ROUND(J21,0)</f>
        <v>84</v>
      </c>
    </row>
    <row r="22">
      <c r="A22" s="1" t="s">
        <v>31</v>
      </c>
      <c r="B22" s="1">
        <v>68.0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80</v>
      </c>
      <c r="F23" s="52">
        <f>B29</f>
        <v>78</v>
      </c>
      <c r="G23" s="52">
        <f>B30</f>
        <v>77</v>
      </c>
      <c r="H23" s="52">
        <f>B31</f>
        <v>90</v>
      </c>
      <c r="I23" s="52">
        <f>B32</f>
        <v>90</v>
      </c>
      <c r="J23" s="53">
        <f> A9 / 10</f>
        <v>83</v>
      </c>
      <c r="K23" s="53">
        <f> ROUND(J23,0)</f>
        <v>83</v>
      </c>
    </row>
    <row r="24">
      <c r="A24" s="1" t="s">
        <v>33</v>
      </c>
      <c r="B24" s="1">
        <v>85.0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80.0</v>
      </c>
      <c r="D25" s="54" t="s">
        <v>50</v>
      </c>
      <c r="E25" s="54">
        <f>B33</f>
        <v>81</v>
      </c>
      <c r="F25" s="54">
        <f>B27</f>
        <v>95</v>
      </c>
      <c r="G25" s="54">
        <f>B18</f>
        <v>89</v>
      </c>
      <c r="H25" s="54">
        <f>B23</f>
        <v>75</v>
      </c>
      <c r="I25" s="54">
        <f>B34</f>
        <v>84</v>
      </c>
      <c r="J25" s="55">
        <f> A11 / 10</f>
        <v>83.7</v>
      </c>
      <c r="K25" s="55">
        <f> ROUND(J25,0)</f>
        <v>84</v>
      </c>
    </row>
    <row r="26">
      <c r="A26" s="1" t="s">
        <v>37</v>
      </c>
      <c r="B26" s="1">
        <v>87.0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95.0</v>
      </c>
      <c r="D27" s="56" t="s">
        <v>56</v>
      </c>
      <c r="E27" s="56">
        <f>B35</f>
        <v>48</v>
      </c>
      <c r="F27" s="56">
        <f>B36</f>
        <v>59</v>
      </c>
      <c r="G27" s="56">
        <f>B37</f>
        <v>60</v>
      </c>
      <c r="H27" s="56">
        <f>B38</f>
        <v>44</v>
      </c>
      <c r="I27" s="56">
        <f>B19</f>
        <v>88</v>
      </c>
      <c r="J27" s="57">
        <f> A13 / 10</f>
        <v>59.8</v>
      </c>
      <c r="K27" s="57">
        <f> ROUND(J27,0)</f>
        <v>60</v>
      </c>
    </row>
    <row r="28">
      <c r="A28" s="1" t="s">
        <v>41</v>
      </c>
      <c r="B28" s="1">
        <v>80.0</v>
      </c>
    </row>
    <row r="29">
      <c r="A29" s="1" t="s">
        <v>42</v>
      </c>
      <c r="B29" s="1">
        <v>78.0</v>
      </c>
    </row>
    <row r="30">
      <c r="A30" s="1" t="s">
        <v>43</v>
      </c>
      <c r="B30" s="1">
        <v>77.0</v>
      </c>
    </row>
    <row r="31">
      <c r="A31" s="1" t="s">
        <v>44</v>
      </c>
      <c r="B31" s="1">
        <v>90.0</v>
      </c>
    </row>
    <row r="32">
      <c r="A32" s="1" t="s">
        <v>45</v>
      </c>
      <c r="B32" s="1">
        <v>90.0</v>
      </c>
    </row>
    <row r="33">
      <c r="A33" s="1" t="s">
        <v>48</v>
      </c>
      <c r="B33" s="1">
        <v>81.0</v>
      </c>
    </row>
    <row r="34">
      <c r="A34" s="1" t="s">
        <v>49</v>
      </c>
      <c r="B34" s="1">
        <v>84.0</v>
      </c>
    </row>
    <row r="35">
      <c r="A35" s="1" t="s">
        <v>52</v>
      </c>
      <c r="B35" s="1">
        <v>48.0</v>
      </c>
    </row>
    <row r="36">
      <c r="A36" s="1" t="s">
        <v>53</v>
      </c>
      <c r="B36" s="1">
        <v>59.0</v>
      </c>
    </row>
    <row r="37">
      <c r="A37" s="1" t="s">
        <v>54</v>
      </c>
      <c r="B37" s="1">
        <v>60.0</v>
      </c>
    </row>
    <row r="38">
      <c r="A38" s="1" t="s">
        <v>55</v>
      </c>
      <c r="B38" s="1">
        <v>44.0</v>
      </c>
    </row>
    <row r="39">
      <c r="A39" s="1" t="s">
        <v>65</v>
      </c>
      <c r="B39" s="19">
        <f> SUM(B16:B38)</f>
        <v>1789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876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83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804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850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823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80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838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75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606</v>
      </c>
    </row>
    <row r="15">
      <c r="B15" s="1" t="s">
        <v>63</v>
      </c>
      <c r="J15" s="1" t="s">
        <v>13</v>
      </c>
      <c r="K15" s="2" t="s">
        <v>8</v>
      </c>
    </row>
    <row r="16">
      <c r="A16" s="1" t="s">
        <v>5</v>
      </c>
      <c r="B16" s="1">
        <v>92.0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91.0</v>
      </c>
      <c r="D17" s="46" t="s">
        <v>25</v>
      </c>
      <c r="E17" s="46">
        <f>B16</f>
        <v>92</v>
      </c>
      <c r="F17" s="46">
        <f>B17</f>
        <v>91</v>
      </c>
      <c r="G17" s="46">
        <f>B18</f>
        <v>95</v>
      </c>
      <c r="H17" s="46">
        <f>B19</f>
        <v>75</v>
      </c>
      <c r="I17" s="46">
        <f>B20</f>
        <v>86</v>
      </c>
      <c r="J17" s="47">
        <f> A3 / 10</f>
        <v>87.6</v>
      </c>
      <c r="K17" s="47">
        <f> ROUND(J17,0)</f>
        <v>88</v>
      </c>
    </row>
    <row r="18">
      <c r="A18" s="1" t="s">
        <v>7</v>
      </c>
      <c r="B18" s="1">
        <v>95.0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83</v>
      </c>
      <c r="F19" s="48">
        <f>B22</f>
        <v>73</v>
      </c>
      <c r="G19" s="48">
        <f>B23</f>
        <v>78</v>
      </c>
      <c r="H19" s="48">
        <f>B24</f>
        <v>86</v>
      </c>
      <c r="I19" s="48">
        <f>B25</f>
        <v>81</v>
      </c>
      <c r="J19" s="49">
        <f> A5 / 10</f>
        <v>80.4</v>
      </c>
      <c r="K19" s="49">
        <f> ROUND(J19,0)</f>
        <v>80</v>
      </c>
    </row>
    <row r="20">
      <c r="A20" s="1" t="s">
        <v>11</v>
      </c>
      <c r="B20" s="1">
        <v>86.0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90</v>
      </c>
      <c r="F21" s="50">
        <f>B24</f>
        <v>86</v>
      </c>
      <c r="G21" s="50">
        <f>B25</f>
        <v>81</v>
      </c>
      <c r="H21" s="50">
        <f>B23</f>
        <v>78</v>
      </c>
      <c r="I21" s="50">
        <f>B27</f>
        <v>90</v>
      </c>
      <c r="J21" s="51">
        <f> A7 / 10</f>
        <v>85</v>
      </c>
      <c r="K21" s="51">
        <f> ROUND(J21,0)</f>
        <v>85</v>
      </c>
    </row>
    <row r="22">
      <c r="A22" s="1" t="s">
        <v>31</v>
      </c>
      <c r="B22" s="1">
        <v>73.0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78.0</v>
      </c>
      <c r="D23" s="52" t="s">
        <v>46</v>
      </c>
      <c r="E23" s="52">
        <f>B28</f>
        <v>91</v>
      </c>
      <c r="F23" s="52">
        <f>B29</f>
        <v>93</v>
      </c>
      <c r="G23" s="52">
        <f>B30</f>
        <v>86</v>
      </c>
      <c r="H23" s="52">
        <f>B31</f>
        <v>71</v>
      </c>
      <c r="I23" s="52">
        <f>B32</f>
        <v>70</v>
      </c>
      <c r="J23" s="53">
        <f> A9 / 10</f>
        <v>82.3</v>
      </c>
      <c r="K23" s="53">
        <f> ROUND(J23,0)</f>
        <v>82</v>
      </c>
    </row>
    <row r="24">
      <c r="A24" s="1" t="s">
        <v>33</v>
      </c>
      <c r="B24" s="1">
        <v>86.0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81.0</v>
      </c>
      <c r="D25" s="54" t="s">
        <v>50</v>
      </c>
      <c r="E25" s="54">
        <f>B33</f>
        <v>78</v>
      </c>
      <c r="F25" s="54">
        <f>B27</f>
        <v>90</v>
      </c>
      <c r="G25" s="54">
        <f>B18</f>
        <v>95</v>
      </c>
      <c r="H25" s="54">
        <f>B23</f>
        <v>78</v>
      </c>
      <c r="I25" s="54">
        <f>B34</f>
        <v>82</v>
      </c>
      <c r="J25" s="55">
        <f> A11 / 10</f>
        <v>83.8</v>
      </c>
      <c r="K25" s="55">
        <f> ROUND(J25,0)</f>
        <v>84</v>
      </c>
    </row>
    <row r="26">
      <c r="A26" s="1" t="s">
        <v>37</v>
      </c>
      <c r="B26" s="1">
        <v>90.0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90.0</v>
      </c>
      <c r="D27" s="56" t="s">
        <v>56</v>
      </c>
      <c r="E27" s="56">
        <f>B35</f>
        <v>55</v>
      </c>
      <c r="F27" s="56">
        <f>B36</f>
        <v>58</v>
      </c>
      <c r="G27" s="56">
        <f>B37</f>
        <v>57</v>
      </c>
      <c r="H27" s="56">
        <f>B38</f>
        <v>58</v>
      </c>
      <c r="I27" s="56">
        <f>B19</f>
        <v>75</v>
      </c>
      <c r="J27" s="57">
        <f> A13 / 10</f>
        <v>60.6</v>
      </c>
      <c r="K27" s="57">
        <f> ROUND(J27,0)</f>
        <v>61</v>
      </c>
    </row>
    <row r="28">
      <c r="A28" s="1" t="s">
        <v>41</v>
      </c>
      <c r="B28" s="1">
        <v>91.0</v>
      </c>
    </row>
    <row r="29">
      <c r="A29" s="1" t="s">
        <v>42</v>
      </c>
      <c r="B29" s="1">
        <v>93.0</v>
      </c>
    </row>
    <row r="30">
      <c r="A30" s="1" t="s">
        <v>43</v>
      </c>
      <c r="B30" s="1">
        <v>86.0</v>
      </c>
    </row>
    <row r="31">
      <c r="A31" s="1" t="s">
        <v>44</v>
      </c>
      <c r="B31" s="1">
        <v>71.0</v>
      </c>
    </row>
    <row r="32">
      <c r="A32" s="1" t="s">
        <v>45</v>
      </c>
      <c r="B32" s="1">
        <v>70.0</v>
      </c>
    </row>
    <row r="33">
      <c r="A33" s="1" t="s">
        <v>48</v>
      </c>
      <c r="B33" s="1">
        <v>78.0</v>
      </c>
    </row>
    <row r="34">
      <c r="A34" s="1" t="s">
        <v>49</v>
      </c>
      <c r="B34" s="1">
        <v>82.0</v>
      </c>
    </row>
    <row r="35">
      <c r="A35" s="1" t="s">
        <v>52</v>
      </c>
      <c r="B35" s="1">
        <v>55.0</v>
      </c>
    </row>
    <row r="36">
      <c r="A36" s="1" t="s">
        <v>53</v>
      </c>
      <c r="B36" s="1">
        <v>58.0</v>
      </c>
    </row>
    <row r="37">
      <c r="A37" s="1" t="s">
        <v>54</v>
      </c>
      <c r="B37" s="1">
        <v>57.0</v>
      </c>
    </row>
    <row r="38">
      <c r="A38" s="1" t="s">
        <v>55</v>
      </c>
      <c r="B38" s="1">
        <v>58.0</v>
      </c>
    </row>
    <row r="39">
      <c r="A39" s="1" t="s">
        <v>65</v>
      </c>
      <c r="B39" s="19">
        <f> SUM(B16:B38)</f>
        <v>1819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744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82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895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843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84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84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775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83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838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83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836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68.0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88.0</v>
      </c>
      <c r="D17" s="46" t="s">
        <v>25</v>
      </c>
      <c r="E17" s="46">
        <f>B16</f>
        <v>68</v>
      </c>
      <c r="F17" s="46">
        <f>B17</f>
        <v>88</v>
      </c>
      <c r="G17" s="46">
        <f>B18</f>
        <v>72</v>
      </c>
      <c r="H17" s="46">
        <f>B19</f>
        <v>81</v>
      </c>
      <c r="I17" s="46">
        <f>B20</f>
        <v>75</v>
      </c>
      <c r="J17" s="47">
        <f> A3 / 10</f>
        <v>74.4</v>
      </c>
      <c r="K17" s="47">
        <f> ROUND(J17,0)</f>
        <v>74</v>
      </c>
    </row>
    <row r="18">
      <c r="A18" s="1" t="s">
        <v>7</v>
      </c>
      <c r="B18" s="1">
        <v>72.0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81.0</v>
      </c>
      <c r="D19" s="48" t="s">
        <v>35</v>
      </c>
      <c r="E19" s="48">
        <f>B21</f>
        <v>93</v>
      </c>
      <c r="F19" s="48">
        <f>B22</f>
        <v>91</v>
      </c>
      <c r="G19" s="48">
        <f>B23</f>
        <v>85</v>
      </c>
      <c r="H19" s="48">
        <f>B24</f>
        <v>88</v>
      </c>
      <c r="I19" s="48">
        <f>B25</f>
        <v>88</v>
      </c>
      <c r="J19" s="49">
        <f> A5 / 10</f>
        <v>89.5</v>
      </c>
      <c r="K19" s="49">
        <f> ROUND(J19,0)</f>
        <v>90</v>
      </c>
    </row>
    <row r="20">
      <c r="A20" s="1" t="s">
        <v>11</v>
      </c>
      <c r="B20" s="1">
        <v>75.0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93.0</v>
      </c>
      <c r="D21" s="50" t="s">
        <v>40</v>
      </c>
      <c r="E21" s="50">
        <f>B26</f>
        <v>81</v>
      </c>
      <c r="F21" s="50">
        <f>B24</f>
        <v>88</v>
      </c>
      <c r="G21" s="50">
        <f>B25</f>
        <v>88</v>
      </c>
      <c r="H21" s="50">
        <f>B23</f>
        <v>85</v>
      </c>
      <c r="I21" s="50">
        <f>B27</f>
        <v>78</v>
      </c>
      <c r="J21" s="51">
        <f> A7 / 10</f>
        <v>84.3</v>
      </c>
      <c r="K21" s="51">
        <f> ROUND(J21,0)</f>
        <v>84</v>
      </c>
    </row>
    <row r="22">
      <c r="A22" s="1" t="s">
        <v>31</v>
      </c>
      <c r="B22" s="1">
        <v>91.0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85.0</v>
      </c>
      <c r="D23" s="52" t="s">
        <v>46</v>
      </c>
      <c r="E23" s="52">
        <f>B28</f>
        <v>65</v>
      </c>
      <c r="F23" s="52">
        <f>B29</f>
        <v>66</v>
      </c>
      <c r="G23" s="52">
        <f>B30</f>
        <v>89</v>
      </c>
      <c r="H23" s="52">
        <f>B31</f>
        <v>84</v>
      </c>
      <c r="I23" s="52">
        <f>B32</f>
        <v>83</v>
      </c>
      <c r="J23" s="53">
        <f> A9 / 10</f>
        <v>77.5</v>
      </c>
      <c r="K23" s="53">
        <f> ROUND(J23,0)</f>
        <v>78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88.0</v>
      </c>
      <c r="D25" s="54" t="s">
        <v>50</v>
      </c>
      <c r="E25" s="54">
        <f>B33</f>
        <v>88</v>
      </c>
      <c r="F25" s="54">
        <f>B27</f>
        <v>78</v>
      </c>
      <c r="G25" s="54">
        <f>B18</f>
        <v>72</v>
      </c>
      <c r="H25" s="54">
        <f>B23</f>
        <v>85</v>
      </c>
      <c r="I25" s="54">
        <f>B34</f>
        <v>90</v>
      </c>
      <c r="J25" s="55">
        <f> A11 / 10</f>
        <v>83.8</v>
      </c>
      <c r="K25" s="55">
        <f> ROUND(J25,0)</f>
        <v>84</v>
      </c>
    </row>
    <row r="26">
      <c r="A26" s="1" t="s">
        <v>37</v>
      </c>
      <c r="B26" s="1">
        <v>81.0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78.0</v>
      </c>
      <c r="D27" s="56" t="s">
        <v>56</v>
      </c>
      <c r="E27" s="56">
        <f>B35</f>
        <v>89</v>
      </c>
      <c r="F27" s="56">
        <f>B36</f>
        <v>84</v>
      </c>
      <c r="G27" s="56">
        <f>B37</f>
        <v>82</v>
      </c>
      <c r="H27" s="56">
        <f>B38</f>
        <v>82</v>
      </c>
      <c r="I27" s="56">
        <f>B19</f>
        <v>81</v>
      </c>
      <c r="J27" s="57">
        <f> A13 / 10</f>
        <v>83.6</v>
      </c>
      <c r="K27" s="57">
        <f> ROUND(J27,0)</f>
        <v>84</v>
      </c>
    </row>
    <row r="28">
      <c r="A28" s="1" t="s">
        <v>41</v>
      </c>
      <c r="B28" s="1">
        <v>65.0</v>
      </c>
    </row>
    <row r="29">
      <c r="A29" s="1" t="s">
        <v>42</v>
      </c>
      <c r="B29" s="1">
        <v>66.0</v>
      </c>
    </row>
    <row r="30">
      <c r="A30" s="1" t="s">
        <v>43</v>
      </c>
      <c r="B30" s="1">
        <v>89.0</v>
      </c>
    </row>
    <row r="31">
      <c r="A31" s="1" t="s">
        <v>44</v>
      </c>
      <c r="B31" s="1">
        <v>84.0</v>
      </c>
    </row>
    <row r="32">
      <c r="A32" s="1" t="s">
        <v>45</v>
      </c>
      <c r="B32" s="1">
        <v>83.0</v>
      </c>
    </row>
    <row r="33">
      <c r="A33" s="1" t="s">
        <v>48</v>
      </c>
      <c r="B33" s="1">
        <v>88.0</v>
      </c>
    </row>
    <row r="34">
      <c r="A34" s="1" t="s">
        <v>49</v>
      </c>
      <c r="B34" s="1">
        <v>90.0</v>
      </c>
    </row>
    <row r="35">
      <c r="A35" s="1" t="s">
        <v>52</v>
      </c>
      <c r="B35" s="1">
        <v>89.0</v>
      </c>
    </row>
    <row r="36">
      <c r="A36" s="1" t="s">
        <v>53</v>
      </c>
      <c r="B36" s="1">
        <v>84.0</v>
      </c>
    </row>
    <row r="37">
      <c r="A37" s="1" t="s">
        <v>54</v>
      </c>
      <c r="B37" s="1">
        <v>82.0</v>
      </c>
    </row>
    <row r="38">
      <c r="A38" s="1" t="s">
        <v>55</v>
      </c>
      <c r="B38" s="1">
        <v>82.0</v>
      </c>
    </row>
    <row r="39">
      <c r="A39" s="1" t="s">
        <v>65</v>
      </c>
      <c r="B39" s="19">
        <f> SUM(B16:B38)</f>
        <v>1890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774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83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935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879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84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82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732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82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81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898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672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76.0</v>
      </c>
      <c r="D17" s="46" t="s">
        <v>25</v>
      </c>
      <c r="E17" s="46">
        <f>B16</f>
        <v>75</v>
      </c>
      <c r="F17" s="46">
        <f>B17</f>
        <v>76</v>
      </c>
      <c r="G17" s="46">
        <f>B18</f>
        <v>86</v>
      </c>
      <c r="H17" s="46">
        <f>B19</f>
        <v>66</v>
      </c>
      <c r="I17" s="46">
        <f>B20</f>
        <v>90</v>
      </c>
      <c r="J17" s="47">
        <f> A3 / 10</f>
        <v>77.4</v>
      </c>
      <c r="K17" s="47">
        <f> ROUND(J17,0)</f>
        <v>77</v>
      </c>
    </row>
    <row r="18">
      <c r="A18" s="1" t="s">
        <v>7</v>
      </c>
      <c r="B18" s="1">
        <v>86.0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66.0</v>
      </c>
      <c r="D19" s="48" t="s">
        <v>35</v>
      </c>
      <c r="E19" s="48">
        <f>B21</f>
        <v>96</v>
      </c>
      <c r="F19" s="48">
        <f>B22</f>
        <v>93</v>
      </c>
      <c r="G19" s="48">
        <f>B23</f>
        <v>95</v>
      </c>
      <c r="H19" s="48">
        <f>B24</f>
        <v>90</v>
      </c>
      <c r="I19" s="48">
        <f>B25</f>
        <v>91</v>
      </c>
      <c r="J19" s="49">
        <f> A5 / 10</f>
        <v>93.5</v>
      </c>
      <c r="K19" s="49">
        <f> ROUND(J19,0)</f>
        <v>94</v>
      </c>
    </row>
    <row r="20">
      <c r="A20" s="1" t="s">
        <v>11</v>
      </c>
      <c r="B20" s="1">
        <v>90.0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96.0</v>
      </c>
      <c r="D21" s="50" t="s">
        <v>40</v>
      </c>
      <c r="E21" s="50">
        <f>B26</f>
        <v>85</v>
      </c>
      <c r="F21" s="50">
        <f>B24</f>
        <v>90</v>
      </c>
      <c r="G21" s="50">
        <f>B25</f>
        <v>91</v>
      </c>
      <c r="H21" s="50">
        <f>B23</f>
        <v>95</v>
      </c>
      <c r="I21" s="50">
        <f>B27</f>
        <v>72</v>
      </c>
      <c r="J21" s="51">
        <f> A7 / 10</f>
        <v>87.9</v>
      </c>
      <c r="K21" s="51">
        <f> ROUND(J21,0)</f>
        <v>88</v>
      </c>
    </row>
    <row r="22">
      <c r="A22" s="1" t="s">
        <v>31</v>
      </c>
      <c r="B22" s="1">
        <v>93.0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95.0</v>
      </c>
      <c r="D23" s="52" t="s">
        <v>46</v>
      </c>
      <c r="E23" s="52">
        <f>B28</f>
        <v>69</v>
      </c>
      <c r="F23" s="52">
        <f>B29</f>
        <v>75</v>
      </c>
      <c r="G23" s="52">
        <f>B30</f>
        <v>85</v>
      </c>
      <c r="H23" s="52">
        <f>B31</f>
        <v>68</v>
      </c>
      <c r="I23" s="52">
        <f>B32</f>
        <v>70</v>
      </c>
      <c r="J23" s="53">
        <f> A9 / 10</f>
        <v>73.2</v>
      </c>
      <c r="K23" s="53">
        <f> ROUND(J23,0)</f>
        <v>73</v>
      </c>
    </row>
    <row r="24">
      <c r="A24" s="1" t="s">
        <v>33</v>
      </c>
      <c r="B24" s="1">
        <v>90.0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91.0</v>
      </c>
      <c r="D25" s="54" t="s">
        <v>50</v>
      </c>
      <c r="E25" s="54">
        <f>B33</f>
        <v>94</v>
      </c>
      <c r="F25" s="54">
        <f>B27</f>
        <v>72</v>
      </c>
      <c r="G25" s="54">
        <f>B18</f>
        <v>86</v>
      </c>
      <c r="H25" s="54">
        <f>B23</f>
        <v>95</v>
      </c>
      <c r="I25" s="54">
        <f>B34</f>
        <v>92</v>
      </c>
      <c r="J25" s="55">
        <f> A11 / 10</f>
        <v>89.8</v>
      </c>
      <c r="K25" s="55">
        <f> ROUND(J25,0)</f>
        <v>90</v>
      </c>
    </row>
    <row r="26">
      <c r="A26" s="1" t="s">
        <v>37</v>
      </c>
      <c r="B26" s="1">
        <v>85.0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72.0</v>
      </c>
      <c r="D27" s="56" t="s">
        <v>56</v>
      </c>
      <c r="E27" s="56">
        <f>B35</f>
        <v>74</v>
      </c>
      <c r="F27" s="56">
        <f>B36</f>
        <v>68</v>
      </c>
      <c r="G27" s="56">
        <f>B37</f>
        <v>60</v>
      </c>
      <c r="H27" s="56">
        <f>B38</f>
        <v>68</v>
      </c>
      <c r="I27" s="56">
        <f>B19</f>
        <v>66</v>
      </c>
      <c r="J27" s="57">
        <f> A13 / 10</f>
        <v>67.2</v>
      </c>
      <c r="K27" s="57">
        <f> ROUND(J27,0)</f>
        <v>67</v>
      </c>
    </row>
    <row r="28">
      <c r="A28" s="1" t="s">
        <v>41</v>
      </c>
      <c r="B28" s="1">
        <v>69.0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85.0</v>
      </c>
    </row>
    <row r="31">
      <c r="A31" s="1" t="s">
        <v>44</v>
      </c>
      <c r="B31" s="1">
        <v>68.0</v>
      </c>
    </row>
    <row r="32">
      <c r="A32" s="1" t="s">
        <v>45</v>
      </c>
      <c r="B32" s="1">
        <v>70.0</v>
      </c>
    </row>
    <row r="33">
      <c r="A33" s="1" t="s">
        <v>48</v>
      </c>
      <c r="B33" s="1">
        <v>94.0</v>
      </c>
    </row>
    <row r="34">
      <c r="A34" s="1" t="s">
        <v>49</v>
      </c>
      <c r="B34" s="1">
        <v>92.0</v>
      </c>
    </row>
    <row r="35">
      <c r="A35" s="1" t="s">
        <v>52</v>
      </c>
      <c r="B35" s="1">
        <v>74.0</v>
      </c>
    </row>
    <row r="36">
      <c r="A36" s="1" t="s">
        <v>53</v>
      </c>
      <c r="B36" s="1">
        <v>68.0</v>
      </c>
    </row>
    <row r="37">
      <c r="A37" s="1" t="s">
        <v>54</v>
      </c>
      <c r="B37" s="1">
        <v>60.0</v>
      </c>
    </row>
    <row r="38">
      <c r="A38" s="1" t="s">
        <v>55</v>
      </c>
      <c r="B38" s="1">
        <v>68.0</v>
      </c>
    </row>
    <row r="39">
      <c r="A39" s="1" t="s">
        <v>65</v>
      </c>
      <c r="B39" s="19">
        <f> SUM(B16:B38)</f>
        <v>1838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83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777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929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911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742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82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906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614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76.0</v>
      </c>
      <c r="D17" s="46" t="s">
        <v>25</v>
      </c>
      <c r="E17" s="46">
        <f>B16</f>
        <v>78</v>
      </c>
      <c r="F17" s="46">
        <f>B17</f>
        <v>76</v>
      </c>
      <c r="G17" s="46">
        <f>B18</f>
        <v>89</v>
      </c>
      <c r="H17" s="46">
        <f>B19</f>
        <v>63</v>
      </c>
      <c r="I17" s="46">
        <f>B20</f>
        <v>87</v>
      </c>
      <c r="J17" s="47">
        <f> A3 / 10</f>
        <v>77.7</v>
      </c>
      <c r="K17" s="47">
        <f> ROUND(J17,0)</f>
        <v>78</v>
      </c>
    </row>
    <row r="18">
      <c r="A18" s="1" t="s">
        <v>7</v>
      </c>
      <c r="B18" s="1">
        <v>89.0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63.0</v>
      </c>
      <c r="D19" s="48" t="s">
        <v>35</v>
      </c>
      <c r="E19" s="48">
        <f>B21</f>
        <v>93</v>
      </c>
      <c r="F19" s="48">
        <f>B22</f>
        <v>90</v>
      </c>
      <c r="G19" s="48">
        <f>B23</f>
        <v>95</v>
      </c>
      <c r="H19" s="48">
        <f>B24</f>
        <v>93</v>
      </c>
      <c r="I19" s="48">
        <f>B25</f>
        <v>94</v>
      </c>
      <c r="J19" s="49">
        <f> A5 / 10</f>
        <v>92.9</v>
      </c>
      <c r="K19" s="49">
        <f> ROUND(J19,0)</f>
        <v>93</v>
      </c>
    </row>
    <row r="20">
      <c r="A20" s="1" t="s">
        <v>11</v>
      </c>
      <c r="B20" s="1">
        <v>87.0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93.0</v>
      </c>
      <c r="D21" s="50" t="s">
        <v>40</v>
      </c>
      <c r="E21" s="50">
        <f>B26</f>
        <v>89</v>
      </c>
      <c r="F21" s="50">
        <f>B24</f>
        <v>93</v>
      </c>
      <c r="G21" s="50">
        <f>B25</f>
        <v>94</v>
      </c>
      <c r="H21" s="50">
        <f>B23</f>
        <v>95</v>
      </c>
      <c r="I21" s="50">
        <f>B27</f>
        <v>80</v>
      </c>
      <c r="J21" s="51">
        <f> A7 / 10</f>
        <v>91.1</v>
      </c>
      <c r="K21" s="51">
        <f> ROUND(J21,0)</f>
        <v>91</v>
      </c>
    </row>
    <row r="22">
      <c r="A22" s="1" t="s">
        <v>31</v>
      </c>
      <c r="B22" s="1">
        <v>90.0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95.0</v>
      </c>
      <c r="D23" s="52" t="s">
        <v>46</v>
      </c>
      <c r="E23" s="52">
        <f>B28</f>
        <v>73</v>
      </c>
      <c r="F23" s="52">
        <f>B29</f>
        <v>78</v>
      </c>
      <c r="G23" s="52">
        <f>B30</f>
        <v>85</v>
      </c>
      <c r="H23" s="52">
        <f>B31</f>
        <v>66</v>
      </c>
      <c r="I23" s="52">
        <f>B32</f>
        <v>72</v>
      </c>
      <c r="J23" s="53">
        <f> A9 / 10</f>
        <v>74.2</v>
      </c>
      <c r="K23" s="53">
        <f> ROUND(J23,0)</f>
        <v>74</v>
      </c>
    </row>
    <row r="24">
      <c r="A24" s="1" t="s">
        <v>33</v>
      </c>
      <c r="B24" s="1">
        <v>93.0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94.0</v>
      </c>
      <c r="D25" s="54" t="s">
        <v>50</v>
      </c>
      <c r="E25" s="54">
        <f>B33</f>
        <v>91</v>
      </c>
      <c r="F25" s="54">
        <f>B27</f>
        <v>80</v>
      </c>
      <c r="G25" s="54">
        <f>B18</f>
        <v>89</v>
      </c>
      <c r="H25" s="54">
        <f>B23</f>
        <v>95</v>
      </c>
      <c r="I25" s="54">
        <f>B34</f>
        <v>92</v>
      </c>
      <c r="J25" s="55">
        <f> A11 / 10</f>
        <v>90.6</v>
      </c>
      <c r="K25" s="55">
        <f> ROUND(J25,0)</f>
        <v>91</v>
      </c>
    </row>
    <row r="26">
      <c r="A26" s="1" t="s">
        <v>37</v>
      </c>
      <c r="B26" s="1">
        <v>89.0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80.0</v>
      </c>
      <c r="D27" s="56" t="s">
        <v>56</v>
      </c>
      <c r="E27" s="56">
        <f>B35</f>
        <v>68</v>
      </c>
      <c r="F27" s="56">
        <f>B36</f>
        <v>65</v>
      </c>
      <c r="G27" s="56">
        <f>B37</f>
        <v>50</v>
      </c>
      <c r="H27" s="56">
        <f>B38</f>
        <v>61</v>
      </c>
      <c r="I27" s="56">
        <f>B19</f>
        <v>63</v>
      </c>
      <c r="J27" s="57">
        <f> A13 / 10</f>
        <v>61.4</v>
      </c>
      <c r="K27" s="57">
        <f> ROUND(J27,0)</f>
        <v>61</v>
      </c>
    </row>
    <row r="28">
      <c r="A28" s="1" t="s">
        <v>41</v>
      </c>
      <c r="B28" s="1">
        <v>73.0</v>
      </c>
    </row>
    <row r="29">
      <c r="A29" s="1" t="s">
        <v>42</v>
      </c>
      <c r="B29" s="1">
        <v>78.0</v>
      </c>
    </row>
    <row r="30">
      <c r="A30" s="1" t="s">
        <v>43</v>
      </c>
      <c r="B30" s="1">
        <v>85.0</v>
      </c>
    </row>
    <row r="31">
      <c r="A31" s="1" t="s">
        <v>44</v>
      </c>
      <c r="B31" s="1">
        <v>66.0</v>
      </c>
    </row>
    <row r="32">
      <c r="A32" s="1" t="s">
        <v>45</v>
      </c>
      <c r="B32" s="1">
        <v>72.0</v>
      </c>
    </row>
    <row r="33">
      <c r="A33" s="1" t="s">
        <v>48</v>
      </c>
      <c r="B33" s="1">
        <v>91.0</v>
      </c>
    </row>
    <row r="34">
      <c r="A34" s="1" t="s">
        <v>49</v>
      </c>
      <c r="B34" s="1">
        <v>92.0</v>
      </c>
    </row>
    <row r="35">
      <c r="A35" s="1" t="s">
        <v>52</v>
      </c>
      <c r="B35" s="1">
        <v>68.0</v>
      </c>
    </row>
    <row r="36">
      <c r="A36" s="1" t="s">
        <v>53</v>
      </c>
      <c r="B36" s="1">
        <v>65.0</v>
      </c>
    </row>
    <row r="37">
      <c r="A37" s="1" t="s">
        <v>54</v>
      </c>
      <c r="B37" s="1">
        <v>50.0</v>
      </c>
    </row>
    <row r="38">
      <c r="A38" s="1" t="s">
        <v>55</v>
      </c>
      <c r="B38" s="1">
        <v>61.0</v>
      </c>
    </row>
    <row r="39">
      <c r="A39" s="1" t="s">
        <v>65</v>
      </c>
      <c r="B39" s="19">
        <f> SUM(B16:B38)</f>
        <v>1828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833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841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84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851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844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83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82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770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87.0</v>
      </c>
      <c r="D17" s="46" t="s">
        <v>25</v>
      </c>
      <c r="E17" s="46">
        <f>B16</f>
        <v>88</v>
      </c>
      <c r="F17" s="46">
        <f>B17</f>
        <v>87</v>
      </c>
      <c r="G17" s="46">
        <f>B18</f>
        <v>90</v>
      </c>
      <c r="H17" s="46">
        <f>B19</f>
        <v>80</v>
      </c>
      <c r="I17" s="46">
        <f>B20</f>
        <v>72</v>
      </c>
      <c r="J17" s="47">
        <f> A3 / 10</f>
        <v>83.3</v>
      </c>
      <c r="K17" s="47">
        <f> ROUND(J17,0)</f>
        <v>83</v>
      </c>
    </row>
    <row r="18">
      <c r="A18" s="1" t="s">
        <v>7</v>
      </c>
      <c r="B18" s="1">
        <v>90.0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80.0</v>
      </c>
      <c r="D19" s="48" t="s">
        <v>35</v>
      </c>
      <c r="E19" s="48">
        <f>B21</f>
        <v>85</v>
      </c>
      <c r="F19" s="48">
        <f>B22</f>
        <v>83</v>
      </c>
      <c r="G19" s="48">
        <f>B23</f>
        <v>84</v>
      </c>
      <c r="H19" s="48">
        <f>B24</f>
        <v>86</v>
      </c>
      <c r="I19" s="48">
        <f>B25</f>
        <v>80</v>
      </c>
      <c r="J19" s="49">
        <f> A5 / 10</f>
        <v>84.1</v>
      </c>
      <c r="K19" s="49">
        <f> ROUND(J19,0)</f>
        <v>84</v>
      </c>
    </row>
    <row r="20">
      <c r="A20" s="1" t="s">
        <v>11</v>
      </c>
      <c r="B20" s="1">
        <v>72.0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85.0</v>
      </c>
      <c r="D21" s="50" t="s">
        <v>40</v>
      </c>
      <c r="E21" s="50">
        <f>B26</f>
        <v>88</v>
      </c>
      <c r="F21" s="50">
        <f>B24</f>
        <v>86</v>
      </c>
      <c r="G21" s="50">
        <f>B25</f>
        <v>80</v>
      </c>
      <c r="H21" s="50">
        <f>B23</f>
        <v>84</v>
      </c>
      <c r="I21" s="50">
        <f>B27</f>
        <v>87</v>
      </c>
      <c r="J21" s="51">
        <f> A7 / 10</f>
        <v>85.1</v>
      </c>
      <c r="K21" s="51">
        <f> ROUND(J21,0)</f>
        <v>85</v>
      </c>
    </row>
    <row r="22">
      <c r="A22" s="1" t="s">
        <v>31</v>
      </c>
      <c r="B22" s="1">
        <v>83.0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84.0</v>
      </c>
      <c r="D23" s="52" t="s">
        <v>46</v>
      </c>
      <c r="E23" s="52">
        <f>B28</f>
        <v>81</v>
      </c>
      <c r="F23" s="52">
        <f>B29</f>
        <v>75</v>
      </c>
      <c r="G23" s="52">
        <f>B30</f>
        <v>93</v>
      </c>
      <c r="H23" s="52">
        <f>B31</f>
        <v>87</v>
      </c>
      <c r="I23" s="52">
        <f>B32</f>
        <v>85</v>
      </c>
      <c r="J23" s="53">
        <f> A9 / 10</f>
        <v>84.4</v>
      </c>
      <c r="K23" s="53">
        <f> ROUND(J23,0)</f>
        <v>84</v>
      </c>
    </row>
    <row r="24">
      <c r="A24" s="1" t="s">
        <v>33</v>
      </c>
      <c r="B24" s="1">
        <v>86.0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80.0</v>
      </c>
      <c r="D25" s="54" t="s">
        <v>50</v>
      </c>
      <c r="E25" s="54">
        <f>B33</f>
        <v>79</v>
      </c>
      <c r="F25" s="54">
        <f>B27</f>
        <v>87</v>
      </c>
      <c r="G25" s="54">
        <f>B18</f>
        <v>90</v>
      </c>
      <c r="H25" s="54">
        <f>B23</f>
        <v>84</v>
      </c>
      <c r="I25" s="54">
        <f>B34</f>
        <v>86</v>
      </c>
      <c r="J25" s="55">
        <f> A11 / 10</f>
        <v>85.1</v>
      </c>
      <c r="K25" s="55">
        <f> ROUND(J25,0)</f>
        <v>85</v>
      </c>
    </row>
    <row r="26">
      <c r="A26" s="1" t="s">
        <v>37</v>
      </c>
      <c r="B26" s="1">
        <v>88.0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87.0</v>
      </c>
      <c r="D27" s="56" t="s">
        <v>56</v>
      </c>
      <c r="E27" s="56">
        <f>B35</f>
        <v>75</v>
      </c>
      <c r="F27" s="56">
        <f>B36</f>
        <v>79</v>
      </c>
      <c r="G27" s="56">
        <f>B37</f>
        <v>77</v>
      </c>
      <c r="H27" s="56">
        <f>B38</f>
        <v>74</v>
      </c>
      <c r="I27" s="56">
        <f>B19</f>
        <v>80</v>
      </c>
      <c r="J27" s="57">
        <f> A13 / 10</f>
        <v>77</v>
      </c>
      <c r="K27" s="57">
        <f> ROUND(J27,0)</f>
        <v>77</v>
      </c>
    </row>
    <row r="28">
      <c r="A28" s="1" t="s">
        <v>41</v>
      </c>
      <c r="B28" s="1">
        <v>81.0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93.0</v>
      </c>
    </row>
    <row r="31">
      <c r="A31" s="1" t="s">
        <v>44</v>
      </c>
      <c r="B31" s="1">
        <v>87.0</v>
      </c>
    </row>
    <row r="32">
      <c r="A32" s="1" t="s">
        <v>45</v>
      </c>
      <c r="B32" s="1">
        <v>85.0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86.0</v>
      </c>
    </row>
    <row r="35">
      <c r="A35" s="1" t="s">
        <v>52</v>
      </c>
      <c r="B35" s="1">
        <v>75.0</v>
      </c>
    </row>
    <row r="36">
      <c r="A36" s="1" t="s">
        <v>53</v>
      </c>
      <c r="B36" s="1">
        <v>79.0</v>
      </c>
    </row>
    <row r="37">
      <c r="A37" s="1" t="s">
        <v>54</v>
      </c>
      <c r="B37" s="1">
        <v>77.0</v>
      </c>
    </row>
    <row r="38">
      <c r="A38" s="1" t="s">
        <v>55</v>
      </c>
      <c r="B38" s="1">
        <v>74.0</v>
      </c>
    </row>
    <row r="39">
      <c r="A39" s="1" t="s">
        <v>65</v>
      </c>
      <c r="B39" s="19">
        <f> SUM(B16:B38)</f>
        <v>1901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780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866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874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689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848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72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586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81.0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82.0</v>
      </c>
      <c r="D17" s="46" t="s">
        <v>25</v>
      </c>
      <c r="E17" s="46">
        <f>B16</f>
        <v>81</v>
      </c>
      <c r="F17" s="46">
        <f>B17</f>
        <v>82</v>
      </c>
      <c r="G17" s="46">
        <f>B18</f>
        <v>84</v>
      </c>
      <c r="H17" s="46">
        <f>B19</f>
        <v>60</v>
      </c>
      <c r="I17" s="46">
        <f>B20</f>
        <v>85</v>
      </c>
      <c r="J17" s="47">
        <f> A3 / 10</f>
        <v>78</v>
      </c>
      <c r="K17" s="47">
        <f> ROUND(J17,0)</f>
        <v>78</v>
      </c>
    </row>
    <row r="18">
      <c r="A18" s="1" t="s">
        <v>7</v>
      </c>
      <c r="B18" s="1">
        <v>84.0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60.0</v>
      </c>
      <c r="D19" s="48" t="s">
        <v>35</v>
      </c>
      <c r="E19" s="48">
        <f>B21</f>
        <v>88</v>
      </c>
      <c r="F19" s="48">
        <f>B22</f>
        <v>84</v>
      </c>
      <c r="G19" s="48">
        <f>B23</f>
        <v>88</v>
      </c>
      <c r="H19" s="48">
        <f>B24</f>
        <v>85</v>
      </c>
      <c r="I19" s="48">
        <f>B25</f>
        <v>88</v>
      </c>
      <c r="J19" s="49">
        <f> A5 / 10</f>
        <v>86.6</v>
      </c>
      <c r="K19" s="49">
        <f> ROUND(J19,0)</f>
        <v>87</v>
      </c>
    </row>
    <row r="20">
      <c r="A20" s="1" t="s">
        <v>11</v>
      </c>
      <c r="B20" s="1">
        <v>85.0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88.0</v>
      </c>
      <c r="D21" s="50" t="s">
        <v>40</v>
      </c>
      <c r="E21" s="50">
        <f>B26</f>
        <v>89</v>
      </c>
      <c r="F21" s="50">
        <f>B24</f>
        <v>85</v>
      </c>
      <c r="G21" s="50">
        <f>B25</f>
        <v>88</v>
      </c>
      <c r="H21" s="50">
        <f>B23</f>
        <v>88</v>
      </c>
      <c r="I21" s="50">
        <f>B27</f>
        <v>85</v>
      </c>
      <c r="J21" s="51">
        <f> A7 / 10</f>
        <v>87.4</v>
      </c>
      <c r="K21" s="51">
        <f> ROUND(J21,0)</f>
        <v>87</v>
      </c>
    </row>
    <row r="22">
      <c r="A22" s="1" t="s">
        <v>31</v>
      </c>
      <c r="B22" s="1">
        <v>84.0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88.0</v>
      </c>
      <c r="D23" s="52" t="s">
        <v>46</v>
      </c>
      <c r="E23" s="52">
        <f>B28</f>
        <v>70</v>
      </c>
      <c r="F23" s="52">
        <f>B29</f>
        <v>73</v>
      </c>
      <c r="G23" s="52">
        <f>B30</f>
        <v>78</v>
      </c>
      <c r="H23" s="52">
        <f>B31</f>
        <v>63</v>
      </c>
      <c r="I23" s="52">
        <f>B32</f>
        <v>58</v>
      </c>
      <c r="J23" s="53">
        <f> A9 / 10</f>
        <v>68.9</v>
      </c>
      <c r="K23" s="53">
        <f> ROUND(J23,0)</f>
        <v>69</v>
      </c>
    </row>
    <row r="24">
      <c r="A24" s="1" t="s">
        <v>33</v>
      </c>
      <c r="B24" s="1">
        <v>85.0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88.0</v>
      </c>
      <c r="D25" s="54" t="s">
        <v>50</v>
      </c>
      <c r="E25" s="54">
        <f>B33</f>
        <v>82</v>
      </c>
      <c r="F25" s="54">
        <f>B27</f>
        <v>85</v>
      </c>
      <c r="G25" s="54">
        <f>B18</f>
        <v>84</v>
      </c>
      <c r="H25" s="54">
        <f>B23</f>
        <v>88</v>
      </c>
      <c r="I25" s="54">
        <f>B34</f>
        <v>85</v>
      </c>
      <c r="J25" s="55">
        <f> A11 / 10</f>
        <v>84.8</v>
      </c>
      <c r="K25" s="55">
        <f> ROUND(J25,0)</f>
        <v>85</v>
      </c>
    </row>
    <row r="26">
      <c r="A26" s="1" t="s">
        <v>37</v>
      </c>
      <c r="B26" s="1">
        <v>89.0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85.0</v>
      </c>
      <c r="D27" s="56" t="s">
        <v>56</v>
      </c>
      <c r="E27" s="56">
        <f>B35</f>
        <v>61</v>
      </c>
      <c r="F27" s="56">
        <f>B36</f>
        <v>68</v>
      </c>
      <c r="G27" s="56">
        <f>B37</f>
        <v>50</v>
      </c>
      <c r="H27" s="56">
        <f>B38</f>
        <v>54</v>
      </c>
      <c r="I27" s="56">
        <f>B19</f>
        <v>60</v>
      </c>
      <c r="J27" s="57">
        <f> A13 / 10</f>
        <v>58.6</v>
      </c>
      <c r="K27" s="57">
        <f> ROUND(J27,0)</f>
        <v>59</v>
      </c>
    </row>
    <row r="28">
      <c r="A28" s="1" t="s">
        <v>41</v>
      </c>
      <c r="B28" s="1">
        <v>70.0</v>
      </c>
    </row>
    <row r="29">
      <c r="A29" s="1" t="s">
        <v>42</v>
      </c>
      <c r="B29" s="1">
        <v>73.0</v>
      </c>
    </row>
    <row r="30">
      <c r="A30" s="1" t="s">
        <v>43</v>
      </c>
      <c r="B30" s="1">
        <v>78.0</v>
      </c>
    </row>
    <row r="31">
      <c r="A31" s="1" t="s">
        <v>44</v>
      </c>
      <c r="B31" s="1">
        <v>63.0</v>
      </c>
    </row>
    <row r="32">
      <c r="A32" s="1" t="s">
        <v>45</v>
      </c>
      <c r="B32" s="1">
        <v>58.0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61.0</v>
      </c>
    </row>
    <row r="36">
      <c r="A36" s="1" t="s">
        <v>53</v>
      </c>
      <c r="B36" s="1">
        <v>68.0</v>
      </c>
    </row>
    <row r="37">
      <c r="A37" s="1" t="s">
        <v>54</v>
      </c>
      <c r="B37" s="1">
        <v>50.0</v>
      </c>
    </row>
    <row r="38">
      <c r="A38" s="1" t="s">
        <v>55</v>
      </c>
      <c r="B38" s="1">
        <v>54.0</v>
      </c>
    </row>
    <row r="39">
      <c r="A39" s="1" t="s">
        <v>65</v>
      </c>
      <c r="B39" s="19">
        <f> SUM(B16:B38)</f>
        <v>1741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762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82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858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82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842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809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83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829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82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820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74.0</v>
      </c>
      <c r="D17" s="46" t="s">
        <v>25</v>
      </c>
      <c r="E17" s="46">
        <f>B16</f>
        <v>73</v>
      </c>
      <c r="F17" s="46">
        <f>B17</f>
        <v>74</v>
      </c>
      <c r="G17" s="46">
        <f>B18</f>
        <v>84</v>
      </c>
      <c r="H17" s="46">
        <f>B19</f>
        <v>84</v>
      </c>
      <c r="I17" s="46">
        <f>B20</f>
        <v>72</v>
      </c>
      <c r="J17" s="47">
        <f> A3 / 10</f>
        <v>76.2</v>
      </c>
      <c r="K17" s="47">
        <f> ROUND(J17,0)</f>
        <v>76</v>
      </c>
    </row>
    <row r="18">
      <c r="A18" s="1" t="s">
        <v>7</v>
      </c>
      <c r="B18" s="1">
        <v>84.0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84.0</v>
      </c>
      <c r="D19" s="48" t="s">
        <v>35</v>
      </c>
      <c r="E19" s="48">
        <f>B21</f>
        <v>85</v>
      </c>
      <c r="F19" s="48">
        <f>B22</f>
        <v>84</v>
      </c>
      <c r="G19" s="48">
        <f>B23</f>
        <v>85</v>
      </c>
      <c r="H19" s="48">
        <f>B24</f>
        <v>89</v>
      </c>
      <c r="I19" s="48">
        <f>B25</f>
        <v>87</v>
      </c>
      <c r="J19" s="49">
        <f> A5 / 10</f>
        <v>85.8</v>
      </c>
      <c r="K19" s="49">
        <f> ROUND(J19,0)</f>
        <v>86</v>
      </c>
    </row>
    <row r="20">
      <c r="A20" s="1" t="s">
        <v>11</v>
      </c>
      <c r="B20" s="1">
        <v>72.0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85.0</v>
      </c>
      <c r="D21" s="50" t="s">
        <v>40</v>
      </c>
      <c r="E21" s="50">
        <f>B26</f>
        <v>81</v>
      </c>
      <c r="F21" s="50">
        <f>B24</f>
        <v>89</v>
      </c>
      <c r="G21" s="50">
        <f>B25</f>
        <v>87</v>
      </c>
      <c r="H21" s="50">
        <f>B23</f>
        <v>85</v>
      </c>
      <c r="I21" s="50">
        <f>B27</f>
        <v>77</v>
      </c>
      <c r="J21" s="51">
        <f> A7 / 10</f>
        <v>84.2</v>
      </c>
      <c r="K21" s="51">
        <f> ROUND(J21,0)</f>
        <v>84</v>
      </c>
    </row>
    <row r="22">
      <c r="A22" s="1" t="s">
        <v>31</v>
      </c>
      <c r="B22" s="1">
        <v>84.0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85.0</v>
      </c>
      <c r="D23" s="52" t="s">
        <v>46</v>
      </c>
      <c r="E23" s="52">
        <f>B28</f>
        <v>75</v>
      </c>
      <c r="F23" s="52">
        <f>B29</f>
        <v>77</v>
      </c>
      <c r="G23" s="52">
        <f>B30</f>
        <v>92</v>
      </c>
      <c r="H23" s="52">
        <f>B31</f>
        <v>78</v>
      </c>
      <c r="I23" s="52">
        <f>B32</f>
        <v>87</v>
      </c>
      <c r="J23" s="53">
        <f> A9 / 10</f>
        <v>80.9</v>
      </c>
      <c r="K23" s="53">
        <f> ROUND(J23,0)</f>
        <v>81</v>
      </c>
    </row>
    <row r="24">
      <c r="A24" s="1" t="s">
        <v>33</v>
      </c>
      <c r="B24" s="1">
        <v>89.0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87.0</v>
      </c>
      <c r="D25" s="54" t="s">
        <v>50</v>
      </c>
      <c r="E25" s="54">
        <f>B33</f>
        <v>78</v>
      </c>
      <c r="F25" s="54">
        <f>B27</f>
        <v>77</v>
      </c>
      <c r="G25" s="54">
        <f>B18</f>
        <v>84</v>
      </c>
      <c r="H25" s="54">
        <f>B23</f>
        <v>85</v>
      </c>
      <c r="I25" s="54">
        <f>B34</f>
        <v>86</v>
      </c>
      <c r="J25" s="55">
        <f> A11 / 10</f>
        <v>82.9</v>
      </c>
      <c r="K25" s="55">
        <f> ROUND(J25,0)</f>
        <v>83</v>
      </c>
    </row>
    <row r="26">
      <c r="A26" s="1" t="s">
        <v>37</v>
      </c>
      <c r="B26" s="1">
        <v>81.0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77.0</v>
      </c>
      <c r="D27" s="56" t="s">
        <v>56</v>
      </c>
      <c r="E27" s="56">
        <f>B35</f>
        <v>82</v>
      </c>
      <c r="F27" s="56">
        <f>B36</f>
        <v>85</v>
      </c>
      <c r="G27" s="56">
        <f>B37</f>
        <v>81</v>
      </c>
      <c r="H27" s="56">
        <f>B38</f>
        <v>78</v>
      </c>
      <c r="I27" s="56">
        <f>B19</f>
        <v>84</v>
      </c>
      <c r="J27" s="57">
        <f> A13 / 10</f>
        <v>82</v>
      </c>
      <c r="K27" s="57">
        <f> ROUND(J27,0)</f>
        <v>82</v>
      </c>
    </row>
    <row r="28">
      <c r="A28" s="1" t="s">
        <v>41</v>
      </c>
      <c r="B28" s="1">
        <v>75.0</v>
      </c>
    </row>
    <row r="29">
      <c r="A29" s="1" t="s">
        <v>42</v>
      </c>
      <c r="B29" s="1">
        <v>77.0</v>
      </c>
    </row>
    <row r="30">
      <c r="A30" s="1" t="s">
        <v>43</v>
      </c>
      <c r="B30" s="1">
        <v>92.0</v>
      </c>
    </row>
    <row r="31">
      <c r="A31" s="1" t="s">
        <v>44</v>
      </c>
      <c r="B31" s="1">
        <v>78.0</v>
      </c>
    </row>
    <row r="32">
      <c r="A32" s="1" t="s">
        <v>45</v>
      </c>
      <c r="B32" s="1">
        <v>87.0</v>
      </c>
    </row>
    <row r="33">
      <c r="A33" s="1" t="s">
        <v>48</v>
      </c>
      <c r="B33" s="1">
        <v>78.0</v>
      </c>
    </row>
    <row r="34">
      <c r="A34" s="1" t="s">
        <v>49</v>
      </c>
      <c r="B34" s="1">
        <v>86.0</v>
      </c>
    </row>
    <row r="35">
      <c r="A35" s="1" t="s">
        <v>52</v>
      </c>
      <c r="B35" s="1">
        <v>82.0</v>
      </c>
    </row>
    <row r="36">
      <c r="A36" s="1" t="s">
        <v>53</v>
      </c>
      <c r="B36" s="1">
        <v>85.0</v>
      </c>
    </row>
    <row r="37">
      <c r="A37" s="1" t="s">
        <v>54</v>
      </c>
      <c r="B37" s="1">
        <v>81.0</v>
      </c>
    </row>
    <row r="38">
      <c r="A38" s="1" t="s">
        <v>55</v>
      </c>
      <c r="B38" s="1">
        <v>78.0</v>
      </c>
    </row>
    <row r="39">
      <c r="A39" s="1" t="s">
        <v>65</v>
      </c>
      <c r="B39" s="19">
        <f> SUM(B16:B38)</f>
        <v>1874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780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863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856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735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853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726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82.0</v>
      </c>
      <c r="D17" s="46" t="s">
        <v>25</v>
      </c>
      <c r="E17" s="46">
        <f>B16</f>
        <v>78</v>
      </c>
      <c r="F17" s="46">
        <f>B17</f>
        <v>82</v>
      </c>
      <c r="G17" s="46">
        <f>B18</f>
        <v>84</v>
      </c>
      <c r="H17" s="46">
        <f>B19</f>
        <v>71</v>
      </c>
      <c r="I17" s="46">
        <f>B20</f>
        <v>80</v>
      </c>
      <c r="J17" s="47">
        <f> A3 / 10</f>
        <v>78</v>
      </c>
      <c r="K17" s="47">
        <f> ROUND(J17,0)</f>
        <v>78</v>
      </c>
    </row>
    <row r="18">
      <c r="A18" s="1" t="s">
        <v>7</v>
      </c>
      <c r="B18" s="1">
        <v>84.0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71.0</v>
      </c>
      <c r="D19" s="48" t="s">
        <v>35</v>
      </c>
      <c r="E19" s="48">
        <f>B21</f>
        <v>86</v>
      </c>
      <c r="F19" s="48">
        <f>B22</f>
        <v>84</v>
      </c>
      <c r="G19" s="48">
        <f>B23</f>
        <v>86</v>
      </c>
      <c r="H19" s="48">
        <f>B24</f>
        <v>88</v>
      </c>
      <c r="I19" s="48">
        <f>B25</f>
        <v>89</v>
      </c>
      <c r="J19" s="49">
        <f> A5 / 10</f>
        <v>86.3</v>
      </c>
      <c r="K19" s="49">
        <f> ROUND(J19,0)</f>
        <v>86</v>
      </c>
    </row>
    <row r="20">
      <c r="A20" s="1" t="s">
        <v>11</v>
      </c>
      <c r="B20" s="1">
        <v>80.0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86.0</v>
      </c>
      <c r="D21" s="50" t="s">
        <v>40</v>
      </c>
      <c r="E21" s="50">
        <f>B26</f>
        <v>83</v>
      </c>
      <c r="F21" s="50">
        <f>B24</f>
        <v>88</v>
      </c>
      <c r="G21" s="50">
        <f>B25</f>
        <v>89</v>
      </c>
      <c r="H21" s="50">
        <f>B23</f>
        <v>86</v>
      </c>
      <c r="I21" s="50">
        <f>B27</f>
        <v>81</v>
      </c>
      <c r="J21" s="51">
        <f> A7 / 10</f>
        <v>85.6</v>
      </c>
      <c r="K21" s="51">
        <f> ROUND(J21,0)</f>
        <v>86</v>
      </c>
    </row>
    <row r="22">
      <c r="A22" s="1" t="s">
        <v>31</v>
      </c>
      <c r="B22" s="1">
        <v>84.0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86.0</v>
      </c>
      <c r="D23" s="52" t="s">
        <v>46</v>
      </c>
      <c r="E23" s="52">
        <f>B28</f>
        <v>72</v>
      </c>
      <c r="F23" s="52">
        <f>B29</f>
        <v>70</v>
      </c>
      <c r="G23" s="52">
        <f>B30</f>
        <v>84</v>
      </c>
      <c r="H23" s="52">
        <f>B31</f>
        <v>71</v>
      </c>
      <c r="I23" s="52">
        <f>B32</f>
        <v>70</v>
      </c>
      <c r="J23" s="53">
        <f> A9 / 10</f>
        <v>73.5</v>
      </c>
      <c r="K23" s="53">
        <f> ROUND(J23,0)</f>
        <v>74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89.0</v>
      </c>
      <c r="D25" s="54" t="s">
        <v>50</v>
      </c>
      <c r="E25" s="54">
        <f>B33</f>
        <v>84</v>
      </c>
      <c r="F25" s="54">
        <f>B27</f>
        <v>81</v>
      </c>
      <c r="G25" s="54">
        <f>B18</f>
        <v>84</v>
      </c>
      <c r="H25" s="54">
        <f>B23</f>
        <v>86</v>
      </c>
      <c r="I25" s="54">
        <f>B34</f>
        <v>88</v>
      </c>
      <c r="J25" s="55">
        <f> A11 / 10</f>
        <v>85.3</v>
      </c>
      <c r="K25" s="55">
        <f> ROUND(J25,0)</f>
        <v>85</v>
      </c>
    </row>
    <row r="26">
      <c r="A26" s="1" t="s">
        <v>37</v>
      </c>
      <c r="B26" s="1">
        <v>83.0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81.0</v>
      </c>
      <c r="D27" s="56" t="s">
        <v>56</v>
      </c>
      <c r="E27" s="56">
        <f>B35</f>
        <v>74</v>
      </c>
      <c r="F27" s="56">
        <f>B36</f>
        <v>78</v>
      </c>
      <c r="G27" s="56">
        <f>B37</f>
        <v>71</v>
      </c>
      <c r="H27" s="56">
        <f>B38</f>
        <v>69</v>
      </c>
      <c r="I27" s="56">
        <f>B19</f>
        <v>71</v>
      </c>
      <c r="J27" s="57">
        <f> A13 / 10</f>
        <v>72.6</v>
      </c>
      <c r="K27" s="57">
        <f> ROUND(J27,0)</f>
        <v>73</v>
      </c>
    </row>
    <row r="28">
      <c r="A28" s="1" t="s">
        <v>41</v>
      </c>
      <c r="B28" s="1">
        <v>72.0</v>
      </c>
    </row>
    <row r="29">
      <c r="A29" s="1" t="s">
        <v>42</v>
      </c>
      <c r="B29" s="1">
        <v>70.0</v>
      </c>
    </row>
    <row r="30">
      <c r="A30" s="1" t="s">
        <v>43</v>
      </c>
      <c r="B30" s="1">
        <v>84.0</v>
      </c>
    </row>
    <row r="31">
      <c r="A31" s="1" t="s">
        <v>44</v>
      </c>
      <c r="B31" s="1">
        <v>71.0</v>
      </c>
    </row>
    <row r="32">
      <c r="A32" s="1" t="s">
        <v>45</v>
      </c>
      <c r="B32" s="1">
        <v>70.0</v>
      </c>
    </row>
    <row r="33">
      <c r="A33" s="1" t="s">
        <v>48</v>
      </c>
      <c r="B33" s="1">
        <v>84.0</v>
      </c>
    </row>
    <row r="34">
      <c r="A34" s="1" t="s">
        <v>49</v>
      </c>
      <c r="B34" s="1">
        <v>88.0</v>
      </c>
    </row>
    <row r="35">
      <c r="A35" s="1" t="s">
        <v>52</v>
      </c>
      <c r="B35" s="1">
        <v>74.0</v>
      </c>
    </row>
    <row r="36">
      <c r="A36" s="1" t="s">
        <v>53</v>
      </c>
      <c r="B36" s="1">
        <v>78.0</v>
      </c>
    </row>
    <row r="37">
      <c r="A37" s="1" t="s">
        <v>54</v>
      </c>
      <c r="B37" s="1">
        <v>71.0</v>
      </c>
    </row>
    <row r="38">
      <c r="A38" s="1" t="s">
        <v>55</v>
      </c>
      <c r="B38" s="1">
        <v>69.0</v>
      </c>
    </row>
    <row r="39">
      <c r="A39" s="1" t="s">
        <v>65</v>
      </c>
      <c r="B39" s="19">
        <f> SUM(B16:B38)</f>
        <v>1823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808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854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838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729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74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638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83.0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79.0</v>
      </c>
      <c r="D17" s="46" t="s">
        <v>25</v>
      </c>
      <c r="E17" s="46">
        <f>B16</f>
        <v>83</v>
      </c>
      <c r="F17" s="46">
        <f>B17</f>
        <v>79</v>
      </c>
      <c r="G17" s="46">
        <f>B18</f>
        <v>87</v>
      </c>
      <c r="H17" s="46">
        <f>B19</f>
        <v>68</v>
      </c>
      <c r="I17" s="46">
        <f>B20</f>
        <v>87</v>
      </c>
      <c r="J17" s="47">
        <f> A3 / 10</f>
        <v>80.8</v>
      </c>
      <c r="K17" s="47">
        <f> ROUND(J17,0)</f>
        <v>81</v>
      </c>
    </row>
    <row r="18">
      <c r="A18" s="1" t="s">
        <v>7</v>
      </c>
      <c r="B18" s="1">
        <v>87.0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68.0</v>
      </c>
      <c r="D19" s="48" t="s">
        <v>35</v>
      </c>
      <c r="E19" s="48">
        <f>B21</f>
        <v>85</v>
      </c>
      <c r="F19" s="48">
        <f>B22</f>
        <v>87</v>
      </c>
      <c r="G19" s="48">
        <f>B23</f>
        <v>90</v>
      </c>
      <c r="H19" s="48">
        <f>B24</f>
        <v>82</v>
      </c>
      <c r="I19" s="48">
        <f>B25</f>
        <v>81</v>
      </c>
      <c r="J19" s="49">
        <f> A5 / 10</f>
        <v>85.4</v>
      </c>
      <c r="K19" s="49">
        <f> ROUND(J19,0)</f>
        <v>85</v>
      </c>
    </row>
    <row r="20">
      <c r="A20" s="1" t="s">
        <v>11</v>
      </c>
      <c r="B20" s="1">
        <v>87.0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85.0</v>
      </c>
      <c r="D21" s="50" t="s">
        <v>40</v>
      </c>
      <c r="E21" s="50">
        <f>B26</f>
        <v>80</v>
      </c>
      <c r="F21" s="50">
        <f>B24</f>
        <v>82</v>
      </c>
      <c r="G21" s="50">
        <f>B25</f>
        <v>81</v>
      </c>
      <c r="H21" s="50">
        <f>B23</f>
        <v>90</v>
      </c>
      <c r="I21" s="50">
        <f>B27</f>
        <v>92</v>
      </c>
      <c r="J21" s="51">
        <f> A7 / 10</f>
        <v>83.8</v>
      </c>
      <c r="K21" s="51">
        <f> ROUND(J21,0)</f>
        <v>84</v>
      </c>
    </row>
    <row r="22">
      <c r="A22" s="1" t="s">
        <v>31</v>
      </c>
      <c r="B22" s="1">
        <v>87.0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90.0</v>
      </c>
      <c r="D23" s="52" t="s">
        <v>46</v>
      </c>
      <c r="E23" s="52">
        <f>B28</f>
        <v>70</v>
      </c>
      <c r="F23" s="52">
        <f>B29</f>
        <v>68</v>
      </c>
      <c r="G23" s="52">
        <f>B30</f>
        <v>90</v>
      </c>
      <c r="H23" s="52">
        <f>B31</f>
        <v>68</v>
      </c>
      <c r="I23" s="52">
        <f>B32</f>
        <v>69</v>
      </c>
      <c r="J23" s="53">
        <f> A9 / 10</f>
        <v>72.9</v>
      </c>
      <c r="K23" s="53">
        <f> ROUND(J23,0)</f>
        <v>73</v>
      </c>
    </row>
    <row r="24">
      <c r="A24" s="1" t="s">
        <v>33</v>
      </c>
      <c r="B24" s="1">
        <v>82.0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81.0</v>
      </c>
      <c r="D25" s="54" t="s">
        <v>50</v>
      </c>
      <c r="E25" s="54">
        <f>B33</f>
        <v>79</v>
      </c>
      <c r="F25" s="54">
        <f>B27</f>
        <v>92</v>
      </c>
      <c r="G25" s="54">
        <f>B18</f>
        <v>87</v>
      </c>
      <c r="H25" s="54">
        <f>B23</f>
        <v>90</v>
      </c>
      <c r="I25" s="54">
        <f>B34</f>
        <v>77</v>
      </c>
      <c r="J25" s="55">
        <f> A11 / 10</f>
        <v>83.5</v>
      </c>
      <c r="K25" s="55">
        <f> ROUND(J25,0)</f>
        <v>84</v>
      </c>
    </row>
    <row r="26">
      <c r="A26" s="1" t="s">
        <v>37</v>
      </c>
      <c r="B26" s="1">
        <v>80.0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92.0</v>
      </c>
      <c r="D27" s="56" t="s">
        <v>56</v>
      </c>
      <c r="E27" s="56">
        <f>B35</f>
        <v>58</v>
      </c>
      <c r="F27" s="56">
        <f>B36</f>
        <v>71</v>
      </c>
      <c r="G27" s="56">
        <f>B37</f>
        <v>62</v>
      </c>
      <c r="H27" s="56">
        <f>B38</f>
        <v>60</v>
      </c>
      <c r="I27" s="56">
        <f>B19</f>
        <v>68</v>
      </c>
      <c r="J27" s="57">
        <f> A13 / 10</f>
        <v>63.8</v>
      </c>
      <c r="K27" s="57">
        <f> ROUND(J27,0)</f>
        <v>64</v>
      </c>
    </row>
    <row r="28">
      <c r="A28" s="1" t="s">
        <v>41</v>
      </c>
      <c r="B28" s="1">
        <v>70.0</v>
      </c>
    </row>
    <row r="29">
      <c r="A29" s="1" t="s">
        <v>42</v>
      </c>
      <c r="B29" s="1">
        <v>68.0</v>
      </c>
    </row>
    <row r="30">
      <c r="A30" s="1" t="s">
        <v>43</v>
      </c>
      <c r="B30" s="1">
        <v>90.0</v>
      </c>
    </row>
    <row r="31">
      <c r="A31" s="1" t="s">
        <v>44</v>
      </c>
      <c r="B31" s="1">
        <v>68.0</v>
      </c>
    </row>
    <row r="32">
      <c r="A32" s="1" t="s">
        <v>45</v>
      </c>
      <c r="B32" s="1">
        <v>69.0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77.0</v>
      </c>
    </row>
    <row r="35">
      <c r="A35" s="1" t="s">
        <v>52</v>
      </c>
      <c r="B35" s="1">
        <v>58.0</v>
      </c>
    </row>
    <row r="36">
      <c r="A36" s="1" t="s">
        <v>53</v>
      </c>
      <c r="B36" s="1">
        <v>71.0</v>
      </c>
    </row>
    <row r="37">
      <c r="A37" s="1" t="s">
        <v>54</v>
      </c>
      <c r="B37" s="1">
        <v>62.0</v>
      </c>
    </row>
    <row r="38">
      <c r="A38" s="1" t="s">
        <v>55</v>
      </c>
      <c r="B38" s="1">
        <v>60.0</v>
      </c>
    </row>
    <row r="39">
      <c r="A39" s="1" t="s">
        <v>65</v>
      </c>
      <c r="B39" s="19">
        <f> SUM(B16:B38)</f>
        <v>1773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755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812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809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790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758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75.0</v>
      </c>
      <c r="D17" s="46" t="s">
        <v>25</v>
      </c>
      <c r="E17" s="46">
        <f>B16</f>
        <v>73</v>
      </c>
      <c r="F17" s="46">
        <f>B17</f>
        <v>75</v>
      </c>
      <c r="G17" s="46">
        <f>B18</f>
        <v>76</v>
      </c>
      <c r="H17" s="46">
        <f>B19</f>
        <v>71</v>
      </c>
      <c r="I17" s="46">
        <f>B20</f>
        <v>85</v>
      </c>
      <c r="J17" s="47">
        <f> A3 / 10</f>
        <v>75.5</v>
      </c>
      <c r="K17" s="47">
        <f> ROUND(J17,0)</f>
        <v>76</v>
      </c>
    </row>
    <row r="18">
      <c r="A18" s="1" t="s">
        <v>7</v>
      </c>
      <c r="B18" s="1">
        <v>76.0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71.0</v>
      </c>
      <c r="D19" s="48" t="s">
        <v>35</v>
      </c>
      <c r="E19" s="48">
        <f>B21</f>
        <v>80</v>
      </c>
      <c r="F19" s="48">
        <f>B22</f>
        <v>83</v>
      </c>
      <c r="G19" s="48">
        <f>B23</f>
        <v>82</v>
      </c>
      <c r="H19" s="48">
        <f>B24</f>
        <v>82</v>
      </c>
      <c r="I19" s="48">
        <f>B25</f>
        <v>78</v>
      </c>
      <c r="J19" s="49">
        <f> A5 / 10</f>
        <v>81.2</v>
      </c>
      <c r="K19" s="49">
        <f> ROUND(J19,0)</f>
        <v>81</v>
      </c>
    </row>
    <row r="20">
      <c r="A20" s="1" t="s">
        <v>11</v>
      </c>
      <c r="B20" s="1">
        <v>85.0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80.0</v>
      </c>
      <c r="D21" s="50" t="s">
        <v>40</v>
      </c>
      <c r="E21" s="50">
        <f>B26</f>
        <v>80</v>
      </c>
      <c r="F21" s="50">
        <f>B24</f>
        <v>82</v>
      </c>
      <c r="G21" s="50">
        <f>B25</f>
        <v>78</v>
      </c>
      <c r="H21" s="50">
        <f>B23</f>
        <v>82</v>
      </c>
      <c r="I21" s="50">
        <f>B27</f>
        <v>85</v>
      </c>
      <c r="J21" s="51">
        <f> A7 / 10</f>
        <v>80.9</v>
      </c>
      <c r="K21" s="51">
        <f> ROUND(J21,0)</f>
        <v>81</v>
      </c>
    </row>
    <row r="22">
      <c r="A22" s="1" t="s">
        <v>31</v>
      </c>
      <c r="B22" s="1">
        <v>83.0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82.0</v>
      </c>
      <c r="D23" s="52" t="s">
        <v>46</v>
      </c>
      <c r="E23" s="52">
        <f>B28</f>
        <v>84</v>
      </c>
      <c r="F23" s="52">
        <f>B29</f>
        <v>80</v>
      </c>
      <c r="G23" s="52">
        <f>B30</f>
        <v>90</v>
      </c>
      <c r="H23" s="52">
        <f>B31</f>
        <v>68</v>
      </c>
      <c r="I23" s="52">
        <f>B32</f>
        <v>78</v>
      </c>
      <c r="J23" s="53">
        <f> A9 / 10</f>
        <v>79</v>
      </c>
      <c r="K23" s="53">
        <f> ROUND(J23,0)</f>
        <v>79</v>
      </c>
    </row>
    <row r="24">
      <c r="A24" s="1" t="s">
        <v>33</v>
      </c>
      <c r="B24" s="1">
        <v>82.0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78.0</v>
      </c>
      <c r="D25" s="54" t="s">
        <v>50</v>
      </c>
      <c r="E25" s="54">
        <f>B33</f>
        <v>74</v>
      </c>
      <c r="F25" s="54">
        <f>B27</f>
        <v>85</v>
      </c>
      <c r="G25" s="54">
        <f>B18</f>
        <v>76</v>
      </c>
      <c r="H25" s="54">
        <f>B23</f>
        <v>82</v>
      </c>
      <c r="I25" s="54">
        <f>B34</f>
        <v>75</v>
      </c>
      <c r="J25" s="55">
        <f> A11 / 10</f>
        <v>77.4</v>
      </c>
      <c r="K25" s="55">
        <f> ROUND(J25,0)</f>
        <v>77</v>
      </c>
    </row>
    <row r="26">
      <c r="A26" s="1" t="s">
        <v>37</v>
      </c>
      <c r="B26" s="1">
        <v>80.0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85.0</v>
      </c>
      <c r="D27" s="56" t="s">
        <v>56</v>
      </c>
      <c r="E27" s="56">
        <f>B35</f>
        <v>78</v>
      </c>
      <c r="F27" s="56">
        <f>B36</f>
        <v>79</v>
      </c>
      <c r="G27" s="56">
        <f>B37</f>
        <v>76</v>
      </c>
      <c r="H27" s="56">
        <f>B38</f>
        <v>75</v>
      </c>
      <c r="I27" s="56">
        <f>B19</f>
        <v>71</v>
      </c>
      <c r="J27" s="57">
        <f> A13 / 10</f>
        <v>75.8</v>
      </c>
      <c r="K27" s="57">
        <f> ROUND(J27,0)</f>
        <v>76</v>
      </c>
    </row>
    <row r="28">
      <c r="A28" s="1" t="s">
        <v>41</v>
      </c>
      <c r="B28" s="1">
        <v>84.0</v>
      </c>
    </row>
    <row r="29">
      <c r="A29" s="1" t="s">
        <v>42</v>
      </c>
      <c r="B29" s="1">
        <v>80.0</v>
      </c>
    </row>
    <row r="30">
      <c r="A30" s="1" t="s">
        <v>43</v>
      </c>
      <c r="B30" s="1">
        <v>90.0</v>
      </c>
    </row>
    <row r="31">
      <c r="A31" s="1" t="s">
        <v>44</v>
      </c>
      <c r="B31" s="1">
        <v>68.0</v>
      </c>
    </row>
    <row r="32">
      <c r="A32" s="1" t="s">
        <v>45</v>
      </c>
      <c r="B32" s="1">
        <v>78.0</v>
      </c>
    </row>
    <row r="33">
      <c r="A33" s="1" t="s">
        <v>48</v>
      </c>
      <c r="B33" s="1">
        <v>74.0</v>
      </c>
    </row>
    <row r="34">
      <c r="A34" s="1" t="s">
        <v>49</v>
      </c>
      <c r="B34" s="1">
        <v>75.0</v>
      </c>
    </row>
    <row r="35">
      <c r="A35" s="1" t="s">
        <v>52</v>
      </c>
      <c r="B35" s="1">
        <v>78.0</v>
      </c>
    </row>
    <row r="36">
      <c r="A36" s="1" t="s">
        <v>53</v>
      </c>
      <c r="B36" s="1">
        <v>79.0</v>
      </c>
    </row>
    <row r="37">
      <c r="A37" s="1" t="s">
        <v>54</v>
      </c>
      <c r="B37" s="1">
        <v>76.0</v>
      </c>
    </row>
    <row r="38">
      <c r="A38" s="1" t="s">
        <v>55</v>
      </c>
      <c r="B38" s="1">
        <v>75.0</v>
      </c>
    </row>
    <row r="39">
      <c r="A39" s="1" t="s">
        <v>65</v>
      </c>
      <c r="B39" s="19">
        <f> SUM(B16:B38)</f>
        <v>1807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712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78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78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772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78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796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875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80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81</v>
      </c>
      <c r="J11" s="1" t="s">
        <v>70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818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65.0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64.0</v>
      </c>
      <c r="D17" s="46" t="s">
        <v>25</v>
      </c>
      <c r="E17" s="46">
        <f>B16</f>
        <v>65</v>
      </c>
      <c r="F17" s="46">
        <f>B17</f>
        <v>64</v>
      </c>
      <c r="G17" s="46">
        <f>B18</f>
        <v>78</v>
      </c>
      <c r="H17" s="46">
        <f>B19</f>
        <v>75</v>
      </c>
      <c r="I17" s="46">
        <f>B20</f>
        <v>80</v>
      </c>
      <c r="J17" s="47">
        <f> A3 / 10</f>
        <v>71.2</v>
      </c>
      <c r="K17" s="47">
        <f> ROUND(J17,0)</f>
        <v>71</v>
      </c>
    </row>
    <row r="18">
      <c r="A18" s="1" t="s">
        <v>7</v>
      </c>
      <c r="B18" s="1">
        <v>78.0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80</v>
      </c>
      <c r="F19" s="48">
        <f>B22</f>
        <v>72</v>
      </c>
      <c r="G19" s="48">
        <f>B23</f>
        <v>72</v>
      </c>
      <c r="H19" s="48">
        <f>B24</f>
        <v>82</v>
      </c>
      <c r="I19" s="48">
        <f>B25</f>
        <v>80</v>
      </c>
      <c r="J19" s="49">
        <f> A5 / 10</f>
        <v>77.2</v>
      </c>
      <c r="K19" s="49">
        <f> ROUND(J19,0)</f>
        <v>77</v>
      </c>
    </row>
    <row r="20">
      <c r="A20" s="1" t="s">
        <v>11</v>
      </c>
      <c r="B20" s="1">
        <v>80.0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80.0</v>
      </c>
      <c r="D21" s="50" t="s">
        <v>40</v>
      </c>
      <c r="E21" s="50">
        <f>B26</f>
        <v>83</v>
      </c>
      <c r="F21" s="50">
        <f>B24</f>
        <v>82</v>
      </c>
      <c r="G21" s="50">
        <f>B25</f>
        <v>80</v>
      </c>
      <c r="H21" s="50">
        <f>B23</f>
        <v>72</v>
      </c>
      <c r="I21" s="50">
        <f>B27</f>
        <v>79</v>
      </c>
      <c r="J21" s="51">
        <f> A7 / 10</f>
        <v>79.6</v>
      </c>
      <c r="K21" s="51">
        <f> ROUND(J21,0)</f>
        <v>80</v>
      </c>
    </row>
    <row r="22">
      <c r="A22" s="1" t="s">
        <v>31</v>
      </c>
      <c r="B22" s="1">
        <v>72.0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72.0</v>
      </c>
      <c r="D23" s="52" t="s">
        <v>46</v>
      </c>
      <c r="E23" s="52">
        <f>B28</f>
        <v>94</v>
      </c>
      <c r="F23" s="52">
        <f>B29</f>
        <v>94</v>
      </c>
      <c r="G23" s="52">
        <f>B30</f>
        <v>83</v>
      </c>
      <c r="H23" s="52">
        <f>B31</f>
        <v>82</v>
      </c>
      <c r="I23" s="52">
        <f>B32</f>
        <v>87</v>
      </c>
      <c r="J23" s="53">
        <f> A9 / 10</f>
        <v>87.5</v>
      </c>
      <c r="K23" s="53">
        <f> ROUND(J23,0)</f>
        <v>88</v>
      </c>
    </row>
    <row r="24">
      <c r="A24" s="1" t="s">
        <v>33</v>
      </c>
      <c r="B24" s="1">
        <v>82.0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80.0</v>
      </c>
      <c r="D25" s="54" t="s">
        <v>50</v>
      </c>
      <c r="E25" s="54">
        <f>B33</f>
        <v>77</v>
      </c>
      <c r="F25" s="54">
        <f>B27</f>
        <v>79</v>
      </c>
      <c r="G25" s="54">
        <f>B18</f>
        <v>78</v>
      </c>
      <c r="H25" s="54">
        <f>B23</f>
        <v>72</v>
      </c>
      <c r="I25" s="54">
        <f>B34</f>
        <v>80</v>
      </c>
      <c r="J25" s="55">
        <f> A11 / 10</f>
        <v>77.3</v>
      </c>
      <c r="K25" s="55">
        <f> ROUND(J25,0)</f>
        <v>77</v>
      </c>
    </row>
    <row r="26">
      <c r="A26" s="1" t="s">
        <v>37</v>
      </c>
      <c r="B26" s="1">
        <v>83.0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79.0</v>
      </c>
      <c r="D27" s="56" t="s">
        <v>56</v>
      </c>
      <c r="E27" s="56">
        <f>B35</f>
        <v>82</v>
      </c>
      <c r="F27" s="56">
        <f>B36</f>
        <v>88</v>
      </c>
      <c r="G27" s="56">
        <f>B37</f>
        <v>82</v>
      </c>
      <c r="H27" s="56">
        <f>B38</f>
        <v>82</v>
      </c>
      <c r="I27" s="56">
        <f>B19</f>
        <v>75</v>
      </c>
      <c r="J27" s="57">
        <f> A13 / 10</f>
        <v>81.8</v>
      </c>
      <c r="K27" s="57">
        <f> ROUND(J27,0)</f>
        <v>82</v>
      </c>
    </row>
    <row r="28">
      <c r="A28" s="1" t="s">
        <v>41</v>
      </c>
      <c r="B28" s="1">
        <v>94.0</v>
      </c>
    </row>
    <row r="29">
      <c r="A29" s="1" t="s">
        <v>42</v>
      </c>
      <c r="B29" s="1">
        <v>94.0</v>
      </c>
    </row>
    <row r="30">
      <c r="A30" s="1" t="s">
        <v>43</v>
      </c>
      <c r="B30" s="1">
        <v>83.0</v>
      </c>
    </row>
    <row r="31">
      <c r="A31" s="1" t="s">
        <v>44</v>
      </c>
      <c r="B31" s="1">
        <v>82.0</v>
      </c>
    </row>
    <row r="32">
      <c r="A32" s="1" t="s">
        <v>45</v>
      </c>
      <c r="B32" s="1">
        <v>87.0</v>
      </c>
    </row>
    <row r="33">
      <c r="A33" s="1" t="s">
        <v>48</v>
      </c>
      <c r="B33" s="1">
        <v>77.0</v>
      </c>
    </row>
    <row r="34">
      <c r="A34" s="1" t="s">
        <v>49</v>
      </c>
      <c r="B34" s="1">
        <v>80.0</v>
      </c>
    </row>
    <row r="35">
      <c r="A35" s="1" t="s">
        <v>52</v>
      </c>
      <c r="B35" s="1">
        <v>82.0</v>
      </c>
    </row>
    <row r="36">
      <c r="A36" s="1" t="s">
        <v>53</v>
      </c>
      <c r="B36" s="1">
        <v>88.0</v>
      </c>
    </row>
    <row r="37">
      <c r="A37" s="1" t="s">
        <v>54</v>
      </c>
      <c r="B37" s="1">
        <v>82.0</v>
      </c>
    </row>
    <row r="38">
      <c r="A38" s="1" t="s">
        <v>55</v>
      </c>
      <c r="B38" s="1">
        <v>82.0</v>
      </c>
    </row>
    <row r="39">
      <c r="A39" s="1" t="s">
        <v>65</v>
      </c>
      <c r="B39" s="19">
        <f> SUM(B16:B38)</f>
        <v>1841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696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76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76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748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783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76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743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77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758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64.0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60.0</v>
      </c>
      <c r="D17" s="46" t="s">
        <v>25</v>
      </c>
      <c r="E17" s="46">
        <f>B16</f>
        <v>64</v>
      </c>
      <c r="F17" s="46">
        <f>B17</f>
        <v>60</v>
      </c>
      <c r="G17" s="46">
        <f>B18</f>
        <v>76</v>
      </c>
      <c r="H17" s="46">
        <f>B19</f>
        <v>75</v>
      </c>
      <c r="I17" s="46">
        <f>B20</f>
        <v>77</v>
      </c>
      <c r="J17" s="47">
        <f> A3 / 10</f>
        <v>69.6</v>
      </c>
      <c r="K17" s="47">
        <f> ROUND(J17,0)</f>
        <v>70</v>
      </c>
    </row>
    <row r="18">
      <c r="A18" s="1" t="s">
        <v>7</v>
      </c>
      <c r="B18" s="1">
        <v>76.0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78</v>
      </c>
      <c r="F19" s="48">
        <f>B22</f>
        <v>65</v>
      </c>
      <c r="G19" s="48">
        <f>B23</f>
        <v>75</v>
      </c>
      <c r="H19" s="48">
        <f>B24</f>
        <v>80</v>
      </c>
      <c r="I19" s="48">
        <f>B25</f>
        <v>74</v>
      </c>
      <c r="J19" s="49">
        <f> A5 / 10</f>
        <v>74.8</v>
      </c>
      <c r="K19" s="49">
        <f> ROUND(J19,0)</f>
        <v>75</v>
      </c>
    </row>
    <row r="20">
      <c r="A20" s="1" t="s">
        <v>11</v>
      </c>
      <c r="B20" s="1">
        <v>77.0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78.0</v>
      </c>
      <c r="D21" s="50" t="s">
        <v>40</v>
      </c>
      <c r="E21" s="50">
        <f>B26</f>
        <v>84</v>
      </c>
      <c r="F21" s="50">
        <f>B24</f>
        <v>80</v>
      </c>
      <c r="G21" s="50">
        <f>B25</f>
        <v>74</v>
      </c>
      <c r="H21" s="50">
        <f>B23</f>
        <v>75</v>
      </c>
      <c r="I21" s="50">
        <f>B27</f>
        <v>73</v>
      </c>
      <c r="J21" s="51">
        <f> A7 / 10</f>
        <v>78.3</v>
      </c>
      <c r="K21" s="51">
        <f> ROUND(J21,0)</f>
        <v>78</v>
      </c>
    </row>
    <row r="22">
      <c r="A22" s="1" t="s">
        <v>31</v>
      </c>
      <c r="B22" s="1">
        <v>65.0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89</v>
      </c>
      <c r="F23" s="52">
        <f>B29</f>
        <v>87</v>
      </c>
      <c r="G23" s="52">
        <f>B30</f>
        <v>79</v>
      </c>
      <c r="H23" s="52">
        <f>B31</f>
        <v>80</v>
      </c>
      <c r="I23" s="52">
        <f>B32</f>
        <v>85</v>
      </c>
      <c r="J23" s="53">
        <f> A9 / 10</f>
        <v>83.5</v>
      </c>
      <c r="K23" s="53">
        <f> ROUND(J23,0)</f>
        <v>84</v>
      </c>
    </row>
    <row r="24">
      <c r="A24" s="1" t="s">
        <v>33</v>
      </c>
      <c r="B24" s="1">
        <v>80.0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74.0</v>
      </c>
      <c r="D25" s="54" t="s">
        <v>50</v>
      </c>
      <c r="E25" s="54">
        <f>B33</f>
        <v>73</v>
      </c>
      <c r="F25" s="54">
        <f>B27</f>
        <v>73</v>
      </c>
      <c r="G25" s="54">
        <f>B18</f>
        <v>76</v>
      </c>
      <c r="H25" s="54">
        <f>B23</f>
        <v>75</v>
      </c>
      <c r="I25" s="54">
        <f>B34</f>
        <v>74</v>
      </c>
      <c r="J25" s="55">
        <f> A11 / 10</f>
        <v>74.3</v>
      </c>
      <c r="K25" s="55">
        <f> ROUND(J25,0)</f>
        <v>74</v>
      </c>
    </row>
    <row r="26">
      <c r="A26" s="1" t="s">
        <v>37</v>
      </c>
      <c r="B26" s="1">
        <v>84.0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73.0</v>
      </c>
      <c r="D27" s="56" t="s">
        <v>56</v>
      </c>
      <c r="E27" s="56">
        <f>B35</f>
        <v>74</v>
      </c>
      <c r="F27" s="56">
        <f>B36</f>
        <v>80</v>
      </c>
      <c r="G27" s="56">
        <f>B37</f>
        <v>75</v>
      </c>
      <c r="H27" s="56">
        <f>B38</f>
        <v>75</v>
      </c>
      <c r="I27" s="56">
        <f>B19</f>
        <v>75</v>
      </c>
      <c r="J27" s="57">
        <f> A13 / 10</f>
        <v>75.8</v>
      </c>
      <c r="K27" s="57">
        <f> ROUND(J27,0)</f>
        <v>76</v>
      </c>
    </row>
    <row r="28">
      <c r="A28" s="1" t="s">
        <v>41</v>
      </c>
      <c r="B28" s="1">
        <v>89.0</v>
      </c>
    </row>
    <row r="29">
      <c r="A29" s="1" t="s">
        <v>42</v>
      </c>
      <c r="B29" s="1">
        <v>87.0</v>
      </c>
    </row>
    <row r="30">
      <c r="A30" s="1" t="s">
        <v>43</v>
      </c>
      <c r="B30" s="1">
        <v>79.0</v>
      </c>
    </row>
    <row r="31">
      <c r="A31" s="1" t="s">
        <v>44</v>
      </c>
      <c r="B31" s="1">
        <v>80.0</v>
      </c>
    </row>
    <row r="32">
      <c r="A32" s="1" t="s">
        <v>45</v>
      </c>
      <c r="B32" s="1">
        <v>85.0</v>
      </c>
    </row>
    <row r="33">
      <c r="A33" s="1" t="s">
        <v>48</v>
      </c>
      <c r="B33" s="1">
        <v>73.0</v>
      </c>
    </row>
    <row r="34">
      <c r="A34" s="1" t="s">
        <v>49</v>
      </c>
      <c r="B34" s="1">
        <v>74.0</v>
      </c>
    </row>
    <row r="35">
      <c r="A35" s="1" t="s">
        <v>52</v>
      </c>
      <c r="B35" s="1">
        <v>74.0</v>
      </c>
    </row>
    <row r="36">
      <c r="A36" s="1" t="s">
        <v>53</v>
      </c>
      <c r="B36" s="1">
        <v>80.0</v>
      </c>
    </row>
    <row r="37">
      <c r="A37" s="1" t="s">
        <v>54</v>
      </c>
      <c r="B37" s="1">
        <v>75.0</v>
      </c>
    </row>
    <row r="38">
      <c r="A38" s="1" t="s">
        <v>55</v>
      </c>
      <c r="B38" s="1">
        <v>75.0</v>
      </c>
    </row>
    <row r="39">
      <c r="A39" s="1" t="s">
        <v>65</v>
      </c>
      <c r="B39" s="19">
        <f> SUM(B16:B38)</f>
        <v>1752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82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873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915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74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730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74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874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69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462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81.0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80.0</v>
      </c>
      <c r="D17" s="46" t="s">
        <v>25</v>
      </c>
      <c r="E17" s="46">
        <f>B16</f>
        <v>81</v>
      </c>
      <c r="F17" s="46">
        <f>B17</f>
        <v>80</v>
      </c>
      <c r="G17" s="46">
        <f>B18</f>
        <v>88</v>
      </c>
      <c r="H17" s="46">
        <f>B19</f>
        <v>53</v>
      </c>
      <c r="I17" s="46">
        <f>B20</f>
        <v>89</v>
      </c>
      <c r="J17" s="47">
        <f> A3 / 10</f>
        <v>77.6</v>
      </c>
      <c r="K17" s="47">
        <f> ROUND(J17,0)</f>
        <v>78</v>
      </c>
    </row>
    <row r="18">
      <c r="A18" s="1" t="s">
        <v>7</v>
      </c>
      <c r="B18" s="1">
        <v>88.0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53.0</v>
      </c>
      <c r="D19" s="48" t="s">
        <v>35</v>
      </c>
      <c r="E19" s="48">
        <f>B21</f>
        <v>87</v>
      </c>
      <c r="F19" s="48">
        <f>B22</f>
        <v>81</v>
      </c>
      <c r="G19" s="48">
        <f>B23</f>
        <v>88</v>
      </c>
      <c r="H19" s="48">
        <f>B24</f>
        <v>90</v>
      </c>
      <c r="I19" s="48">
        <f>B25</f>
        <v>94</v>
      </c>
      <c r="J19" s="49">
        <f> A5 / 10</f>
        <v>87.3</v>
      </c>
      <c r="K19" s="49">
        <f> ROUND(J19,0)</f>
        <v>87</v>
      </c>
    </row>
    <row r="20">
      <c r="A20" s="1" t="s">
        <v>11</v>
      </c>
      <c r="B20" s="1">
        <v>89.0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87.0</v>
      </c>
      <c r="D21" s="50" t="s">
        <v>40</v>
      </c>
      <c r="E21" s="50">
        <f>B26</f>
        <v>94</v>
      </c>
      <c r="F21" s="50">
        <f>B24</f>
        <v>90</v>
      </c>
      <c r="G21" s="50">
        <f>B25</f>
        <v>94</v>
      </c>
      <c r="H21" s="50">
        <f>B23</f>
        <v>88</v>
      </c>
      <c r="I21" s="50">
        <f>B27</f>
        <v>89</v>
      </c>
      <c r="J21" s="51">
        <f> A7 / 10</f>
        <v>91.5</v>
      </c>
      <c r="K21" s="51">
        <f> ROUND(J21,0)</f>
        <v>92</v>
      </c>
    </row>
    <row r="22">
      <c r="A22" s="1" t="s">
        <v>31</v>
      </c>
      <c r="B22" s="1">
        <v>81.0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88.0</v>
      </c>
      <c r="D23" s="52" t="s">
        <v>46</v>
      </c>
      <c r="E23" s="52">
        <f>B28</f>
        <v>85</v>
      </c>
      <c r="F23" s="52">
        <f>B29</f>
        <v>90</v>
      </c>
      <c r="G23" s="52">
        <f>B30</f>
        <v>73</v>
      </c>
      <c r="H23" s="52">
        <f>B31</f>
        <v>58</v>
      </c>
      <c r="I23" s="52">
        <f>B32</f>
        <v>60</v>
      </c>
      <c r="J23" s="53">
        <f> A9 / 10</f>
        <v>73</v>
      </c>
      <c r="K23" s="53">
        <f> ROUND(J23,0)</f>
        <v>73</v>
      </c>
    </row>
    <row r="24">
      <c r="A24" s="1" t="s">
        <v>33</v>
      </c>
      <c r="B24" s="1">
        <v>90.0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94.0</v>
      </c>
      <c r="D25" s="54" t="s">
        <v>50</v>
      </c>
      <c r="E25" s="54">
        <f>B33</f>
        <v>86</v>
      </c>
      <c r="F25" s="54">
        <f>B27</f>
        <v>89</v>
      </c>
      <c r="G25" s="54">
        <f>B18</f>
        <v>88</v>
      </c>
      <c r="H25" s="54">
        <f>B23</f>
        <v>88</v>
      </c>
      <c r="I25" s="54">
        <f>B34</f>
        <v>87</v>
      </c>
      <c r="J25" s="55">
        <f> A11 / 10</f>
        <v>87.4</v>
      </c>
      <c r="K25" s="55">
        <f> ROUND(J25,0)</f>
        <v>87</v>
      </c>
    </row>
    <row r="26">
      <c r="A26" s="1" t="s">
        <v>37</v>
      </c>
      <c r="B26" s="1">
        <v>94.0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89.0</v>
      </c>
      <c r="D27" s="56" t="s">
        <v>56</v>
      </c>
      <c r="E27" s="56">
        <f>B35</f>
        <v>48</v>
      </c>
      <c r="F27" s="56">
        <f>B36</f>
        <v>41</v>
      </c>
      <c r="G27" s="56">
        <f>B37</f>
        <v>39</v>
      </c>
      <c r="H27" s="56">
        <f>B38</f>
        <v>50</v>
      </c>
      <c r="I27" s="56">
        <f>B19</f>
        <v>53</v>
      </c>
      <c r="J27" s="57">
        <f> A13 / 10</f>
        <v>46.2</v>
      </c>
      <c r="K27" s="57">
        <f> ROUND(J27,0)</f>
        <v>46</v>
      </c>
    </row>
    <row r="28">
      <c r="A28" s="1" t="s">
        <v>41</v>
      </c>
      <c r="B28" s="1">
        <v>85.0</v>
      </c>
    </row>
    <row r="29">
      <c r="A29" s="1" t="s">
        <v>42</v>
      </c>
      <c r="B29" s="1">
        <v>90.0</v>
      </c>
    </row>
    <row r="30">
      <c r="A30" s="1" t="s">
        <v>43</v>
      </c>
      <c r="B30" s="1">
        <v>73.0</v>
      </c>
    </row>
    <row r="31">
      <c r="A31" s="1" t="s">
        <v>44</v>
      </c>
      <c r="B31" s="1">
        <v>58.0</v>
      </c>
    </row>
    <row r="32">
      <c r="A32" s="1" t="s">
        <v>45</v>
      </c>
      <c r="B32" s="1">
        <v>60.0</v>
      </c>
    </row>
    <row r="33">
      <c r="A33" s="1" t="s">
        <v>48</v>
      </c>
      <c r="B33" s="1">
        <v>86.0</v>
      </c>
    </row>
    <row r="34">
      <c r="A34" s="1" t="s">
        <v>49</v>
      </c>
      <c r="B34" s="1">
        <v>87.0</v>
      </c>
    </row>
    <row r="35">
      <c r="A35" s="1" t="s">
        <v>52</v>
      </c>
      <c r="B35" s="1">
        <v>48.0</v>
      </c>
    </row>
    <row r="36">
      <c r="A36" s="1" t="s">
        <v>53</v>
      </c>
      <c r="B36" s="1">
        <v>41.0</v>
      </c>
    </row>
    <row r="37">
      <c r="A37" s="1" t="s">
        <v>54</v>
      </c>
      <c r="B37" s="1">
        <v>39.0</v>
      </c>
    </row>
    <row r="38">
      <c r="A38" s="1" t="s">
        <v>55</v>
      </c>
      <c r="B38" s="1">
        <v>50.0</v>
      </c>
    </row>
    <row r="39">
      <c r="A39" s="1" t="s">
        <v>65</v>
      </c>
      <c r="B39" s="19">
        <f> SUM(B16:B38)</f>
        <v>1731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685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75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761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75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758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76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765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76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804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60.0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55.0</v>
      </c>
      <c r="D17" s="46" t="s">
        <v>25</v>
      </c>
      <c r="E17" s="46">
        <f>B16</f>
        <v>60</v>
      </c>
      <c r="F17" s="46">
        <f>B17</f>
        <v>55</v>
      </c>
      <c r="G17" s="46">
        <f>B18</f>
        <v>68</v>
      </c>
      <c r="H17" s="46">
        <f>B19</f>
        <v>78</v>
      </c>
      <c r="I17" s="46">
        <f>B20</f>
        <v>83</v>
      </c>
      <c r="J17" s="47">
        <f> A3 / 10</f>
        <v>68.5</v>
      </c>
      <c r="K17" s="47">
        <f> ROUND(J17,0)</f>
        <v>69</v>
      </c>
    </row>
    <row r="18">
      <c r="A18" s="1" t="s">
        <v>7</v>
      </c>
      <c r="B18" s="1">
        <v>68.0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78.0</v>
      </c>
      <c r="D19" s="48" t="s">
        <v>35</v>
      </c>
      <c r="E19" s="48">
        <f>B21</f>
        <v>78</v>
      </c>
      <c r="F19" s="48">
        <f>B22</f>
        <v>72</v>
      </c>
      <c r="G19" s="48">
        <f>B23</f>
        <v>76</v>
      </c>
      <c r="H19" s="48">
        <f>B24</f>
        <v>78</v>
      </c>
      <c r="I19" s="48">
        <f>B25</f>
        <v>75</v>
      </c>
      <c r="J19" s="49">
        <f> A5 / 10</f>
        <v>76.1</v>
      </c>
      <c r="K19" s="49">
        <f> ROUND(J19,0)</f>
        <v>76</v>
      </c>
    </row>
    <row r="20">
      <c r="A20" s="1" t="s">
        <v>11</v>
      </c>
      <c r="B20" s="1">
        <v>83.0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78.0</v>
      </c>
      <c r="D21" s="50" t="s">
        <v>40</v>
      </c>
      <c r="E21" s="50">
        <f>B26</f>
        <v>75</v>
      </c>
      <c r="F21" s="50">
        <f>B24</f>
        <v>78</v>
      </c>
      <c r="G21" s="50">
        <f>B25</f>
        <v>75</v>
      </c>
      <c r="H21" s="50">
        <f>B23</f>
        <v>76</v>
      </c>
      <c r="I21" s="50">
        <f>B27</f>
        <v>75</v>
      </c>
      <c r="J21" s="51">
        <f> A7 / 10</f>
        <v>75.8</v>
      </c>
      <c r="K21" s="51">
        <f> ROUND(J21,0)</f>
        <v>76</v>
      </c>
    </row>
    <row r="22">
      <c r="A22" s="1" t="s">
        <v>31</v>
      </c>
      <c r="B22" s="1">
        <v>72.0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76.0</v>
      </c>
      <c r="D23" s="52" t="s">
        <v>46</v>
      </c>
      <c r="E23" s="52">
        <f>B28</f>
        <v>75</v>
      </c>
      <c r="F23" s="52">
        <f>B29</f>
        <v>78</v>
      </c>
      <c r="G23" s="52">
        <f>B30</f>
        <v>84</v>
      </c>
      <c r="H23" s="52">
        <f>B31</f>
        <v>72</v>
      </c>
      <c r="I23" s="52">
        <f>B32</f>
        <v>75</v>
      </c>
      <c r="J23" s="53">
        <f> A9 / 10</f>
        <v>76.5</v>
      </c>
      <c r="K23" s="53">
        <f> ROUND(J23,0)</f>
        <v>77</v>
      </c>
    </row>
    <row r="24">
      <c r="A24" s="1" t="s">
        <v>33</v>
      </c>
      <c r="B24" s="1">
        <v>78.0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75.0</v>
      </c>
      <c r="D25" s="54" t="s">
        <v>50</v>
      </c>
      <c r="E25" s="54">
        <f>B33</f>
        <v>84</v>
      </c>
      <c r="F25" s="54">
        <f>B27</f>
        <v>75</v>
      </c>
      <c r="G25" s="54">
        <f>B18</f>
        <v>68</v>
      </c>
      <c r="H25" s="54">
        <f>B23</f>
        <v>76</v>
      </c>
      <c r="I25" s="54">
        <f>B34</f>
        <v>81</v>
      </c>
      <c r="J25" s="55">
        <f> A11 / 10</f>
        <v>77.4</v>
      </c>
      <c r="K25" s="55">
        <f> ROUND(J25,0)</f>
        <v>77</v>
      </c>
    </row>
    <row r="26">
      <c r="A26" s="1" t="s">
        <v>37</v>
      </c>
      <c r="B26" s="1">
        <v>75.0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75.0</v>
      </c>
      <c r="D27" s="56" t="s">
        <v>56</v>
      </c>
      <c r="E27" s="56">
        <f>B35</f>
        <v>80</v>
      </c>
      <c r="F27" s="56">
        <f>B36</f>
        <v>83</v>
      </c>
      <c r="G27" s="56">
        <f>B37</f>
        <v>82</v>
      </c>
      <c r="H27" s="56">
        <f>B38</f>
        <v>79</v>
      </c>
      <c r="I27" s="56">
        <f>B19</f>
        <v>78</v>
      </c>
      <c r="J27" s="57">
        <f> A13 / 10</f>
        <v>80.4</v>
      </c>
      <c r="K27" s="57">
        <f> ROUND(J27,0)</f>
        <v>80</v>
      </c>
    </row>
    <row r="28">
      <c r="A28" s="1" t="s">
        <v>41</v>
      </c>
      <c r="B28" s="1">
        <v>75.0</v>
      </c>
    </row>
    <row r="29">
      <c r="A29" s="1" t="s">
        <v>42</v>
      </c>
      <c r="B29" s="1">
        <v>78.0</v>
      </c>
    </row>
    <row r="30">
      <c r="A30" s="1" t="s">
        <v>43</v>
      </c>
      <c r="B30" s="1">
        <v>84.0</v>
      </c>
    </row>
    <row r="31">
      <c r="A31" s="1" t="s">
        <v>44</v>
      </c>
      <c r="B31" s="1">
        <v>72.0</v>
      </c>
    </row>
    <row r="32">
      <c r="A32" s="1" t="s">
        <v>45</v>
      </c>
      <c r="B32" s="1">
        <v>75.0</v>
      </c>
    </row>
    <row r="33">
      <c r="A33" s="1" t="s">
        <v>48</v>
      </c>
      <c r="B33" s="1">
        <v>84.0</v>
      </c>
    </row>
    <row r="34">
      <c r="A34" s="1" t="s">
        <v>49</v>
      </c>
      <c r="B34" s="1">
        <v>81.0</v>
      </c>
    </row>
    <row r="35">
      <c r="A35" s="1" t="s">
        <v>52</v>
      </c>
      <c r="B35" s="1">
        <v>80.0</v>
      </c>
    </row>
    <row r="36">
      <c r="A36" s="1" t="s">
        <v>53</v>
      </c>
      <c r="B36" s="1">
        <v>83.0</v>
      </c>
    </row>
    <row r="37">
      <c r="A37" s="1" t="s">
        <v>54</v>
      </c>
      <c r="B37" s="1">
        <v>82.0</v>
      </c>
    </row>
    <row r="38">
      <c r="A38" s="1" t="s">
        <v>55</v>
      </c>
      <c r="B38" s="1">
        <v>79.0</v>
      </c>
    </row>
    <row r="39">
      <c r="A39" s="1" t="s">
        <v>65</v>
      </c>
      <c r="B39" s="19">
        <f> SUM(B16:B38)</f>
        <v>1746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870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820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84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862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75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856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874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73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462</v>
      </c>
    </row>
    <row r="15">
      <c r="B15" s="1" t="s">
        <v>63</v>
      </c>
      <c r="J15" s="1" t="s">
        <v>13</v>
      </c>
      <c r="K15" s="2" t="s">
        <v>8</v>
      </c>
    </row>
    <row r="16">
      <c r="A16" s="1" t="s">
        <v>5</v>
      </c>
      <c r="B16" s="1">
        <v>94.0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85.0</v>
      </c>
      <c r="D17" s="46" t="s">
        <v>25</v>
      </c>
      <c r="E17" s="46">
        <f>B16</f>
        <v>94</v>
      </c>
      <c r="F17" s="46">
        <f>B17</f>
        <v>85</v>
      </c>
      <c r="G17" s="46">
        <f>B18</f>
        <v>93</v>
      </c>
      <c r="H17" s="46">
        <f>B19</f>
        <v>80</v>
      </c>
      <c r="I17" s="46">
        <f>B20</f>
        <v>78</v>
      </c>
      <c r="J17" s="47">
        <f> A3 / 10</f>
        <v>87</v>
      </c>
      <c r="K17" s="47">
        <f> ROUND(J17,0)</f>
        <v>87</v>
      </c>
    </row>
    <row r="18">
      <c r="A18" s="1" t="s">
        <v>7</v>
      </c>
      <c r="B18" s="1">
        <v>93.0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80.0</v>
      </c>
      <c r="D19" s="48" t="s">
        <v>35</v>
      </c>
      <c r="E19" s="48">
        <f>B21</f>
        <v>84</v>
      </c>
      <c r="F19" s="48">
        <f>B22</f>
        <v>74</v>
      </c>
      <c r="G19" s="48">
        <f>B23</f>
        <v>81</v>
      </c>
      <c r="H19" s="48">
        <f>B24</f>
        <v>88</v>
      </c>
      <c r="I19" s="48">
        <f>B25</f>
        <v>82</v>
      </c>
      <c r="J19" s="49">
        <f> A5 / 10</f>
        <v>82</v>
      </c>
      <c r="K19" s="49">
        <f> ROUND(J19,0)</f>
        <v>82</v>
      </c>
    </row>
    <row r="20">
      <c r="A20" s="1" t="s">
        <v>11</v>
      </c>
      <c r="B20" s="1">
        <v>78.0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84.0</v>
      </c>
      <c r="D21" s="50" t="s">
        <v>40</v>
      </c>
      <c r="E21" s="50">
        <f>B26</f>
        <v>89</v>
      </c>
      <c r="F21" s="50">
        <f>B24</f>
        <v>88</v>
      </c>
      <c r="G21" s="50">
        <f>B25</f>
        <v>82</v>
      </c>
      <c r="H21" s="50">
        <f>B23</f>
        <v>81</v>
      </c>
      <c r="I21" s="50">
        <f>B27</f>
        <v>93</v>
      </c>
      <c r="J21" s="51">
        <f> A7 / 10</f>
        <v>86.2</v>
      </c>
      <c r="K21" s="51">
        <f> ROUND(J21,0)</f>
        <v>86</v>
      </c>
    </row>
    <row r="22">
      <c r="A22" s="1" t="s">
        <v>31</v>
      </c>
      <c r="B22" s="1">
        <v>74.0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81.0</v>
      </c>
      <c r="D23" s="52" t="s">
        <v>46</v>
      </c>
      <c r="E23" s="52">
        <f>B28</f>
        <v>96</v>
      </c>
      <c r="F23" s="52">
        <f>B29</f>
        <v>94</v>
      </c>
      <c r="G23" s="52">
        <f>B30</f>
        <v>82</v>
      </c>
      <c r="H23" s="52">
        <f>B31</f>
        <v>77</v>
      </c>
      <c r="I23" s="52">
        <f>B32</f>
        <v>81</v>
      </c>
      <c r="J23" s="53">
        <f> A9 / 10</f>
        <v>85.6</v>
      </c>
      <c r="K23" s="53">
        <f> ROUND(J23,0)</f>
        <v>86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82.0</v>
      </c>
      <c r="D25" s="54" t="s">
        <v>50</v>
      </c>
      <c r="E25" s="54">
        <f>B33</f>
        <v>86</v>
      </c>
      <c r="F25" s="54">
        <f>B27</f>
        <v>93</v>
      </c>
      <c r="G25" s="54">
        <f>B18</f>
        <v>93</v>
      </c>
      <c r="H25" s="54">
        <f>B23</f>
        <v>81</v>
      </c>
      <c r="I25" s="54">
        <f>B34</f>
        <v>87</v>
      </c>
      <c r="J25" s="55">
        <f> A11 / 10</f>
        <v>87.4</v>
      </c>
      <c r="K25" s="55">
        <f> ROUND(J25,0)</f>
        <v>87</v>
      </c>
    </row>
    <row r="26">
      <c r="A26" s="1" t="s">
        <v>37</v>
      </c>
      <c r="B26" s="1">
        <v>89.0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93.0</v>
      </c>
      <c r="D27" s="56" t="s">
        <v>56</v>
      </c>
      <c r="E27" s="56">
        <f>B35</f>
        <v>40</v>
      </c>
      <c r="F27" s="56">
        <f>B36</f>
        <v>36</v>
      </c>
      <c r="G27" s="56">
        <f>B37</f>
        <v>35</v>
      </c>
      <c r="H27" s="56">
        <f>B38</f>
        <v>40</v>
      </c>
      <c r="I27" s="56">
        <f>B19</f>
        <v>80</v>
      </c>
      <c r="J27" s="57">
        <f> A13 / 10</f>
        <v>46.2</v>
      </c>
      <c r="K27" s="57">
        <f> ROUND(J27,0)</f>
        <v>46</v>
      </c>
    </row>
    <row r="28">
      <c r="A28" s="1" t="s">
        <v>41</v>
      </c>
      <c r="B28" s="1">
        <v>96.0</v>
      </c>
    </row>
    <row r="29">
      <c r="A29" s="1" t="s">
        <v>42</v>
      </c>
      <c r="B29" s="1">
        <v>94.0</v>
      </c>
    </row>
    <row r="30">
      <c r="A30" s="1" t="s">
        <v>43</v>
      </c>
      <c r="B30" s="1">
        <v>82.0</v>
      </c>
    </row>
    <row r="31">
      <c r="A31" s="1" t="s">
        <v>44</v>
      </c>
      <c r="B31" s="1">
        <v>77.0</v>
      </c>
    </row>
    <row r="32">
      <c r="A32" s="1" t="s">
        <v>45</v>
      </c>
      <c r="B32" s="1">
        <v>81.0</v>
      </c>
    </row>
    <row r="33">
      <c r="A33" s="1" t="s">
        <v>48</v>
      </c>
      <c r="B33" s="1">
        <v>86.0</v>
      </c>
    </row>
    <row r="34">
      <c r="A34" s="1" t="s">
        <v>49</v>
      </c>
      <c r="B34" s="1">
        <v>87.0</v>
      </c>
    </row>
    <row r="35">
      <c r="A35" s="1" t="s">
        <v>52</v>
      </c>
      <c r="B35" s="1">
        <v>40.0</v>
      </c>
    </row>
    <row r="36">
      <c r="A36" s="1" t="s">
        <v>53</v>
      </c>
      <c r="B36" s="1">
        <v>36.0</v>
      </c>
    </row>
    <row r="37">
      <c r="A37" s="1" t="s">
        <v>54</v>
      </c>
      <c r="B37" s="1">
        <v>35.0</v>
      </c>
    </row>
    <row r="38">
      <c r="A38" s="1" t="s">
        <v>55</v>
      </c>
      <c r="B38" s="1">
        <v>40.0</v>
      </c>
    </row>
    <row r="39">
      <c r="A39" s="1" t="s">
        <v>65</v>
      </c>
      <c r="B39" s="19">
        <f> SUM(B16:B38)</f>
        <v>1775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875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83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732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81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806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75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896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876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74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528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96.0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83.0</v>
      </c>
      <c r="D17" s="46" t="s">
        <v>25</v>
      </c>
      <c r="E17" s="46">
        <f>B16</f>
        <v>96</v>
      </c>
      <c r="F17" s="46">
        <f>B17</f>
        <v>83</v>
      </c>
      <c r="G17" s="46">
        <f>B18</f>
        <v>96</v>
      </c>
      <c r="H17" s="46">
        <f>B19</f>
        <v>88</v>
      </c>
      <c r="I17" s="46">
        <f>B20</f>
        <v>68</v>
      </c>
      <c r="J17" s="47">
        <f> A3 / 10</f>
        <v>87.5</v>
      </c>
      <c r="K17" s="47">
        <f> ROUND(J17,0)</f>
        <v>88</v>
      </c>
    </row>
    <row r="18">
      <c r="A18" s="1" t="s">
        <v>7</v>
      </c>
      <c r="B18" s="1">
        <v>96.0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88.0</v>
      </c>
      <c r="D19" s="48" t="s">
        <v>35</v>
      </c>
      <c r="E19" s="48">
        <f>B21</f>
        <v>77</v>
      </c>
      <c r="F19" s="48">
        <f>B22</f>
        <v>58</v>
      </c>
      <c r="G19" s="48">
        <f>B23</f>
        <v>76</v>
      </c>
      <c r="H19" s="48">
        <f>B24</f>
        <v>80</v>
      </c>
      <c r="I19" s="48">
        <f>B25</f>
        <v>73</v>
      </c>
      <c r="J19" s="49">
        <f> A5 / 10</f>
        <v>73.2</v>
      </c>
      <c r="K19" s="49">
        <f> ROUND(J19,0)</f>
        <v>73</v>
      </c>
    </row>
    <row r="20">
      <c r="A20" s="1" t="s">
        <v>11</v>
      </c>
      <c r="B20" s="1">
        <v>68.0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77.0</v>
      </c>
      <c r="D21" s="50" t="s">
        <v>40</v>
      </c>
      <c r="E21" s="50">
        <f>B26</f>
        <v>84</v>
      </c>
      <c r="F21" s="50">
        <f>B24</f>
        <v>80</v>
      </c>
      <c r="G21" s="50">
        <f>B25</f>
        <v>73</v>
      </c>
      <c r="H21" s="50">
        <f>B23</f>
        <v>76</v>
      </c>
      <c r="I21" s="50">
        <f>B27</f>
        <v>96</v>
      </c>
      <c r="J21" s="51">
        <f> A7 / 10</f>
        <v>80.6</v>
      </c>
      <c r="K21" s="51">
        <f> ROUND(J21,0)</f>
        <v>81</v>
      </c>
    </row>
    <row r="22">
      <c r="A22" s="1" t="s">
        <v>31</v>
      </c>
      <c r="B22" s="1">
        <v>58.0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76.0</v>
      </c>
      <c r="D23" s="52" t="s">
        <v>46</v>
      </c>
      <c r="E23" s="52">
        <f>B28</f>
        <v>93</v>
      </c>
      <c r="F23" s="52">
        <f>B29</f>
        <v>88</v>
      </c>
      <c r="G23" s="52">
        <f>B30</f>
        <v>78</v>
      </c>
      <c r="H23" s="52">
        <f>B31</f>
        <v>96</v>
      </c>
      <c r="I23" s="52">
        <f>B32</f>
        <v>90</v>
      </c>
      <c r="J23" s="53">
        <f> A9 / 10</f>
        <v>89.6</v>
      </c>
      <c r="K23" s="53">
        <f> ROUND(J23,0)</f>
        <v>90</v>
      </c>
    </row>
    <row r="24">
      <c r="A24" s="1" t="s">
        <v>33</v>
      </c>
      <c r="B24" s="1">
        <v>80.0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73.0</v>
      </c>
      <c r="D25" s="54" t="s">
        <v>50</v>
      </c>
      <c r="E25" s="54">
        <f>B33</f>
        <v>83</v>
      </c>
      <c r="F25" s="54">
        <f>B27</f>
        <v>96</v>
      </c>
      <c r="G25" s="54">
        <f>B18</f>
        <v>96</v>
      </c>
      <c r="H25" s="54">
        <f>B23</f>
        <v>76</v>
      </c>
      <c r="I25" s="54">
        <f>B34</f>
        <v>90</v>
      </c>
      <c r="J25" s="55">
        <f> A11 / 10</f>
        <v>87.6</v>
      </c>
      <c r="K25" s="55">
        <f> ROUND(J25,0)</f>
        <v>88</v>
      </c>
    </row>
    <row r="26">
      <c r="A26" s="1" t="s">
        <v>37</v>
      </c>
      <c r="B26" s="1">
        <v>84.0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96.0</v>
      </c>
      <c r="D27" s="56" t="s">
        <v>56</v>
      </c>
      <c r="E27" s="56">
        <f>B35</f>
        <v>48</v>
      </c>
      <c r="F27" s="56">
        <f>B36</f>
        <v>42</v>
      </c>
      <c r="G27" s="56">
        <f>B37</f>
        <v>38</v>
      </c>
      <c r="H27" s="56">
        <f>B38</f>
        <v>48</v>
      </c>
      <c r="I27" s="56">
        <f>B19</f>
        <v>88</v>
      </c>
      <c r="J27" s="57">
        <f> A13 / 10</f>
        <v>52.8</v>
      </c>
      <c r="K27" s="57">
        <f> ROUND(J27,0)</f>
        <v>53</v>
      </c>
    </row>
    <row r="28">
      <c r="A28" s="1" t="s">
        <v>41</v>
      </c>
      <c r="B28" s="1">
        <v>93.0</v>
      </c>
    </row>
    <row r="29">
      <c r="A29" s="1" t="s">
        <v>42</v>
      </c>
      <c r="B29" s="1">
        <v>88.0</v>
      </c>
    </row>
    <row r="30">
      <c r="A30" s="1" t="s">
        <v>43</v>
      </c>
      <c r="B30" s="1">
        <v>78.0</v>
      </c>
    </row>
    <row r="31">
      <c r="A31" s="1" t="s">
        <v>44</v>
      </c>
      <c r="B31" s="1">
        <v>96.0</v>
      </c>
    </row>
    <row r="32">
      <c r="A32" s="1" t="s">
        <v>45</v>
      </c>
      <c r="B32" s="1">
        <v>90.0</v>
      </c>
    </row>
    <row r="33">
      <c r="A33" s="1" t="s">
        <v>48</v>
      </c>
      <c r="B33" s="1">
        <v>83.0</v>
      </c>
    </row>
    <row r="34">
      <c r="A34" s="1" t="s">
        <v>49</v>
      </c>
      <c r="B34" s="1">
        <v>90.0</v>
      </c>
    </row>
    <row r="35">
      <c r="A35" s="1" t="s">
        <v>52</v>
      </c>
      <c r="B35" s="1">
        <v>48.0</v>
      </c>
    </row>
    <row r="36">
      <c r="A36" s="1" t="s">
        <v>53</v>
      </c>
      <c r="B36" s="1">
        <v>42.0</v>
      </c>
    </row>
    <row r="37">
      <c r="A37" s="1" t="s">
        <v>54</v>
      </c>
      <c r="B37" s="1">
        <v>38.0</v>
      </c>
    </row>
    <row r="38">
      <c r="A38" s="1" t="s">
        <v>55</v>
      </c>
      <c r="B38" s="1">
        <v>48.0</v>
      </c>
    </row>
    <row r="39">
      <c r="A39" s="1" t="s">
        <v>65</v>
      </c>
      <c r="B39" s="19">
        <f> SUM(B16:B38)</f>
        <v>1769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724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78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790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870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75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812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76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73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787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69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500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75.0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73.0</v>
      </c>
      <c r="D17" s="46" t="s">
        <v>25</v>
      </c>
      <c r="E17" s="46">
        <f>B16</f>
        <v>75</v>
      </c>
      <c r="F17" s="46">
        <f>B17</f>
        <v>73</v>
      </c>
      <c r="G17" s="46">
        <f>B18</f>
        <v>79</v>
      </c>
      <c r="H17" s="46">
        <f>B19</f>
        <v>60</v>
      </c>
      <c r="I17" s="46">
        <f>B20</f>
        <v>76</v>
      </c>
      <c r="J17" s="47">
        <f> A3 / 10</f>
        <v>72.4</v>
      </c>
      <c r="K17" s="47">
        <f> ROUND(J17,0)</f>
        <v>72</v>
      </c>
    </row>
    <row r="18">
      <c r="A18" s="1" t="s">
        <v>7</v>
      </c>
      <c r="B18" s="1">
        <v>79.0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60.0</v>
      </c>
      <c r="D19" s="48" t="s">
        <v>35</v>
      </c>
      <c r="E19" s="48">
        <f>B21</f>
        <v>78</v>
      </c>
      <c r="F19" s="48">
        <f>B22</f>
        <v>71</v>
      </c>
      <c r="G19" s="48">
        <f>B23</f>
        <v>76</v>
      </c>
      <c r="H19" s="48">
        <f>B24</f>
        <v>86</v>
      </c>
      <c r="I19" s="48">
        <f>B25</f>
        <v>90</v>
      </c>
      <c r="J19" s="49">
        <f> A5 / 10</f>
        <v>79</v>
      </c>
      <c r="K19" s="49">
        <f> ROUND(J19,0)</f>
        <v>79</v>
      </c>
    </row>
    <row r="20">
      <c r="A20" s="1" t="s">
        <v>11</v>
      </c>
      <c r="B20" s="1">
        <v>76.0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78.0</v>
      </c>
      <c r="D21" s="50" t="s">
        <v>40</v>
      </c>
      <c r="E21" s="50">
        <f>B26</f>
        <v>92</v>
      </c>
      <c r="F21" s="50">
        <f>B24</f>
        <v>86</v>
      </c>
      <c r="G21" s="50">
        <f>B25</f>
        <v>90</v>
      </c>
      <c r="H21" s="50">
        <f>B23</f>
        <v>76</v>
      </c>
      <c r="I21" s="50">
        <f>B27</f>
        <v>90</v>
      </c>
      <c r="J21" s="51">
        <f> A7 / 10</f>
        <v>87</v>
      </c>
      <c r="K21" s="51">
        <f> ROUND(J21,0)</f>
        <v>87</v>
      </c>
    </row>
    <row r="22">
      <c r="A22" s="1" t="s">
        <v>31</v>
      </c>
      <c r="B22" s="1">
        <v>71.0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76.0</v>
      </c>
      <c r="D23" s="52" t="s">
        <v>46</v>
      </c>
      <c r="E23" s="52">
        <f>B28</f>
        <v>95</v>
      </c>
      <c r="F23" s="52">
        <f>B29</f>
        <v>90</v>
      </c>
      <c r="G23" s="52">
        <f>B30</f>
        <v>70</v>
      </c>
      <c r="H23" s="52">
        <f>B31</f>
        <v>76</v>
      </c>
      <c r="I23" s="52">
        <f>B32</f>
        <v>74</v>
      </c>
      <c r="J23" s="53">
        <f> A9 / 10</f>
        <v>81.2</v>
      </c>
      <c r="K23" s="53">
        <f> ROUND(J23,0)</f>
        <v>81</v>
      </c>
    </row>
    <row r="24">
      <c r="A24" s="1" t="s">
        <v>33</v>
      </c>
      <c r="B24" s="1">
        <v>86.0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90.0</v>
      </c>
      <c r="D25" s="54" t="s">
        <v>50</v>
      </c>
      <c r="E25" s="54">
        <f>B33</f>
        <v>75</v>
      </c>
      <c r="F25" s="54">
        <f>B27</f>
        <v>90</v>
      </c>
      <c r="G25" s="54">
        <f>B18</f>
        <v>79</v>
      </c>
      <c r="H25" s="54">
        <f>B23</f>
        <v>76</v>
      </c>
      <c r="I25" s="54">
        <f>B34</f>
        <v>79</v>
      </c>
      <c r="J25" s="55">
        <f> A11 / 10</f>
        <v>78.7</v>
      </c>
      <c r="K25" s="55">
        <f> ROUND(J25,0)</f>
        <v>79</v>
      </c>
    </row>
    <row r="26">
      <c r="A26" s="1" t="s">
        <v>37</v>
      </c>
      <c r="B26" s="1">
        <v>92.0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90.0</v>
      </c>
      <c r="D27" s="56" t="s">
        <v>56</v>
      </c>
      <c r="E27" s="56">
        <f>B35</f>
        <v>58</v>
      </c>
      <c r="F27" s="56">
        <f>B36</f>
        <v>44</v>
      </c>
      <c r="G27" s="56">
        <f>B37</f>
        <v>40</v>
      </c>
      <c r="H27" s="56">
        <f>B38</f>
        <v>48</v>
      </c>
      <c r="I27" s="56">
        <f>B19</f>
        <v>60</v>
      </c>
      <c r="J27" s="57">
        <f> A13 / 10</f>
        <v>50</v>
      </c>
      <c r="K27" s="57">
        <f> ROUND(J27,0)</f>
        <v>50</v>
      </c>
    </row>
    <row r="28">
      <c r="A28" s="1" t="s">
        <v>41</v>
      </c>
      <c r="B28" s="1">
        <v>95.0</v>
      </c>
    </row>
    <row r="29">
      <c r="A29" s="1" t="s">
        <v>42</v>
      </c>
      <c r="B29" s="1">
        <v>90.0</v>
      </c>
    </row>
    <row r="30">
      <c r="A30" s="1" t="s">
        <v>43</v>
      </c>
      <c r="B30" s="1">
        <v>70.0</v>
      </c>
    </row>
    <row r="31">
      <c r="A31" s="1" t="s">
        <v>44</v>
      </c>
      <c r="B31" s="1">
        <v>76.0</v>
      </c>
    </row>
    <row r="32">
      <c r="A32" s="1" t="s">
        <v>45</v>
      </c>
      <c r="B32" s="1">
        <v>74.0</v>
      </c>
    </row>
    <row r="33">
      <c r="A33" s="1" t="s">
        <v>48</v>
      </c>
      <c r="B33" s="1">
        <v>75.0</v>
      </c>
    </row>
    <row r="34">
      <c r="A34" s="1" t="s">
        <v>49</v>
      </c>
      <c r="B34" s="1">
        <v>79.0</v>
      </c>
    </row>
    <row r="35">
      <c r="A35" s="1" t="s">
        <v>52</v>
      </c>
      <c r="B35" s="1">
        <v>58.0</v>
      </c>
    </row>
    <row r="36">
      <c r="A36" s="1" t="s">
        <v>53</v>
      </c>
      <c r="B36" s="1">
        <v>44.0</v>
      </c>
    </row>
    <row r="37">
      <c r="A37" s="1" t="s">
        <v>54</v>
      </c>
      <c r="B37" s="1">
        <v>40.0</v>
      </c>
    </row>
    <row r="38">
      <c r="A38" s="1" t="s">
        <v>55</v>
      </c>
      <c r="B38" s="1">
        <v>48.0</v>
      </c>
    </row>
    <row r="39">
      <c r="A39" s="1" t="s">
        <v>65</v>
      </c>
      <c r="B39" s="19">
        <f> SUM(B16:B38)</f>
        <v>1695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712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76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76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780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77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74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837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72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69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742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69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65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448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73.0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71.0</v>
      </c>
      <c r="D17" s="46" t="s">
        <v>25</v>
      </c>
      <c r="E17" s="46">
        <f>B16</f>
        <v>73</v>
      </c>
      <c r="F17" s="46">
        <f>B17</f>
        <v>71</v>
      </c>
      <c r="G17" s="46">
        <f>B18</f>
        <v>79</v>
      </c>
      <c r="H17" s="46">
        <f>B19</f>
        <v>56</v>
      </c>
      <c r="I17" s="46">
        <f>B20</f>
        <v>79</v>
      </c>
      <c r="J17" s="47">
        <f> A3 / 10</f>
        <v>71.2</v>
      </c>
      <c r="K17" s="47">
        <f> ROUND(J17,0)</f>
        <v>71</v>
      </c>
    </row>
    <row r="18">
      <c r="A18" s="1" t="s">
        <v>7</v>
      </c>
      <c r="B18" s="1">
        <v>79.0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56.0</v>
      </c>
      <c r="D19" s="48" t="s">
        <v>35</v>
      </c>
      <c r="E19" s="48">
        <f>B21</f>
        <v>76</v>
      </c>
      <c r="F19" s="48">
        <f>B22</f>
        <v>70</v>
      </c>
      <c r="G19" s="48">
        <f>B23</f>
        <v>78</v>
      </c>
      <c r="H19" s="48">
        <f>B24</f>
        <v>84</v>
      </c>
      <c r="I19" s="48">
        <f>B25</f>
        <v>88</v>
      </c>
      <c r="J19" s="49">
        <f> A5 / 10</f>
        <v>78</v>
      </c>
      <c r="K19" s="49">
        <f> ROUND(J19,0)</f>
        <v>78</v>
      </c>
    </row>
    <row r="20">
      <c r="A20" s="1" t="s">
        <v>11</v>
      </c>
      <c r="B20" s="1">
        <v>79.0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76.0</v>
      </c>
      <c r="D21" s="50" t="s">
        <v>40</v>
      </c>
      <c r="E21" s="50">
        <f>B26</f>
        <v>86</v>
      </c>
      <c r="F21" s="50">
        <f>B24</f>
        <v>84</v>
      </c>
      <c r="G21" s="50">
        <f>B25</f>
        <v>88</v>
      </c>
      <c r="H21" s="50">
        <f>B23</f>
        <v>78</v>
      </c>
      <c r="I21" s="50">
        <f>B27</f>
        <v>79</v>
      </c>
      <c r="J21" s="51">
        <f> A7 / 10</f>
        <v>83.7</v>
      </c>
      <c r="K21" s="51">
        <f> ROUND(J21,0)</f>
        <v>84</v>
      </c>
    </row>
    <row r="22">
      <c r="A22" s="1" t="s">
        <v>31</v>
      </c>
      <c r="B22" s="1">
        <v>70.0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78.0</v>
      </c>
      <c r="D23" s="52" t="s">
        <v>46</v>
      </c>
      <c r="E23" s="52">
        <f>B28</f>
        <v>85</v>
      </c>
      <c r="F23" s="52">
        <f>B29</f>
        <v>89</v>
      </c>
      <c r="G23" s="52">
        <f>B30</f>
        <v>67</v>
      </c>
      <c r="H23" s="52">
        <f>B31</f>
        <v>65</v>
      </c>
      <c r="I23" s="52">
        <f>B32</f>
        <v>65</v>
      </c>
      <c r="J23" s="53">
        <f> A9 / 10</f>
        <v>74.2</v>
      </c>
      <c r="K23" s="53">
        <f> ROUND(J23,0)</f>
        <v>74</v>
      </c>
    </row>
    <row r="24">
      <c r="A24" s="1" t="s">
        <v>33</v>
      </c>
      <c r="B24" s="1">
        <v>84.0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88.0</v>
      </c>
      <c r="D25" s="54" t="s">
        <v>50</v>
      </c>
      <c r="E25" s="54">
        <f>B33</f>
        <v>75</v>
      </c>
      <c r="F25" s="54">
        <f>B27</f>
        <v>79</v>
      </c>
      <c r="G25" s="54">
        <f>B18</f>
        <v>79</v>
      </c>
      <c r="H25" s="54">
        <f>B23</f>
        <v>78</v>
      </c>
      <c r="I25" s="54">
        <f>B34</f>
        <v>78</v>
      </c>
      <c r="J25" s="55">
        <f> A11 / 10</f>
        <v>77.7</v>
      </c>
      <c r="K25" s="55">
        <f> ROUND(J25,0)</f>
        <v>78</v>
      </c>
    </row>
    <row r="26">
      <c r="A26" s="1" t="s">
        <v>37</v>
      </c>
      <c r="B26" s="1">
        <v>86.0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79.0</v>
      </c>
      <c r="D27" s="56" t="s">
        <v>56</v>
      </c>
      <c r="E27" s="56">
        <f>B35</f>
        <v>48</v>
      </c>
      <c r="F27" s="56">
        <f>B36</f>
        <v>40</v>
      </c>
      <c r="G27" s="56">
        <f>B37</f>
        <v>38</v>
      </c>
      <c r="H27" s="56">
        <f>B38</f>
        <v>42</v>
      </c>
      <c r="I27" s="56">
        <f>B19</f>
        <v>56</v>
      </c>
      <c r="J27" s="57">
        <f> A13 / 10</f>
        <v>44.8</v>
      </c>
      <c r="K27" s="57">
        <f> ROUND(J27,0)</f>
        <v>45</v>
      </c>
    </row>
    <row r="28">
      <c r="A28" s="1" t="s">
        <v>41</v>
      </c>
      <c r="B28" s="1">
        <v>85.0</v>
      </c>
    </row>
    <row r="29">
      <c r="A29" s="1" t="s">
        <v>42</v>
      </c>
      <c r="B29" s="1">
        <v>89.0</v>
      </c>
    </row>
    <row r="30">
      <c r="A30" s="1" t="s">
        <v>43</v>
      </c>
      <c r="B30" s="1">
        <v>67.0</v>
      </c>
    </row>
    <row r="31">
      <c r="A31" s="1" t="s">
        <v>44</v>
      </c>
      <c r="B31" s="1">
        <v>65.0</v>
      </c>
    </row>
    <row r="32">
      <c r="A32" s="1" t="s">
        <v>45</v>
      </c>
      <c r="B32" s="1">
        <v>65.0</v>
      </c>
    </row>
    <row r="33">
      <c r="A33" s="1" t="s">
        <v>48</v>
      </c>
      <c r="B33" s="1">
        <v>75.0</v>
      </c>
    </row>
    <row r="34">
      <c r="A34" s="1" t="s">
        <v>49</v>
      </c>
      <c r="B34" s="1">
        <v>78.0</v>
      </c>
    </row>
    <row r="35">
      <c r="A35" s="1" t="s">
        <v>52</v>
      </c>
      <c r="B35" s="1">
        <v>48.0</v>
      </c>
    </row>
    <row r="36">
      <c r="A36" s="1" t="s">
        <v>53</v>
      </c>
      <c r="B36" s="1">
        <v>40.0</v>
      </c>
    </row>
    <row r="37">
      <c r="A37" s="1" t="s">
        <v>54</v>
      </c>
      <c r="B37" s="1">
        <v>38.0</v>
      </c>
    </row>
    <row r="38">
      <c r="A38" s="1" t="s">
        <v>55</v>
      </c>
      <c r="B38" s="1">
        <v>42.0</v>
      </c>
    </row>
    <row r="39">
      <c r="A39" s="1" t="s">
        <v>65</v>
      </c>
      <c r="B39" s="19">
        <f> SUM(B16:B38)</f>
        <v>1611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72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793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777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826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75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791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76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74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817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70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526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84.0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83.0</v>
      </c>
      <c r="D17" s="46" t="s">
        <v>25</v>
      </c>
      <c r="E17" s="46">
        <f>B16</f>
        <v>84</v>
      </c>
      <c r="F17" s="46">
        <f>B17</f>
        <v>83</v>
      </c>
      <c r="G17" s="46">
        <f>B18</f>
        <v>84</v>
      </c>
      <c r="H17" s="46">
        <f>B19</f>
        <v>73</v>
      </c>
      <c r="I17" s="46">
        <f>B20</f>
        <v>72</v>
      </c>
      <c r="J17" s="47">
        <f> A3 / 10</f>
        <v>79.3</v>
      </c>
      <c r="K17" s="47">
        <f> ROUND(J17,0)</f>
        <v>79</v>
      </c>
    </row>
    <row r="18">
      <c r="A18" s="1" t="s">
        <v>7</v>
      </c>
      <c r="B18" s="1">
        <v>84.0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73.0</v>
      </c>
      <c r="D19" s="48" t="s">
        <v>35</v>
      </c>
      <c r="E19" s="48">
        <f>B21</f>
        <v>79</v>
      </c>
      <c r="F19" s="48">
        <f>B22</f>
        <v>68</v>
      </c>
      <c r="G19" s="48">
        <f>B23</f>
        <v>78</v>
      </c>
      <c r="H19" s="48">
        <f>B24</f>
        <v>84</v>
      </c>
      <c r="I19" s="48">
        <f>B25</f>
        <v>80</v>
      </c>
      <c r="J19" s="49">
        <f> A5 / 10</f>
        <v>77.7</v>
      </c>
      <c r="K19" s="49">
        <f> ROUND(J19,0)</f>
        <v>78</v>
      </c>
    </row>
    <row r="20">
      <c r="A20" s="1" t="s">
        <v>11</v>
      </c>
      <c r="B20" s="1">
        <v>72.0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79.0</v>
      </c>
      <c r="D21" s="50" t="s">
        <v>40</v>
      </c>
      <c r="E21" s="50">
        <f>B26</f>
        <v>85</v>
      </c>
      <c r="F21" s="50">
        <f>B24</f>
        <v>84</v>
      </c>
      <c r="G21" s="50">
        <f>B25</f>
        <v>80</v>
      </c>
      <c r="H21" s="50">
        <f>B23</f>
        <v>78</v>
      </c>
      <c r="I21" s="50">
        <f>B27</f>
        <v>87</v>
      </c>
      <c r="J21" s="51">
        <f> A7 / 10</f>
        <v>82.6</v>
      </c>
      <c r="K21" s="51">
        <f> ROUND(J21,0)</f>
        <v>83</v>
      </c>
    </row>
    <row r="22">
      <c r="A22" s="1" t="s">
        <v>31</v>
      </c>
      <c r="B22" s="1">
        <v>68.0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78.0</v>
      </c>
      <c r="D23" s="52" t="s">
        <v>46</v>
      </c>
      <c r="E23" s="52">
        <f>B28</f>
        <v>88</v>
      </c>
      <c r="F23" s="52">
        <f>B29</f>
        <v>86</v>
      </c>
      <c r="G23" s="52">
        <f>B30</f>
        <v>75</v>
      </c>
      <c r="H23" s="52">
        <f>B31</f>
        <v>71</v>
      </c>
      <c r="I23" s="52">
        <f>B32</f>
        <v>80</v>
      </c>
      <c r="J23" s="53">
        <f> A9 / 10</f>
        <v>79.1</v>
      </c>
      <c r="K23" s="53">
        <f> ROUND(J23,0)</f>
        <v>79</v>
      </c>
    </row>
    <row r="24">
      <c r="A24" s="1" t="s">
        <v>33</v>
      </c>
      <c r="B24" s="1">
        <v>84.0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80.0</v>
      </c>
      <c r="D25" s="54" t="s">
        <v>50</v>
      </c>
      <c r="E25" s="54">
        <f>B33</f>
        <v>80</v>
      </c>
      <c r="F25" s="54">
        <f>B27</f>
        <v>87</v>
      </c>
      <c r="G25" s="54">
        <f>B18</f>
        <v>84</v>
      </c>
      <c r="H25" s="54">
        <f>B23</f>
        <v>78</v>
      </c>
      <c r="I25" s="54">
        <f>B34</f>
        <v>82</v>
      </c>
      <c r="J25" s="55">
        <f> A11 / 10</f>
        <v>81.7</v>
      </c>
      <c r="K25" s="55">
        <f> ROUND(J25,0)</f>
        <v>82</v>
      </c>
    </row>
    <row r="26">
      <c r="A26" s="1" t="s">
        <v>37</v>
      </c>
      <c r="B26" s="1">
        <v>85.0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87.0</v>
      </c>
      <c r="D27" s="56" t="s">
        <v>56</v>
      </c>
      <c r="E27" s="56">
        <f>B35</f>
        <v>53</v>
      </c>
      <c r="F27" s="56">
        <f>B36</f>
        <v>43</v>
      </c>
      <c r="G27" s="56">
        <f>B37</f>
        <v>49</v>
      </c>
      <c r="H27" s="56">
        <f>B38</f>
        <v>45</v>
      </c>
      <c r="I27" s="56">
        <f>B19</f>
        <v>73</v>
      </c>
      <c r="J27" s="57">
        <f> A13 / 10</f>
        <v>52.6</v>
      </c>
      <c r="K27" s="57">
        <f> ROUND(J27,0)</f>
        <v>53</v>
      </c>
    </row>
    <row r="28">
      <c r="A28" s="1" t="s">
        <v>41</v>
      </c>
      <c r="B28" s="1">
        <v>88.0</v>
      </c>
    </row>
    <row r="29">
      <c r="A29" s="1" t="s">
        <v>42</v>
      </c>
      <c r="B29" s="1">
        <v>86.0</v>
      </c>
    </row>
    <row r="30">
      <c r="A30" s="1" t="s">
        <v>43</v>
      </c>
      <c r="B30" s="1">
        <v>75.0</v>
      </c>
    </row>
    <row r="31">
      <c r="A31" s="1" t="s">
        <v>44</v>
      </c>
      <c r="B31" s="1">
        <v>71.0</v>
      </c>
    </row>
    <row r="32">
      <c r="A32" s="1" t="s">
        <v>45</v>
      </c>
      <c r="B32" s="1">
        <v>80.0</v>
      </c>
    </row>
    <row r="33">
      <c r="A33" s="1" t="s">
        <v>48</v>
      </c>
      <c r="B33" s="1">
        <v>80.0</v>
      </c>
    </row>
    <row r="34">
      <c r="A34" s="1" t="s">
        <v>49</v>
      </c>
      <c r="B34" s="1">
        <v>82.0</v>
      </c>
    </row>
    <row r="35">
      <c r="A35" s="1" t="s">
        <v>52</v>
      </c>
      <c r="B35" s="1">
        <v>53.0</v>
      </c>
    </row>
    <row r="36">
      <c r="A36" s="1" t="s">
        <v>53</v>
      </c>
      <c r="B36" s="1">
        <v>43.0</v>
      </c>
    </row>
    <row r="37">
      <c r="A37" s="1" t="s">
        <v>54</v>
      </c>
      <c r="B37" s="1">
        <v>49.0</v>
      </c>
    </row>
    <row r="38">
      <c r="A38" s="1" t="s">
        <v>55</v>
      </c>
      <c r="B38" s="1">
        <v>45.0</v>
      </c>
    </row>
    <row r="39">
      <c r="A39" s="1" t="s">
        <v>65</v>
      </c>
      <c r="B39" s="19">
        <f> SUM(B16:B38)</f>
        <v>1709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83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827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83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806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82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845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80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836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820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690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82.0</v>
      </c>
      <c r="D17" s="46" t="s">
        <v>25</v>
      </c>
      <c r="E17" s="46">
        <f>B16</f>
        <v>80</v>
      </c>
      <c r="F17" s="46">
        <f>B17</f>
        <v>82</v>
      </c>
      <c r="G17" s="46">
        <f>B18</f>
        <v>85</v>
      </c>
      <c r="H17" s="46">
        <f>B19</f>
        <v>83</v>
      </c>
      <c r="I17" s="46">
        <f>B20</f>
        <v>87</v>
      </c>
      <c r="J17" s="47">
        <f> A3 / 10</f>
        <v>82.7</v>
      </c>
      <c r="K17" s="47">
        <f> ROUND(J17,0)</f>
        <v>83</v>
      </c>
    </row>
    <row r="18">
      <c r="A18" s="1" t="s">
        <v>7</v>
      </c>
      <c r="B18" s="1">
        <v>85.0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83.0</v>
      </c>
      <c r="D19" s="48" t="s">
        <v>35</v>
      </c>
      <c r="E19" s="48">
        <f>B21</f>
        <v>80</v>
      </c>
      <c r="F19" s="48">
        <f>B22</f>
        <v>75</v>
      </c>
      <c r="G19" s="48">
        <f>B23</f>
        <v>80</v>
      </c>
      <c r="H19" s="48">
        <f>B24</f>
        <v>86</v>
      </c>
      <c r="I19" s="48">
        <f>B25</f>
        <v>84</v>
      </c>
      <c r="J19" s="49">
        <f> A5 / 10</f>
        <v>80.6</v>
      </c>
      <c r="K19" s="49">
        <f> ROUND(J19,0)</f>
        <v>81</v>
      </c>
    </row>
    <row r="20">
      <c r="A20" s="1" t="s">
        <v>11</v>
      </c>
      <c r="B20" s="1">
        <v>87.0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80.0</v>
      </c>
      <c r="D21" s="50" t="s">
        <v>40</v>
      </c>
      <c r="E21" s="50">
        <f>B26</f>
        <v>86</v>
      </c>
      <c r="F21" s="50">
        <f>B24</f>
        <v>86</v>
      </c>
      <c r="G21" s="50">
        <f>B25</f>
        <v>84</v>
      </c>
      <c r="H21" s="50">
        <f>B23</f>
        <v>80</v>
      </c>
      <c r="I21" s="50">
        <f>B27</f>
        <v>87</v>
      </c>
      <c r="J21" s="51">
        <f> A7 / 10</f>
        <v>84.5</v>
      </c>
      <c r="K21" s="51">
        <f> ROUND(J21,0)</f>
        <v>85</v>
      </c>
    </row>
    <row r="22">
      <c r="A22" s="1" t="s">
        <v>31</v>
      </c>
      <c r="B22" s="1">
        <v>75.0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80.0</v>
      </c>
      <c r="D23" s="52" t="s">
        <v>46</v>
      </c>
      <c r="E23" s="52">
        <f>B28</f>
        <v>88</v>
      </c>
      <c r="F23" s="52">
        <f>B29</f>
        <v>83</v>
      </c>
      <c r="G23" s="52">
        <f>B30</f>
        <v>89</v>
      </c>
      <c r="H23" s="52">
        <f>B31</f>
        <v>78</v>
      </c>
      <c r="I23" s="52">
        <f>B32</f>
        <v>82</v>
      </c>
      <c r="J23" s="53">
        <f> A9 / 10</f>
        <v>83.6</v>
      </c>
      <c r="K23" s="53">
        <f> ROUND(J23,0)</f>
        <v>84</v>
      </c>
    </row>
    <row r="24">
      <c r="A24" s="1" t="s">
        <v>33</v>
      </c>
      <c r="B24" s="1">
        <v>86.0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84.0</v>
      </c>
      <c r="D25" s="54" t="s">
        <v>50</v>
      </c>
      <c r="E25" s="54">
        <f>B33</f>
        <v>83</v>
      </c>
      <c r="F25" s="54">
        <f>B27</f>
        <v>87</v>
      </c>
      <c r="G25" s="54">
        <f>B18</f>
        <v>85</v>
      </c>
      <c r="H25" s="54">
        <f>B23</f>
        <v>80</v>
      </c>
      <c r="I25" s="54">
        <f>B34</f>
        <v>79</v>
      </c>
      <c r="J25" s="55">
        <f> A11 / 10</f>
        <v>82</v>
      </c>
      <c r="K25" s="55">
        <f> ROUND(J25,0)</f>
        <v>82</v>
      </c>
    </row>
    <row r="26">
      <c r="A26" s="1" t="s">
        <v>37</v>
      </c>
      <c r="B26" s="1">
        <v>86.0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87.0</v>
      </c>
      <c r="D27" s="56" t="s">
        <v>56</v>
      </c>
      <c r="E27" s="56">
        <f>B35</f>
        <v>68</v>
      </c>
      <c r="F27" s="56">
        <f>B36</f>
        <v>68</v>
      </c>
      <c r="G27" s="56">
        <f>B37</f>
        <v>64</v>
      </c>
      <c r="H27" s="56">
        <f>B38</f>
        <v>62</v>
      </c>
      <c r="I27" s="56">
        <f>B19</f>
        <v>83</v>
      </c>
      <c r="J27" s="57">
        <f> A13 / 10</f>
        <v>69</v>
      </c>
      <c r="K27" s="57">
        <f> ROUND(J27,0)</f>
        <v>69</v>
      </c>
    </row>
    <row r="28">
      <c r="A28" s="1" t="s">
        <v>41</v>
      </c>
      <c r="B28" s="1">
        <v>88.0</v>
      </c>
    </row>
    <row r="29">
      <c r="A29" s="1" t="s">
        <v>42</v>
      </c>
      <c r="B29" s="1">
        <v>83.0</v>
      </c>
    </row>
    <row r="30">
      <c r="A30" s="1" t="s">
        <v>43</v>
      </c>
      <c r="B30" s="1">
        <v>89.0</v>
      </c>
    </row>
    <row r="31">
      <c r="A31" s="1" t="s">
        <v>44</v>
      </c>
      <c r="B31" s="1">
        <v>78.0</v>
      </c>
    </row>
    <row r="32">
      <c r="A32" s="1" t="s">
        <v>45</v>
      </c>
      <c r="B32" s="1">
        <v>82.0</v>
      </c>
    </row>
    <row r="33">
      <c r="A33" s="1" t="s">
        <v>48</v>
      </c>
      <c r="B33" s="1">
        <v>83.0</v>
      </c>
    </row>
    <row r="34">
      <c r="A34" s="1" t="s">
        <v>49</v>
      </c>
      <c r="B34" s="1">
        <v>79.0</v>
      </c>
    </row>
    <row r="35">
      <c r="A35" s="1" t="s">
        <v>52</v>
      </c>
      <c r="B35" s="1">
        <v>68.0</v>
      </c>
    </row>
    <row r="36">
      <c r="A36" s="1" t="s">
        <v>53</v>
      </c>
      <c r="B36" s="1">
        <v>68.0</v>
      </c>
    </row>
    <row r="37">
      <c r="A37" s="1" t="s">
        <v>54</v>
      </c>
      <c r="B37" s="1">
        <v>64.0</v>
      </c>
    </row>
    <row r="38">
      <c r="A38" s="1" t="s">
        <v>55</v>
      </c>
      <c r="B38" s="1">
        <v>62.0</v>
      </c>
    </row>
    <row r="39">
      <c r="A39" s="1" t="s">
        <v>65</v>
      </c>
      <c r="B39" s="19">
        <f> SUM(B16:B38)</f>
        <v>1839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81</v>
      </c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744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82</v>
      </c>
      <c r="J3" s="17"/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83</v>
      </c>
      <c r="J4" s="1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915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84</v>
      </c>
      <c r="J5" s="25"/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83</v>
      </c>
      <c r="J6" s="2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887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83</v>
      </c>
      <c r="J7" s="25"/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82</v>
      </c>
      <c r="J8" s="25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732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82</v>
      </c>
      <c r="J9" s="35"/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81</v>
      </c>
      <c r="J10" s="3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864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79</v>
      </c>
      <c r="J11" s="35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728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77.0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89.0</v>
      </c>
      <c r="D17" s="46" t="s">
        <v>25</v>
      </c>
      <c r="E17" s="46">
        <f>B16</f>
        <v>77</v>
      </c>
      <c r="F17" s="46">
        <f>B17</f>
        <v>89</v>
      </c>
      <c r="G17" s="46">
        <f>B18</f>
        <v>81</v>
      </c>
      <c r="H17" s="46">
        <f>B19</f>
        <v>55</v>
      </c>
      <c r="I17" s="46">
        <f>B20</f>
        <v>78</v>
      </c>
      <c r="J17" s="47">
        <f> A3 / 10</f>
        <v>74.4</v>
      </c>
      <c r="K17" s="47">
        <f> ROUND(J17,0)</f>
        <v>74</v>
      </c>
    </row>
    <row r="18">
      <c r="A18" s="1" t="s">
        <v>7</v>
      </c>
      <c r="B18" s="1">
        <v>81.0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55.0</v>
      </c>
      <c r="D19" s="48" t="s">
        <v>35</v>
      </c>
      <c r="E19" s="48">
        <f>B21</f>
        <v>93</v>
      </c>
      <c r="F19" s="48">
        <f>B22</f>
        <v>90</v>
      </c>
      <c r="G19" s="48">
        <f>B23</f>
        <v>90</v>
      </c>
      <c r="H19" s="48">
        <f>B24</f>
        <v>91</v>
      </c>
      <c r="I19" s="48">
        <f>B25</f>
        <v>94</v>
      </c>
      <c r="J19" s="49">
        <f> A5 / 10</f>
        <v>91.5</v>
      </c>
      <c r="K19" s="49">
        <f> ROUND(J19,0)</f>
        <v>92</v>
      </c>
    </row>
    <row r="20">
      <c r="A20" s="1" t="s">
        <v>11</v>
      </c>
      <c r="B20" s="1">
        <v>78.0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93.0</v>
      </c>
      <c r="D21" s="50" t="s">
        <v>40</v>
      </c>
      <c r="E21" s="50">
        <f>B26</f>
        <v>87</v>
      </c>
      <c r="F21" s="50">
        <f>B24</f>
        <v>91</v>
      </c>
      <c r="G21" s="50">
        <f>B25</f>
        <v>94</v>
      </c>
      <c r="H21" s="50">
        <f>B23</f>
        <v>90</v>
      </c>
      <c r="I21" s="50">
        <f>B27</f>
        <v>76</v>
      </c>
      <c r="J21" s="51">
        <f> A7 / 10</f>
        <v>88.7</v>
      </c>
      <c r="K21" s="51">
        <f> ROUND(J21,0)</f>
        <v>89</v>
      </c>
    </row>
    <row r="22">
      <c r="A22" s="1" t="s">
        <v>31</v>
      </c>
      <c r="B22" s="1">
        <v>90.0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90.0</v>
      </c>
      <c r="D23" s="52" t="s">
        <v>46</v>
      </c>
      <c r="E23" s="52">
        <f>B28</f>
        <v>73</v>
      </c>
      <c r="F23" s="52">
        <f>B29</f>
        <v>75</v>
      </c>
      <c r="G23" s="52">
        <f>B30</f>
        <v>89</v>
      </c>
      <c r="H23" s="52">
        <f>B31</f>
        <v>64</v>
      </c>
      <c r="I23" s="52">
        <f>B32</f>
        <v>66</v>
      </c>
      <c r="J23" s="53">
        <f> A9 / 10</f>
        <v>73.2</v>
      </c>
      <c r="K23" s="53">
        <f> ROUND(J23,0)</f>
        <v>73</v>
      </c>
    </row>
    <row r="24">
      <c r="A24" s="1" t="s">
        <v>33</v>
      </c>
      <c r="B24" s="1">
        <v>91.0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94.0</v>
      </c>
      <c r="D25" s="54" t="s">
        <v>50</v>
      </c>
      <c r="E25" s="54">
        <f>B33</f>
        <v>88</v>
      </c>
      <c r="F25" s="54">
        <f>B27</f>
        <v>76</v>
      </c>
      <c r="G25" s="54">
        <f>B18</f>
        <v>81</v>
      </c>
      <c r="H25" s="54">
        <f>B23</f>
        <v>90</v>
      </c>
      <c r="I25" s="54">
        <f>B34</f>
        <v>90</v>
      </c>
      <c r="J25" s="55">
        <f> A11 / 10</f>
        <v>86.4</v>
      </c>
      <c r="K25" s="55">
        <f> ROUND(J25,0)</f>
        <v>86</v>
      </c>
    </row>
    <row r="26">
      <c r="A26" s="1" t="s">
        <v>37</v>
      </c>
      <c r="B26" s="1">
        <v>87.0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76.0</v>
      </c>
      <c r="D27" s="56" t="s">
        <v>56</v>
      </c>
      <c r="E27" s="56">
        <f>B35</f>
        <v>82</v>
      </c>
      <c r="F27" s="56">
        <f>B36</f>
        <v>79</v>
      </c>
      <c r="G27" s="56">
        <f>B37</f>
        <v>68</v>
      </c>
      <c r="H27" s="56">
        <f>B38</f>
        <v>80</v>
      </c>
      <c r="I27" s="56">
        <f>B19</f>
        <v>55</v>
      </c>
      <c r="J27" s="57">
        <f> A13 / 10</f>
        <v>72.8</v>
      </c>
      <c r="K27" s="57">
        <f> ROUND(J27,0)</f>
        <v>73</v>
      </c>
    </row>
    <row r="28">
      <c r="A28" s="1" t="s">
        <v>41</v>
      </c>
      <c r="B28" s="1">
        <v>73.0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89.0</v>
      </c>
    </row>
    <row r="31">
      <c r="A31" s="1" t="s">
        <v>44</v>
      </c>
      <c r="B31" s="1">
        <v>64.0</v>
      </c>
    </row>
    <row r="32">
      <c r="A32" s="1" t="s">
        <v>45</v>
      </c>
      <c r="B32" s="1">
        <v>66.0</v>
      </c>
    </row>
    <row r="33">
      <c r="A33" s="1" t="s">
        <v>48</v>
      </c>
      <c r="B33" s="1">
        <v>88.0</v>
      </c>
    </row>
    <row r="34">
      <c r="A34" s="1" t="s">
        <v>49</v>
      </c>
      <c r="B34" s="1">
        <v>90.0</v>
      </c>
    </row>
    <row r="35">
      <c r="A35" s="1" t="s">
        <v>52</v>
      </c>
      <c r="B35" s="1">
        <v>82.0</v>
      </c>
    </row>
    <row r="36">
      <c r="A36" s="1" t="s">
        <v>53</v>
      </c>
      <c r="B36" s="1">
        <v>79.0</v>
      </c>
    </row>
    <row r="37">
      <c r="A37" s="1" t="s">
        <v>54</v>
      </c>
      <c r="B37" s="1">
        <v>68.0</v>
      </c>
    </row>
    <row r="38">
      <c r="A38" s="1" t="s">
        <v>55</v>
      </c>
      <c r="B38" s="1">
        <v>80.0</v>
      </c>
    </row>
    <row r="39">
      <c r="A39" s="1" t="s">
        <v>65</v>
      </c>
      <c r="B39" s="19">
        <f> SUM(B16:B38)</f>
        <v>1855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81</v>
      </c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731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82</v>
      </c>
      <c r="J3" s="17"/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82</v>
      </c>
      <c r="J4" s="1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910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84</v>
      </c>
      <c r="J5" s="25"/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83</v>
      </c>
      <c r="J6" s="2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874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83</v>
      </c>
      <c r="J7" s="25"/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82</v>
      </c>
      <c r="J8" s="25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779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82</v>
      </c>
      <c r="J9" s="35"/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81</v>
      </c>
      <c r="J10" s="3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854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80</v>
      </c>
      <c r="J11" s="35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738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77.0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78.0</v>
      </c>
      <c r="D17" s="46" t="s">
        <v>25</v>
      </c>
      <c r="E17" s="46">
        <f>B16</f>
        <v>77</v>
      </c>
      <c r="F17" s="46">
        <f>B17</f>
        <v>78</v>
      </c>
      <c r="G17" s="46">
        <f>B18</f>
        <v>83</v>
      </c>
      <c r="H17" s="46">
        <f>B19</f>
        <v>50</v>
      </c>
      <c r="I17" s="46">
        <f>B20</f>
        <v>81</v>
      </c>
      <c r="J17" s="47">
        <f> A3 / 10</f>
        <v>73.1</v>
      </c>
      <c r="K17" s="47">
        <f> ROUND(J17,0)</f>
        <v>73</v>
      </c>
    </row>
    <row r="18">
      <c r="A18" s="1" t="s">
        <v>7</v>
      </c>
      <c r="B18" s="1">
        <v>83.0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50.0</v>
      </c>
      <c r="D19" s="48" t="s">
        <v>35</v>
      </c>
      <c r="E19" s="48">
        <f>B21</f>
        <v>92</v>
      </c>
      <c r="F19" s="48">
        <f>B22</f>
        <v>91</v>
      </c>
      <c r="G19" s="48">
        <f>B23</f>
        <v>91</v>
      </c>
      <c r="H19" s="48">
        <f>B24</f>
        <v>91</v>
      </c>
      <c r="I19" s="48">
        <f>B25</f>
        <v>88</v>
      </c>
      <c r="J19" s="49">
        <f> A5 / 10</f>
        <v>91</v>
      </c>
      <c r="K19" s="49">
        <f> ROUND(J19,0)</f>
        <v>91</v>
      </c>
    </row>
    <row r="20">
      <c r="A20" s="1" t="s">
        <v>11</v>
      </c>
      <c r="B20" s="1">
        <v>81.0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92.0</v>
      </c>
      <c r="D21" s="50" t="s">
        <v>40</v>
      </c>
      <c r="E21" s="50">
        <f>B26</f>
        <v>87</v>
      </c>
      <c r="F21" s="50">
        <f>B24</f>
        <v>91</v>
      </c>
      <c r="G21" s="50">
        <f>B25</f>
        <v>88</v>
      </c>
      <c r="H21" s="50">
        <f>B23</f>
        <v>91</v>
      </c>
      <c r="I21" s="50">
        <f>B27</f>
        <v>73</v>
      </c>
      <c r="J21" s="51">
        <f> A7 / 10</f>
        <v>87.4</v>
      </c>
      <c r="K21" s="51">
        <f> ROUND(J21,0)</f>
        <v>87</v>
      </c>
    </row>
    <row r="22">
      <c r="A22" s="1" t="s">
        <v>31</v>
      </c>
      <c r="B22" s="1">
        <v>91.0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91.0</v>
      </c>
      <c r="D23" s="52" t="s">
        <v>46</v>
      </c>
      <c r="E23" s="52">
        <f>B28</f>
        <v>75</v>
      </c>
      <c r="F23" s="52">
        <f>B29</f>
        <v>79</v>
      </c>
      <c r="G23" s="52">
        <f>B30</f>
        <v>90</v>
      </c>
      <c r="H23" s="52">
        <f>B31</f>
        <v>73</v>
      </c>
      <c r="I23" s="52">
        <f>B32</f>
        <v>72</v>
      </c>
      <c r="J23" s="53">
        <f> A9 / 10</f>
        <v>77.9</v>
      </c>
      <c r="K23" s="53">
        <f> ROUND(J23,0)</f>
        <v>78</v>
      </c>
    </row>
    <row r="24">
      <c r="A24" s="1" t="s">
        <v>33</v>
      </c>
      <c r="B24" s="1">
        <v>91.0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88.0</v>
      </c>
      <c r="D25" s="54" t="s">
        <v>50</v>
      </c>
      <c r="E25" s="54">
        <f>B33</f>
        <v>86</v>
      </c>
      <c r="F25" s="54">
        <f>B27</f>
        <v>73</v>
      </c>
      <c r="G25" s="54">
        <f>B18</f>
        <v>83</v>
      </c>
      <c r="H25" s="54">
        <f>B23</f>
        <v>91</v>
      </c>
      <c r="I25" s="54">
        <f>B34</f>
        <v>87</v>
      </c>
      <c r="J25" s="55">
        <f> A11 / 10</f>
        <v>85.4</v>
      </c>
      <c r="K25" s="55">
        <f> ROUND(J25,0)</f>
        <v>85</v>
      </c>
    </row>
    <row r="26">
      <c r="A26" s="1" t="s">
        <v>37</v>
      </c>
      <c r="B26" s="1">
        <v>87.0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73.0</v>
      </c>
      <c r="D27" s="56" t="s">
        <v>56</v>
      </c>
      <c r="E27" s="56">
        <f>B35</f>
        <v>82</v>
      </c>
      <c r="F27" s="56">
        <f>B36</f>
        <v>85</v>
      </c>
      <c r="G27" s="56">
        <f>B37</f>
        <v>75</v>
      </c>
      <c r="H27" s="56">
        <f>B38</f>
        <v>77</v>
      </c>
      <c r="I27" s="56">
        <f>B19</f>
        <v>50</v>
      </c>
      <c r="J27" s="57">
        <f> A13 / 10</f>
        <v>73.8</v>
      </c>
      <c r="K27" s="57">
        <f> ROUND(J27,0)</f>
        <v>74</v>
      </c>
    </row>
    <row r="28">
      <c r="A28" s="1" t="s">
        <v>41</v>
      </c>
      <c r="B28" s="1">
        <v>75.0</v>
      </c>
    </row>
    <row r="29">
      <c r="A29" s="1" t="s">
        <v>42</v>
      </c>
      <c r="B29" s="1">
        <v>79.0</v>
      </c>
    </row>
    <row r="30">
      <c r="A30" s="1" t="s">
        <v>43</v>
      </c>
      <c r="B30" s="1">
        <v>90.0</v>
      </c>
    </row>
    <row r="31">
      <c r="A31" s="1" t="s">
        <v>44</v>
      </c>
      <c r="B31" s="1">
        <v>73.0</v>
      </c>
    </row>
    <row r="32">
      <c r="A32" s="1" t="s">
        <v>45</v>
      </c>
      <c r="B32" s="1">
        <v>72.0</v>
      </c>
    </row>
    <row r="33">
      <c r="A33" s="1" t="s">
        <v>48</v>
      </c>
      <c r="B33" s="1">
        <v>86.0</v>
      </c>
    </row>
    <row r="34">
      <c r="A34" s="1" t="s">
        <v>49</v>
      </c>
      <c r="B34" s="1">
        <v>87.0</v>
      </c>
    </row>
    <row r="35">
      <c r="A35" s="1" t="s">
        <v>52</v>
      </c>
      <c r="B35" s="1">
        <v>82.0</v>
      </c>
    </row>
    <row r="36">
      <c r="A36" s="1" t="s">
        <v>53</v>
      </c>
      <c r="B36" s="1">
        <v>85.0</v>
      </c>
    </row>
    <row r="37">
      <c r="A37" s="1" t="s">
        <v>54</v>
      </c>
      <c r="B37" s="1">
        <v>75.0</v>
      </c>
    </row>
    <row r="38">
      <c r="A38" s="1" t="s">
        <v>55</v>
      </c>
      <c r="B38" s="1">
        <v>77.0</v>
      </c>
    </row>
    <row r="39">
      <c r="A39" s="1" t="s">
        <v>65</v>
      </c>
      <c r="B39" s="19">
        <f> SUM(B16:B38)</f>
        <v>1863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739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78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761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78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78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830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76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75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862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75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74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608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76.0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78.0</v>
      </c>
      <c r="D17" s="46" t="s">
        <v>25</v>
      </c>
      <c r="E17" s="46">
        <f>B16</f>
        <v>76</v>
      </c>
      <c r="F17" s="46">
        <f>B17</f>
        <v>78</v>
      </c>
      <c r="G17" s="46">
        <f>B18</f>
        <v>77</v>
      </c>
      <c r="H17" s="46">
        <f>B19</f>
        <v>62</v>
      </c>
      <c r="I17" s="46">
        <f>B20</f>
        <v>78</v>
      </c>
      <c r="J17" s="47">
        <f> A3 / 10</f>
        <v>73.9</v>
      </c>
      <c r="K17" s="47">
        <f> ROUND(J17,0)</f>
        <v>74</v>
      </c>
    </row>
    <row r="18">
      <c r="A18" s="1" t="s">
        <v>7</v>
      </c>
      <c r="B18" s="1">
        <v>77.0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62.0</v>
      </c>
      <c r="D19" s="48" t="s">
        <v>35</v>
      </c>
      <c r="E19" s="48">
        <f>B21</f>
        <v>75</v>
      </c>
      <c r="F19" s="48">
        <f>B22</f>
        <v>68</v>
      </c>
      <c r="G19" s="48">
        <f>B23</f>
        <v>75</v>
      </c>
      <c r="H19" s="48">
        <f>B24</f>
        <v>85</v>
      </c>
      <c r="I19" s="48">
        <f>B20</f>
        <v>78</v>
      </c>
      <c r="J19" s="49">
        <f> A5 / 10</f>
        <v>76.1</v>
      </c>
      <c r="K19" s="49">
        <f> ROUND(J19,0)</f>
        <v>76</v>
      </c>
    </row>
    <row r="20">
      <c r="A20" s="1" t="s">
        <v>11</v>
      </c>
      <c r="B20" s="1">
        <v>78.0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75.0</v>
      </c>
      <c r="D21" s="50" t="s">
        <v>40</v>
      </c>
      <c r="E21" s="50">
        <f>B26</f>
        <v>90</v>
      </c>
      <c r="F21" s="50">
        <f>B24</f>
        <v>85</v>
      </c>
      <c r="G21" s="50">
        <f>B25</f>
        <v>80</v>
      </c>
      <c r="H21" s="50">
        <f>B23</f>
        <v>75</v>
      </c>
      <c r="I21" s="50">
        <f>B27</f>
        <v>80</v>
      </c>
      <c r="J21" s="51">
        <f> A7 / 10</f>
        <v>83</v>
      </c>
      <c r="K21" s="51">
        <f> ROUND(J21,0)</f>
        <v>83</v>
      </c>
    </row>
    <row r="22">
      <c r="A22" s="1" t="s">
        <v>31</v>
      </c>
      <c r="B22" s="1">
        <v>68.0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90</v>
      </c>
      <c r="F23" s="52">
        <f>B29</f>
        <v>91</v>
      </c>
      <c r="G23" s="52">
        <f>B30</f>
        <v>81</v>
      </c>
      <c r="H23" s="52">
        <f>B31</f>
        <v>88</v>
      </c>
      <c r="I23" s="52">
        <f>B32</f>
        <v>74</v>
      </c>
      <c r="J23" s="53">
        <f> A9 / 10</f>
        <v>86.2</v>
      </c>
      <c r="K23" s="53">
        <f> ROUND(J23,0)</f>
        <v>86</v>
      </c>
    </row>
    <row r="24">
      <c r="A24" s="1" t="s">
        <v>33</v>
      </c>
      <c r="B24" s="1">
        <v>85.0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80.0</v>
      </c>
      <c r="D25" s="54" t="s">
        <v>50</v>
      </c>
      <c r="E25" s="54">
        <f>B33</f>
        <v>77</v>
      </c>
      <c r="F25" s="54">
        <f>B27</f>
        <v>80</v>
      </c>
      <c r="G25" s="54">
        <f>B18</f>
        <v>77</v>
      </c>
      <c r="H25" s="54">
        <f>B23</f>
        <v>75</v>
      </c>
      <c r="I25" s="54">
        <f>B34</f>
        <v>79</v>
      </c>
      <c r="J25" s="55">
        <f> A11 / 10</f>
        <v>77.5</v>
      </c>
      <c r="K25" s="55">
        <f> ROUND(J25,0)</f>
        <v>78</v>
      </c>
    </row>
    <row r="26">
      <c r="A26" s="1" t="s">
        <v>37</v>
      </c>
      <c r="B26" s="1">
        <v>90.0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80.0</v>
      </c>
      <c r="D27" s="56" t="s">
        <v>56</v>
      </c>
      <c r="E27" s="56">
        <f>B35</f>
        <v>63</v>
      </c>
      <c r="F27" s="56">
        <f>B36</f>
        <v>66</v>
      </c>
      <c r="G27" s="56">
        <f>B37</f>
        <v>52</v>
      </c>
      <c r="H27" s="56">
        <f>B38</f>
        <v>61</v>
      </c>
      <c r="I27" s="56">
        <f>B19</f>
        <v>62</v>
      </c>
      <c r="J27" s="57">
        <f> A13 / 10</f>
        <v>60.8</v>
      </c>
      <c r="K27" s="57">
        <f> ROUND(J27,0)</f>
        <v>61</v>
      </c>
    </row>
    <row r="28">
      <c r="A28" s="1" t="s">
        <v>41</v>
      </c>
      <c r="B28" s="1">
        <v>90.0</v>
      </c>
    </row>
    <row r="29">
      <c r="A29" s="1" t="s">
        <v>42</v>
      </c>
      <c r="B29" s="1">
        <v>91.0</v>
      </c>
    </row>
    <row r="30">
      <c r="A30" s="1" t="s">
        <v>43</v>
      </c>
      <c r="B30" s="1">
        <v>81.0</v>
      </c>
    </row>
    <row r="31">
      <c r="A31" s="1" t="s">
        <v>44</v>
      </c>
      <c r="B31" s="1">
        <v>88.0</v>
      </c>
    </row>
    <row r="32">
      <c r="A32" s="1" t="s">
        <v>45</v>
      </c>
      <c r="B32" s="1">
        <v>74.0</v>
      </c>
    </row>
    <row r="33">
      <c r="A33" s="1" t="s">
        <v>48</v>
      </c>
      <c r="B33" s="1">
        <v>77.0</v>
      </c>
    </row>
    <row r="34">
      <c r="A34" s="1" t="s">
        <v>49</v>
      </c>
      <c r="B34" s="1">
        <v>79.0</v>
      </c>
    </row>
    <row r="35">
      <c r="A35" s="1" t="s">
        <v>52</v>
      </c>
      <c r="B35" s="1">
        <v>63.0</v>
      </c>
    </row>
    <row r="36">
      <c r="A36" s="1" t="s">
        <v>53</v>
      </c>
      <c r="B36" s="1">
        <v>66.0</v>
      </c>
    </row>
    <row r="37">
      <c r="A37" s="1" t="s">
        <v>54</v>
      </c>
      <c r="B37" s="1">
        <v>52.0</v>
      </c>
    </row>
    <row r="38">
      <c r="A38" s="1" t="s">
        <v>55</v>
      </c>
      <c r="B38" s="1">
        <v>61.0</v>
      </c>
    </row>
    <row r="39">
      <c r="A39" s="1" t="s">
        <v>65</v>
      </c>
      <c r="B39" s="19">
        <f> SUM(B16:B38)</f>
        <v>1746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757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814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78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815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812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800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73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612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75.0</v>
      </c>
      <c r="D17" s="46" t="s">
        <v>25</v>
      </c>
      <c r="E17" s="46">
        <f>B16</f>
        <v>80</v>
      </c>
      <c r="F17" s="46">
        <f>B17</f>
        <v>75</v>
      </c>
      <c r="G17" s="46">
        <f>B18</f>
        <v>82</v>
      </c>
      <c r="H17" s="46">
        <f>B19</f>
        <v>58</v>
      </c>
      <c r="I17" s="46">
        <f>B20</f>
        <v>82</v>
      </c>
      <c r="J17" s="47">
        <f> A3 / 10</f>
        <v>75.7</v>
      </c>
      <c r="K17" s="47">
        <f> ROUND(J17,0)</f>
        <v>76</v>
      </c>
    </row>
    <row r="18">
      <c r="A18" s="1" t="s">
        <v>7</v>
      </c>
      <c r="B18" s="1">
        <v>82.0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58.0</v>
      </c>
      <c r="D19" s="48" t="s">
        <v>35</v>
      </c>
      <c r="E19" s="48">
        <f>B21</f>
        <v>84</v>
      </c>
      <c r="F19" s="48">
        <f>B22</f>
        <v>79</v>
      </c>
      <c r="G19" s="48">
        <f>B23</f>
        <v>82</v>
      </c>
      <c r="H19" s="48">
        <f>B24</f>
        <v>82</v>
      </c>
      <c r="I19" s="48">
        <f>B25</f>
        <v>76</v>
      </c>
      <c r="J19" s="49">
        <f> A5 / 10</f>
        <v>81.4</v>
      </c>
      <c r="K19" s="49">
        <f> ROUND(J19,0)</f>
        <v>81</v>
      </c>
    </row>
    <row r="20">
      <c r="A20" s="1" t="s">
        <v>11</v>
      </c>
      <c r="B20" s="1">
        <v>82.0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84.0</v>
      </c>
      <c r="D21" s="50" t="s">
        <v>40</v>
      </c>
      <c r="E21" s="50">
        <f>B26</f>
        <v>86</v>
      </c>
      <c r="F21" s="50">
        <f>B24</f>
        <v>82</v>
      </c>
      <c r="G21" s="50">
        <f>B25</f>
        <v>76</v>
      </c>
      <c r="H21" s="50">
        <f>B23</f>
        <v>82</v>
      </c>
      <c r="I21" s="50">
        <f>B27</f>
        <v>77</v>
      </c>
      <c r="J21" s="51">
        <f> A7 / 10</f>
        <v>81.5</v>
      </c>
      <c r="K21" s="51">
        <f> ROUND(J21,0)</f>
        <v>82</v>
      </c>
    </row>
    <row r="22">
      <c r="A22" s="1" t="s">
        <v>31</v>
      </c>
      <c r="B22" s="1">
        <v>79.0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82.0</v>
      </c>
      <c r="D23" s="52" t="s">
        <v>46</v>
      </c>
      <c r="E23" s="52">
        <f>B28</f>
        <v>78</v>
      </c>
      <c r="F23" s="52">
        <f>B29</f>
        <v>75</v>
      </c>
      <c r="G23" s="52">
        <f>B30</f>
        <v>91</v>
      </c>
      <c r="H23" s="52">
        <f>B31</f>
        <v>83</v>
      </c>
      <c r="I23" s="52">
        <f>B32</f>
        <v>75</v>
      </c>
      <c r="J23" s="53">
        <f> A9 / 10</f>
        <v>81.2</v>
      </c>
      <c r="K23" s="53">
        <f> ROUND(J23,0)</f>
        <v>81</v>
      </c>
    </row>
    <row r="24">
      <c r="A24" s="1" t="s">
        <v>33</v>
      </c>
      <c r="B24" s="1">
        <v>82.0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76.0</v>
      </c>
      <c r="D25" s="54" t="s">
        <v>50</v>
      </c>
      <c r="E25" s="54">
        <f>B33</f>
        <v>82</v>
      </c>
      <c r="F25" s="54">
        <f>B27</f>
        <v>77</v>
      </c>
      <c r="G25" s="54">
        <f>B18</f>
        <v>82</v>
      </c>
      <c r="H25" s="54">
        <f>B23</f>
        <v>82</v>
      </c>
      <c r="I25" s="54">
        <f>B34</f>
        <v>77</v>
      </c>
      <c r="J25" s="55">
        <f> A11 / 10</f>
        <v>80</v>
      </c>
      <c r="K25" s="55">
        <f> ROUND(J25,0)</f>
        <v>80</v>
      </c>
    </row>
    <row r="26">
      <c r="A26" s="1" t="s">
        <v>37</v>
      </c>
      <c r="B26" s="1">
        <v>86.0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77.0</v>
      </c>
      <c r="D27" s="56" t="s">
        <v>56</v>
      </c>
      <c r="E27" s="56">
        <f>B35</f>
        <v>65</v>
      </c>
      <c r="F27" s="56">
        <f>B36</f>
        <v>66</v>
      </c>
      <c r="G27" s="56">
        <f>B37</f>
        <v>60</v>
      </c>
      <c r="H27" s="56">
        <f>B38</f>
        <v>57</v>
      </c>
      <c r="I27" s="56">
        <f>B19</f>
        <v>58</v>
      </c>
      <c r="J27" s="57">
        <f> A13 / 10</f>
        <v>61.2</v>
      </c>
      <c r="K27" s="57">
        <f> ROUND(J27,0)</f>
        <v>61</v>
      </c>
    </row>
    <row r="28">
      <c r="A28" s="1" t="s">
        <v>41</v>
      </c>
      <c r="B28" s="1">
        <v>78.0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91.0</v>
      </c>
    </row>
    <row r="31">
      <c r="A31" s="1" t="s">
        <v>44</v>
      </c>
      <c r="B31" s="1">
        <v>83.0</v>
      </c>
    </row>
    <row r="32">
      <c r="A32" s="1" t="s">
        <v>45</v>
      </c>
      <c r="B32" s="1">
        <v>75.0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77.0</v>
      </c>
    </row>
    <row r="35">
      <c r="A35" s="1" t="s">
        <v>52</v>
      </c>
      <c r="B35" s="1">
        <v>65.0</v>
      </c>
    </row>
    <row r="36">
      <c r="A36" s="1" t="s">
        <v>53</v>
      </c>
      <c r="B36" s="1">
        <v>66.0</v>
      </c>
    </row>
    <row r="37">
      <c r="A37" s="1" t="s">
        <v>54</v>
      </c>
      <c r="B37" s="1">
        <v>60.0</v>
      </c>
    </row>
    <row r="38">
      <c r="A38" s="1" t="s">
        <v>55</v>
      </c>
      <c r="B38" s="1">
        <v>57.0</v>
      </c>
    </row>
    <row r="39">
      <c r="A39" s="1" t="s">
        <v>65</v>
      </c>
      <c r="B39" s="19">
        <f> SUM(B16:B38)</f>
        <v>1752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811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82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824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849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80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80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843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626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87.0</v>
      </c>
      <c r="D17" s="46" t="s">
        <v>25</v>
      </c>
      <c r="E17" s="46">
        <f>B16</f>
        <v>83</v>
      </c>
      <c r="F17" s="46">
        <f>B17</f>
        <v>87</v>
      </c>
      <c r="G17" s="46">
        <f>B18</f>
        <v>88</v>
      </c>
      <c r="H17" s="46">
        <f>B19</f>
        <v>72</v>
      </c>
      <c r="I17" s="46">
        <f>B20</f>
        <v>80</v>
      </c>
      <c r="J17" s="47">
        <f> A3 / 10</f>
        <v>81.1</v>
      </c>
      <c r="K17" s="47">
        <f> ROUND(J17,0)</f>
        <v>81</v>
      </c>
    </row>
    <row r="18">
      <c r="A18" s="1" t="s">
        <v>7</v>
      </c>
      <c r="B18" s="1">
        <v>88.0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72.0</v>
      </c>
      <c r="D19" s="48" t="s">
        <v>35</v>
      </c>
      <c r="E19" s="48">
        <f>B21</f>
        <v>83</v>
      </c>
      <c r="F19" s="48">
        <f>B22</f>
        <v>78</v>
      </c>
      <c r="G19" s="48">
        <f>B23</f>
        <v>82</v>
      </c>
      <c r="H19" s="48">
        <f>B24</f>
        <v>88</v>
      </c>
      <c r="I19" s="48">
        <f>B25</f>
        <v>79</v>
      </c>
      <c r="J19" s="49">
        <f> A5 / 10</f>
        <v>82.4</v>
      </c>
      <c r="K19" s="49">
        <f> ROUND(J19,0)</f>
        <v>82</v>
      </c>
    </row>
    <row r="20">
      <c r="A20" s="1" t="s">
        <v>11</v>
      </c>
      <c r="B20" s="1">
        <v>80.0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89</v>
      </c>
      <c r="F21" s="50">
        <f>B24</f>
        <v>88</v>
      </c>
      <c r="G21" s="50">
        <f>B25</f>
        <v>79</v>
      </c>
      <c r="H21" s="50">
        <f>B23</f>
        <v>82</v>
      </c>
      <c r="I21" s="50">
        <f>B27</f>
        <v>84</v>
      </c>
      <c r="J21" s="51">
        <f> A7 / 10</f>
        <v>84.9</v>
      </c>
      <c r="K21" s="51">
        <f> ROUND(J21,0)</f>
        <v>85</v>
      </c>
    </row>
    <row r="22">
      <c r="A22" s="1" t="s">
        <v>31</v>
      </c>
      <c r="B22" s="1">
        <v>78.0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82.0</v>
      </c>
      <c r="D23" s="52" t="s">
        <v>46</v>
      </c>
      <c r="E23" s="52">
        <f>B28</f>
        <v>86</v>
      </c>
      <c r="F23" s="52">
        <f>B29</f>
        <v>85</v>
      </c>
      <c r="G23" s="52">
        <f>B30</f>
        <v>83</v>
      </c>
      <c r="H23" s="52">
        <f>B31</f>
        <v>80</v>
      </c>
      <c r="I23" s="52">
        <f>B32</f>
        <v>86</v>
      </c>
      <c r="J23" s="53">
        <f> A9 / 10</f>
        <v>83.4</v>
      </c>
      <c r="K23" s="53">
        <f> ROUND(J23,0)</f>
        <v>83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79.0</v>
      </c>
      <c r="D25" s="54" t="s">
        <v>50</v>
      </c>
      <c r="E25" s="54">
        <f>B33</f>
        <v>82</v>
      </c>
      <c r="F25" s="54">
        <f>B27</f>
        <v>84</v>
      </c>
      <c r="G25" s="54">
        <f>B18</f>
        <v>88</v>
      </c>
      <c r="H25" s="54">
        <f>B23</f>
        <v>82</v>
      </c>
      <c r="I25" s="54">
        <f>B34</f>
        <v>85</v>
      </c>
      <c r="J25" s="55">
        <f> A11 / 10</f>
        <v>84.3</v>
      </c>
      <c r="K25" s="55">
        <f> ROUND(J25,0)</f>
        <v>84</v>
      </c>
    </row>
    <row r="26">
      <c r="A26" s="1" t="s">
        <v>37</v>
      </c>
      <c r="B26" s="1">
        <v>89.0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84.0</v>
      </c>
      <c r="D27" s="56" t="s">
        <v>56</v>
      </c>
      <c r="E27" s="56">
        <f>B35</f>
        <v>60</v>
      </c>
      <c r="F27" s="56">
        <f>B36</f>
        <v>63</v>
      </c>
      <c r="G27" s="56">
        <f>B37</f>
        <v>58</v>
      </c>
      <c r="H27" s="56">
        <f>B38</f>
        <v>60</v>
      </c>
      <c r="I27" s="56">
        <f>B19</f>
        <v>72</v>
      </c>
      <c r="J27" s="57">
        <f> A13 / 10</f>
        <v>62.6</v>
      </c>
      <c r="K27" s="57">
        <f> ROUND(J27,0)</f>
        <v>63</v>
      </c>
    </row>
    <row r="28">
      <c r="A28" s="1" t="s">
        <v>41</v>
      </c>
      <c r="B28" s="1">
        <v>86.0</v>
      </c>
    </row>
    <row r="29">
      <c r="A29" s="1" t="s">
        <v>42</v>
      </c>
      <c r="B29" s="1">
        <v>85.0</v>
      </c>
    </row>
    <row r="30">
      <c r="A30" s="1" t="s">
        <v>43</v>
      </c>
      <c r="B30" s="1">
        <v>83.0</v>
      </c>
    </row>
    <row r="31">
      <c r="A31" s="1" t="s">
        <v>44</v>
      </c>
      <c r="B31" s="1">
        <v>80.0</v>
      </c>
    </row>
    <row r="32">
      <c r="A32" s="1" t="s">
        <v>45</v>
      </c>
      <c r="B32" s="1">
        <v>86.0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60.0</v>
      </c>
    </row>
    <row r="36">
      <c r="A36" s="1" t="s">
        <v>53</v>
      </c>
      <c r="B36" s="1">
        <v>63.0</v>
      </c>
    </row>
    <row r="37">
      <c r="A37" s="1" t="s">
        <v>54</v>
      </c>
      <c r="B37" s="1">
        <v>58.0</v>
      </c>
    </row>
    <row r="38">
      <c r="A38" s="1" t="s">
        <v>55</v>
      </c>
      <c r="B38" s="1">
        <v>60.0</v>
      </c>
    </row>
    <row r="39">
      <c r="A39" s="1" t="s">
        <v>65</v>
      </c>
      <c r="B39" s="19">
        <f> SUM(B16:B38)</f>
        <v>1821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701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816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80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797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82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845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81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82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802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76.0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68.0</v>
      </c>
      <c r="D17" s="46" t="s">
        <v>25</v>
      </c>
      <c r="E17" s="46">
        <f>B16</f>
        <v>76</v>
      </c>
      <c r="F17" s="46">
        <f>B17</f>
        <v>68</v>
      </c>
      <c r="G17" s="46">
        <f>B18</f>
        <v>83</v>
      </c>
      <c r="H17" s="46">
        <f>B19</f>
        <v>55</v>
      </c>
      <c r="I17" s="46">
        <f>B20</f>
        <v>68</v>
      </c>
      <c r="J17" s="47">
        <f> A3 / 10</f>
        <v>70.1</v>
      </c>
      <c r="K17" s="47">
        <f> ROUND(J17,0)</f>
        <v>70</v>
      </c>
    </row>
    <row r="18">
      <c r="A18" s="1" t="s">
        <v>7</v>
      </c>
      <c r="B18" s="1">
        <v>83.0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55.0</v>
      </c>
      <c r="D19" s="48" t="s">
        <v>35</v>
      </c>
      <c r="E19" s="48">
        <f>B21</f>
        <v>84</v>
      </c>
      <c r="F19" s="48">
        <f>B22</f>
        <v>79</v>
      </c>
      <c r="G19" s="48">
        <f>B23</f>
        <v>80</v>
      </c>
      <c r="H19" s="48">
        <f>B24</f>
        <v>82</v>
      </c>
      <c r="I19" s="48">
        <f>B25</f>
        <v>82</v>
      </c>
      <c r="J19" s="49">
        <f> A5 / 10</f>
        <v>81.6</v>
      </c>
      <c r="K19" s="49">
        <f> ROUND(J19,0)</f>
        <v>82</v>
      </c>
    </row>
    <row r="20">
      <c r="A20" s="1" t="s">
        <v>11</v>
      </c>
      <c r="B20" s="1">
        <v>68.0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84.0</v>
      </c>
      <c r="D21" s="50" t="s">
        <v>40</v>
      </c>
      <c r="E21" s="50">
        <f>B26</f>
        <v>79</v>
      </c>
      <c r="F21" s="50">
        <f>B24</f>
        <v>82</v>
      </c>
      <c r="G21" s="50">
        <f>B25</f>
        <v>82</v>
      </c>
      <c r="H21" s="50">
        <f>B23</f>
        <v>80</v>
      </c>
      <c r="I21" s="50">
        <f>B27</f>
        <v>72</v>
      </c>
      <c r="J21" s="51">
        <f> A7 / 10</f>
        <v>79.7</v>
      </c>
      <c r="K21" s="51">
        <f> ROUND(J21,0)</f>
        <v>80</v>
      </c>
    </row>
    <row r="22">
      <c r="A22" s="1" t="s">
        <v>31</v>
      </c>
      <c r="B22" s="1">
        <v>79.0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80.0</v>
      </c>
      <c r="D23" s="52" t="s">
        <v>46</v>
      </c>
      <c r="E23" s="52">
        <f>B28</f>
        <v>80</v>
      </c>
      <c r="F23" s="52">
        <f>B29</f>
        <v>82</v>
      </c>
      <c r="G23" s="52">
        <f>B30</f>
        <v>97</v>
      </c>
      <c r="H23" s="52">
        <f>B31</f>
        <v>83</v>
      </c>
      <c r="I23" s="52">
        <f>B32</f>
        <v>78</v>
      </c>
      <c r="J23" s="53">
        <f> A9 / 10</f>
        <v>84.5</v>
      </c>
      <c r="K23" s="53">
        <f> ROUND(J23,0)</f>
        <v>85</v>
      </c>
    </row>
    <row r="24">
      <c r="A24" s="1" t="s">
        <v>33</v>
      </c>
      <c r="B24" s="1">
        <v>82.0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82.0</v>
      </c>
      <c r="D25" s="54" t="s">
        <v>50</v>
      </c>
      <c r="E25" s="54">
        <f>B33</f>
        <v>86</v>
      </c>
      <c r="F25" s="54">
        <f>B27</f>
        <v>72</v>
      </c>
      <c r="G25" s="54">
        <f>B18</f>
        <v>83</v>
      </c>
      <c r="H25" s="54">
        <f>B23</f>
        <v>80</v>
      </c>
      <c r="I25" s="54">
        <f>B34</f>
        <v>88</v>
      </c>
      <c r="J25" s="55">
        <f> A11 / 10</f>
        <v>83.4</v>
      </c>
      <c r="K25" s="55">
        <f> ROUND(J25,0)</f>
        <v>83</v>
      </c>
    </row>
    <row r="26">
      <c r="A26" s="1" t="s">
        <v>37</v>
      </c>
      <c r="B26" s="1">
        <v>79.0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72.0</v>
      </c>
      <c r="D27" s="56" t="s">
        <v>56</v>
      </c>
      <c r="E27" s="56">
        <f>B35</f>
        <v>91</v>
      </c>
      <c r="F27" s="56">
        <f>B36</f>
        <v>88</v>
      </c>
      <c r="G27" s="56">
        <f>B37</f>
        <v>86</v>
      </c>
      <c r="H27" s="56">
        <f>B38</f>
        <v>81</v>
      </c>
      <c r="I27" s="56">
        <f>B19</f>
        <v>55</v>
      </c>
      <c r="J27" s="57">
        <f> A13 / 10</f>
        <v>80.2</v>
      </c>
      <c r="K27" s="57">
        <f> ROUND(J27,0)</f>
        <v>80</v>
      </c>
    </row>
    <row r="28">
      <c r="A28" s="1" t="s">
        <v>41</v>
      </c>
      <c r="B28" s="1">
        <v>80.0</v>
      </c>
    </row>
    <row r="29">
      <c r="A29" s="1" t="s">
        <v>42</v>
      </c>
      <c r="B29" s="1">
        <v>82.0</v>
      </c>
    </row>
    <row r="30">
      <c r="A30" s="1" t="s">
        <v>43</v>
      </c>
      <c r="B30" s="1">
        <v>97.0</v>
      </c>
    </row>
    <row r="31">
      <c r="A31" s="1" t="s">
        <v>44</v>
      </c>
      <c r="B31" s="1">
        <v>83.0</v>
      </c>
    </row>
    <row r="32">
      <c r="A32" s="1" t="s">
        <v>45</v>
      </c>
      <c r="B32" s="1">
        <v>78.0</v>
      </c>
    </row>
    <row r="33">
      <c r="A33" s="1" t="s">
        <v>48</v>
      </c>
      <c r="B33" s="1">
        <v>86.0</v>
      </c>
    </row>
    <row r="34">
      <c r="A34" s="1" t="s">
        <v>49</v>
      </c>
      <c r="B34" s="1">
        <v>88.0</v>
      </c>
    </row>
    <row r="35">
      <c r="A35" s="1" t="s">
        <v>52</v>
      </c>
      <c r="B35" s="1">
        <v>91.0</v>
      </c>
    </row>
    <row r="36">
      <c r="A36" s="1" t="s">
        <v>53</v>
      </c>
      <c r="B36" s="1">
        <v>88.0</v>
      </c>
    </row>
    <row r="37">
      <c r="A37" s="1" t="s">
        <v>54</v>
      </c>
      <c r="B37" s="1">
        <v>86.0</v>
      </c>
    </row>
    <row r="38">
      <c r="A38" s="1" t="s">
        <v>55</v>
      </c>
      <c r="B38" s="1">
        <v>81.0</v>
      </c>
    </row>
    <row r="39">
      <c r="A39" s="1" t="s">
        <v>65</v>
      </c>
      <c r="B39" s="19">
        <f> SUM(B16:B38)</f>
        <v>1848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669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765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75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741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798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80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856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65.0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73.0</v>
      </c>
      <c r="D17" s="46" t="s">
        <v>25</v>
      </c>
      <c r="E17" s="46">
        <f>B16</f>
        <v>65</v>
      </c>
      <c r="F17" s="46">
        <f>B17</f>
        <v>73</v>
      </c>
      <c r="G17" s="46">
        <f>B18</f>
        <v>56</v>
      </c>
      <c r="H17" s="46">
        <f>B19</f>
        <v>85</v>
      </c>
      <c r="I17" s="46">
        <f>B20</f>
        <v>55</v>
      </c>
      <c r="J17" s="47">
        <f> A3 / 10</f>
        <v>66.9</v>
      </c>
      <c r="K17" s="47">
        <f> ROUND(J17,0)</f>
        <v>67</v>
      </c>
    </row>
    <row r="18">
      <c r="A18" s="1" t="s">
        <v>7</v>
      </c>
      <c r="B18" s="1">
        <v>56.0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85.0</v>
      </c>
      <c r="D19" s="48" t="s">
        <v>35</v>
      </c>
      <c r="E19" s="48">
        <f>B21</f>
        <v>81</v>
      </c>
      <c r="F19" s="48">
        <f>B22</f>
        <v>76</v>
      </c>
      <c r="G19" s="48">
        <f>B23</f>
        <v>75</v>
      </c>
      <c r="H19" s="48">
        <f>B24</f>
        <v>75</v>
      </c>
      <c r="I19" s="48">
        <f>B25</f>
        <v>70</v>
      </c>
      <c r="J19" s="49">
        <f> A5 / 10</f>
        <v>76.5</v>
      </c>
      <c r="K19" s="49">
        <f> ROUND(J19,0)</f>
        <v>77</v>
      </c>
    </row>
    <row r="20">
      <c r="A20" s="1" t="s">
        <v>11</v>
      </c>
      <c r="B20" s="1">
        <v>55.0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81.0</v>
      </c>
      <c r="D21" s="50" t="s">
        <v>40</v>
      </c>
      <c r="E21" s="50">
        <f>B26</f>
        <v>72</v>
      </c>
      <c r="F21" s="50">
        <f>B24</f>
        <v>75</v>
      </c>
      <c r="G21" s="50">
        <f>B25</f>
        <v>70</v>
      </c>
      <c r="H21" s="50">
        <f>B23</f>
        <v>75</v>
      </c>
      <c r="I21" s="50">
        <f>B27</f>
        <v>85</v>
      </c>
      <c r="J21" s="51">
        <f> A7 / 10</f>
        <v>74.1</v>
      </c>
      <c r="K21" s="51">
        <f> ROUND(J21,0)</f>
        <v>74</v>
      </c>
    </row>
    <row r="22">
      <c r="A22" s="1" t="s">
        <v>31</v>
      </c>
      <c r="B22" s="1">
        <v>76.0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75</v>
      </c>
      <c r="F23" s="52">
        <f>B29</f>
        <v>75</v>
      </c>
      <c r="G23" s="52">
        <f>B30</f>
        <v>77</v>
      </c>
      <c r="H23" s="52">
        <f>B31</f>
        <v>86</v>
      </c>
      <c r="I23" s="52">
        <f>B32</f>
        <v>86</v>
      </c>
      <c r="J23" s="53">
        <f> A9 / 10</f>
        <v>79.8</v>
      </c>
      <c r="K23" s="53">
        <f> ROUND(J23,0)</f>
        <v>80</v>
      </c>
    </row>
    <row r="24">
      <c r="A24" s="1" t="s">
        <v>33</v>
      </c>
      <c r="B24" s="1">
        <v>75.0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70.0</v>
      </c>
      <c r="D25" s="54" t="s">
        <v>50</v>
      </c>
      <c r="E25" s="54">
        <f>B33</f>
        <v>76</v>
      </c>
      <c r="F25" s="54">
        <f>B27</f>
        <v>85</v>
      </c>
      <c r="G25" s="54">
        <f>B18</f>
        <v>56</v>
      </c>
      <c r="H25" s="54">
        <f>B23</f>
        <v>75</v>
      </c>
      <c r="I25" s="54">
        <f>B34</f>
        <v>84</v>
      </c>
      <c r="J25" s="55">
        <f> A11 / 10</f>
        <v>75.1</v>
      </c>
      <c r="K25" s="55">
        <f> ROUND(J25,0)</f>
        <v>75</v>
      </c>
    </row>
    <row r="26">
      <c r="A26" s="1" t="s">
        <v>37</v>
      </c>
      <c r="B26" s="1">
        <v>72.0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85.0</v>
      </c>
      <c r="D27" s="56" t="s">
        <v>56</v>
      </c>
      <c r="E27" s="56">
        <f>B35</f>
        <v>86</v>
      </c>
      <c r="F27" s="56">
        <f>B36</f>
        <v>87</v>
      </c>
      <c r="G27" s="56">
        <f>B37</f>
        <v>87</v>
      </c>
      <c r="H27" s="56">
        <f>B38</f>
        <v>83</v>
      </c>
      <c r="I27" s="56">
        <f>B19</f>
        <v>85</v>
      </c>
      <c r="J27" s="57">
        <f> A13 / 10</f>
        <v>85.6</v>
      </c>
      <c r="K27" s="57">
        <f> ROUND(J27,0)</f>
        <v>86</v>
      </c>
    </row>
    <row r="28">
      <c r="A28" s="1" t="s">
        <v>41</v>
      </c>
      <c r="B28" s="1">
        <v>75.0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77.0</v>
      </c>
    </row>
    <row r="31">
      <c r="A31" s="1" t="s">
        <v>44</v>
      </c>
      <c r="B31" s="1">
        <v>86.0</v>
      </c>
    </row>
    <row r="32">
      <c r="A32" s="1" t="s">
        <v>45</v>
      </c>
      <c r="B32" s="1">
        <v>86.0</v>
      </c>
    </row>
    <row r="33">
      <c r="A33" s="1" t="s">
        <v>48</v>
      </c>
      <c r="B33" s="1">
        <v>76.0</v>
      </c>
    </row>
    <row r="34">
      <c r="A34" s="1" t="s">
        <v>49</v>
      </c>
      <c r="B34" s="1">
        <v>84.0</v>
      </c>
    </row>
    <row r="35">
      <c r="A35" s="1" t="s">
        <v>52</v>
      </c>
      <c r="B35" s="1">
        <v>86.0</v>
      </c>
    </row>
    <row r="36">
      <c r="A36" s="1" t="s">
        <v>53</v>
      </c>
      <c r="B36" s="1">
        <v>87.0</v>
      </c>
    </row>
    <row r="37">
      <c r="A37" s="1" t="s">
        <v>54</v>
      </c>
      <c r="B37" s="1">
        <v>87.0</v>
      </c>
    </row>
    <row r="38">
      <c r="A38" s="1" t="s">
        <v>55</v>
      </c>
      <c r="B38" s="1">
        <v>83.0</v>
      </c>
    </row>
    <row r="39">
      <c r="A39" s="1" t="s">
        <v>65</v>
      </c>
      <c r="B39" s="19">
        <f> SUM(B16:B38)</f>
        <v>1770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707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75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727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75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751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841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750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824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72.0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66.0</v>
      </c>
      <c r="D17" s="46" t="s">
        <v>25</v>
      </c>
      <c r="E17" s="46">
        <f>B16</f>
        <v>72</v>
      </c>
      <c r="F17" s="46">
        <f>B17</f>
        <v>66</v>
      </c>
      <c r="G17" s="46">
        <f>B18</f>
        <v>67</v>
      </c>
      <c r="H17" s="46">
        <f>B19</f>
        <v>78</v>
      </c>
      <c r="I17" s="46">
        <f>B20</f>
        <v>65</v>
      </c>
      <c r="J17" s="47">
        <f> A3 / 10</f>
        <v>70.7</v>
      </c>
      <c r="K17" s="47">
        <f> ROUND(J17,0)</f>
        <v>71</v>
      </c>
    </row>
    <row r="18">
      <c r="A18" s="1" t="s">
        <v>7</v>
      </c>
      <c r="B18" s="1">
        <v>67.0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78.0</v>
      </c>
      <c r="D19" s="48" t="s">
        <v>35</v>
      </c>
      <c r="E19" s="48">
        <f>B21</f>
        <v>77</v>
      </c>
      <c r="F19" s="48">
        <f>B22</f>
        <v>69</v>
      </c>
      <c r="G19" s="48">
        <f>B23</f>
        <v>72</v>
      </c>
      <c r="H19" s="48">
        <f>B24</f>
        <v>73</v>
      </c>
      <c r="I19" s="48">
        <f>B25</f>
        <v>68</v>
      </c>
      <c r="J19" s="49">
        <f> A5 / 10</f>
        <v>72.7</v>
      </c>
      <c r="K19" s="49">
        <f> ROUND(J19,0)</f>
        <v>73</v>
      </c>
    </row>
    <row r="20">
      <c r="A20" s="1" t="s">
        <v>11</v>
      </c>
      <c r="B20" s="1">
        <v>65.0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77.0</v>
      </c>
      <c r="D21" s="50" t="s">
        <v>40</v>
      </c>
      <c r="E21" s="50">
        <f>B26</f>
        <v>79</v>
      </c>
      <c r="F21" s="50">
        <f>B24</f>
        <v>73</v>
      </c>
      <c r="G21" s="50">
        <f>B25</f>
        <v>68</v>
      </c>
      <c r="H21" s="50">
        <f>B23</f>
        <v>72</v>
      </c>
      <c r="I21" s="50">
        <f>B27</f>
        <v>88</v>
      </c>
      <c r="J21" s="51">
        <f> A7 / 10</f>
        <v>75.1</v>
      </c>
      <c r="K21" s="51">
        <f> ROUND(J21,0)</f>
        <v>75</v>
      </c>
    </row>
    <row r="22">
      <c r="A22" s="1" t="s">
        <v>31</v>
      </c>
      <c r="B22" s="1">
        <v>69.0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72.0</v>
      </c>
      <c r="D23" s="52" t="s">
        <v>46</v>
      </c>
      <c r="E23" s="52">
        <f>B28</f>
        <v>95</v>
      </c>
      <c r="F23" s="52">
        <f>B29</f>
        <v>88</v>
      </c>
      <c r="G23" s="52">
        <f>B30</f>
        <v>70</v>
      </c>
      <c r="H23" s="52">
        <f>B31</f>
        <v>81</v>
      </c>
      <c r="I23" s="52">
        <f>B32</f>
        <v>92</v>
      </c>
      <c r="J23" s="53">
        <f> A9 / 10</f>
        <v>84.1</v>
      </c>
      <c r="K23" s="53">
        <f> ROUND(J23,0)</f>
        <v>84</v>
      </c>
    </row>
    <row r="24">
      <c r="A24" s="1" t="s">
        <v>33</v>
      </c>
      <c r="B24" s="1">
        <v>73.0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68.0</v>
      </c>
      <c r="D25" s="54" t="s">
        <v>50</v>
      </c>
      <c r="E25" s="54">
        <f>B33</f>
        <v>72</v>
      </c>
      <c r="F25" s="54">
        <f>B27</f>
        <v>88</v>
      </c>
      <c r="G25" s="54">
        <f>B18</f>
        <v>67</v>
      </c>
      <c r="H25" s="54">
        <f>B23</f>
        <v>72</v>
      </c>
      <c r="I25" s="54">
        <f>B34</f>
        <v>80</v>
      </c>
      <c r="J25" s="55">
        <f> A11 / 10</f>
        <v>75</v>
      </c>
      <c r="K25" s="55">
        <f> ROUND(J25,0)</f>
        <v>75</v>
      </c>
    </row>
    <row r="26">
      <c r="A26" s="1" t="s">
        <v>37</v>
      </c>
      <c r="B26" s="1">
        <v>79.0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88.0</v>
      </c>
      <c r="D27" s="56" t="s">
        <v>56</v>
      </c>
      <c r="E27" s="56">
        <f>B35</f>
        <v>82</v>
      </c>
      <c r="F27" s="56">
        <f>B36</f>
        <v>86</v>
      </c>
      <c r="G27" s="56">
        <f>B37</f>
        <v>87</v>
      </c>
      <c r="H27" s="56">
        <f>B38</f>
        <v>79</v>
      </c>
      <c r="I27" s="56">
        <f>B19</f>
        <v>78</v>
      </c>
      <c r="J27" s="57">
        <f> A13 / 10</f>
        <v>82.4</v>
      </c>
      <c r="K27" s="57">
        <f> ROUND(J27,0)</f>
        <v>82</v>
      </c>
    </row>
    <row r="28">
      <c r="A28" s="1" t="s">
        <v>41</v>
      </c>
      <c r="B28" s="1">
        <v>95.0</v>
      </c>
    </row>
    <row r="29">
      <c r="A29" s="1" t="s">
        <v>42</v>
      </c>
      <c r="B29" s="1">
        <v>88.0</v>
      </c>
    </row>
    <row r="30">
      <c r="A30" s="1" t="s">
        <v>43</v>
      </c>
      <c r="B30" s="1">
        <v>70.0</v>
      </c>
    </row>
    <row r="31">
      <c r="A31" s="1" t="s">
        <v>44</v>
      </c>
      <c r="B31" s="1">
        <v>81.0</v>
      </c>
    </row>
    <row r="32">
      <c r="A32" s="1" t="s">
        <v>45</v>
      </c>
      <c r="B32" s="1">
        <v>92.0</v>
      </c>
    </row>
    <row r="33">
      <c r="A33" s="1" t="s">
        <v>48</v>
      </c>
      <c r="B33" s="1">
        <v>72.0</v>
      </c>
    </row>
    <row r="34">
      <c r="A34" s="1" t="s">
        <v>49</v>
      </c>
      <c r="B34" s="1">
        <v>80.0</v>
      </c>
    </row>
    <row r="35">
      <c r="A35" s="1" t="s">
        <v>52</v>
      </c>
      <c r="B35" s="1">
        <v>82.0</v>
      </c>
    </row>
    <row r="36">
      <c r="A36" s="1" t="s">
        <v>53</v>
      </c>
      <c r="B36" s="1">
        <v>86.0</v>
      </c>
    </row>
    <row r="37">
      <c r="A37" s="1" t="s">
        <v>54</v>
      </c>
      <c r="B37" s="1">
        <v>87.0</v>
      </c>
    </row>
    <row r="38">
      <c r="A38" s="1" t="s">
        <v>55</v>
      </c>
      <c r="B38" s="1">
        <v>79.0</v>
      </c>
    </row>
    <row r="39">
      <c r="A39" s="1" t="s">
        <v>65</v>
      </c>
      <c r="B39" s="19">
        <f> SUM(B16:B38)</f>
        <v>1786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672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75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782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765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762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812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67.0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66.0</v>
      </c>
      <c r="D17" s="46" t="s">
        <v>25</v>
      </c>
      <c r="E17" s="46">
        <f>B16</f>
        <v>67</v>
      </c>
      <c r="F17" s="46">
        <f>B17</f>
        <v>66</v>
      </c>
      <c r="G17" s="46">
        <f>B18</f>
        <v>60</v>
      </c>
      <c r="H17" s="46">
        <f>B19</f>
        <v>75</v>
      </c>
      <c r="I17" s="46">
        <f>B20</f>
        <v>64</v>
      </c>
      <c r="J17" s="47">
        <f> A3 / 10</f>
        <v>67.2</v>
      </c>
      <c r="K17" s="47">
        <f> ROUND(J17,0)</f>
        <v>67</v>
      </c>
    </row>
    <row r="18">
      <c r="A18" s="1" t="s">
        <v>7</v>
      </c>
      <c r="B18" s="1">
        <v>60.0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82</v>
      </c>
      <c r="F19" s="48">
        <f>B22</f>
        <v>76</v>
      </c>
      <c r="G19" s="48">
        <f>B23</f>
        <v>77</v>
      </c>
      <c r="H19" s="48">
        <f>B24</f>
        <v>77</v>
      </c>
      <c r="I19" s="48">
        <f>B25</f>
        <v>76</v>
      </c>
      <c r="J19" s="49">
        <f> A5 / 10</f>
        <v>78.2</v>
      </c>
      <c r="K19" s="49">
        <f> ROUND(J19,0)</f>
        <v>78</v>
      </c>
    </row>
    <row r="20">
      <c r="A20" s="1" t="s">
        <v>11</v>
      </c>
      <c r="B20" s="1">
        <v>64.0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82.0</v>
      </c>
      <c r="D21" s="50" t="s">
        <v>40</v>
      </c>
      <c r="E21" s="50">
        <f>B26</f>
        <v>74</v>
      </c>
      <c r="F21" s="50">
        <f>B24</f>
        <v>77</v>
      </c>
      <c r="G21" s="50">
        <f>B25</f>
        <v>76</v>
      </c>
      <c r="H21" s="50">
        <f>B23</f>
        <v>77</v>
      </c>
      <c r="I21" s="50">
        <f>B27</f>
        <v>83</v>
      </c>
      <c r="J21" s="51">
        <f> A7 / 10</f>
        <v>76.5</v>
      </c>
      <c r="K21" s="51">
        <f> ROUND(J21,0)</f>
        <v>77</v>
      </c>
    </row>
    <row r="22">
      <c r="A22" s="1" t="s">
        <v>31</v>
      </c>
      <c r="B22" s="1">
        <v>76.0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77.0</v>
      </c>
      <c r="D23" s="52" t="s">
        <v>46</v>
      </c>
      <c r="E23" s="52">
        <f>B28</f>
        <v>76</v>
      </c>
      <c r="F23" s="52">
        <f>B29</f>
        <v>72</v>
      </c>
      <c r="G23" s="52">
        <f>B30</f>
        <v>74</v>
      </c>
      <c r="H23" s="52">
        <f>B31</f>
        <v>77</v>
      </c>
      <c r="I23" s="52">
        <f>B32</f>
        <v>87</v>
      </c>
      <c r="J23" s="53">
        <f> A9 / 10</f>
        <v>76.2</v>
      </c>
      <c r="K23" s="53">
        <f> ROUND(J23,0)</f>
        <v>76</v>
      </c>
    </row>
    <row r="24">
      <c r="A24" s="1" t="s">
        <v>33</v>
      </c>
      <c r="B24" s="1">
        <v>77.0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76.0</v>
      </c>
      <c r="D25" s="54" t="s">
        <v>50</v>
      </c>
      <c r="E25" s="54">
        <f>B33</f>
        <v>81</v>
      </c>
      <c r="F25" s="54">
        <f>B27</f>
        <v>83</v>
      </c>
      <c r="G25" s="54">
        <f>B18</f>
        <v>60</v>
      </c>
      <c r="H25" s="54">
        <f>B23</f>
        <v>77</v>
      </c>
      <c r="I25" s="54">
        <f>B34</f>
        <v>85</v>
      </c>
      <c r="J25" s="55">
        <f> A11 / 10</f>
        <v>77.4</v>
      </c>
      <c r="K25" s="55">
        <f> ROUND(J25,0)</f>
        <v>77</v>
      </c>
    </row>
    <row r="26">
      <c r="A26" s="1" t="s">
        <v>37</v>
      </c>
      <c r="B26" s="1">
        <v>74.0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83.0</v>
      </c>
      <c r="D27" s="56" t="s">
        <v>56</v>
      </c>
      <c r="E27" s="56">
        <f>B35</f>
        <v>84</v>
      </c>
      <c r="F27" s="56">
        <f>B36</f>
        <v>83</v>
      </c>
      <c r="G27" s="56">
        <f>B37</f>
        <v>84</v>
      </c>
      <c r="H27" s="56">
        <f>B38</f>
        <v>80</v>
      </c>
      <c r="I27" s="56">
        <f>B19</f>
        <v>75</v>
      </c>
      <c r="J27" s="57">
        <f> A13 / 10</f>
        <v>81.2</v>
      </c>
      <c r="K27" s="57">
        <f> ROUND(J27,0)</f>
        <v>81</v>
      </c>
    </row>
    <row r="28">
      <c r="A28" s="1" t="s">
        <v>41</v>
      </c>
      <c r="B28" s="1">
        <v>76.0</v>
      </c>
    </row>
    <row r="29">
      <c r="A29" s="1" t="s">
        <v>42</v>
      </c>
      <c r="B29" s="1">
        <v>72.0</v>
      </c>
    </row>
    <row r="30">
      <c r="A30" s="1" t="s">
        <v>43</v>
      </c>
      <c r="B30" s="1">
        <v>74.0</v>
      </c>
    </row>
    <row r="31">
      <c r="A31" s="1" t="s">
        <v>44</v>
      </c>
      <c r="B31" s="1">
        <v>77.0</v>
      </c>
    </row>
    <row r="32">
      <c r="A32" s="1" t="s">
        <v>45</v>
      </c>
      <c r="B32" s="1">
        <v>87.0</v>
      </c>
    </row>
    <row r="33">
      <c r="A33" s="1" t="s">
        <v>48</v>
      </c>
      <c r="B33" s="1">
        <v>81.0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84.0</v>
      </c>
    </row>
    <row r="36">
      <c r="A36" s="1" t="s">
        <v>53</v>
      </c>
      <c r="B36" s="1">
        <v>83.0</v>
      </c>
    </row>
    <row r="37">
      <c r="A37" s="1" t="s">
        <v>54</v>
      </c>
      <c r="B37" s="1">
        <v>84.0</v>
      </c>
    </row>
    <row r="38">
      <c r="A38" s="1" t="s">
        <v>55</v>
      </c>
      <c r="B38" s="1">
        <v>80.0</v>
      </c>
    </row>
    <row r="39">
      <c r="A39" s="1" t="s">
        <v>65</v>
      </c>
      <c r="B39" s="19">
        <f> SUM(B16:B38)</f>
        <v>1760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77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739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78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786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78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78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784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804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80</v>
      </c>
      <c r="L11" s="39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830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71.0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75.0</v>
      </c>
      <c r="D17" s="46" t="s">
        <v>25</v>
      </c>
      <c r="E17" s="46">
        <f>B16</f>
        <v>71</v>
      </c>
      <c r="F17" s="46">
        <f>B17</f>
        <v>75</v>
      </c>
      <c r="G17" s="46">
        <f>B18</f>
        <v>72</v>
      </c>
      <c r="H17" s="46">
        <f>B19</f>
        <v>80</v>
      </c>
      <c r="I17" s="46">
        <f>B20</f>
        <v>74</v>
      </c>
      <c r="J17" s="47">
        <f> A3 / 10</f>
        <v>73.9</v>
      </c>
      <c r="K17" s="47">
        <f> ROUND(J17,0)</f>
        <v>74</v>
      </c>
    </row>
    <row r="18">
      <c r="A18" s="1" t="s">
        <v>7</v>
      </c>
      <c r="B18" s="1">
        <v>72.0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80.0</v>
      </c>
      <c r="D19" s="48" t="s">
        <v>35</v>
      </c>
      <c r="E19" s="48">
        <f>B21</f>
        <v>81</v>
      </c>
      <c r="F19" s="48">
        <f>B22</f>
        <v>76</v>
      </c>
      <c r="G19" s="48">
        <f>B23</f>
        <v>75</v>
      </c>
      <c r="H19" s="48">
        <f>B24</f>
        <v>81</v>
      </c>
      <c r="I19" s="48">
        <f>B25</f>
        <v>79</v>
      </c>
      <c r="J19" s="49">
        <f> A5 / 10</f>
        <v>78.6</v>
      </c>
      <c r="K19" s="49">
        <f> ROUND(J19,0)</f>
        <v>79</v>
      </c>
    </row>
    <row r="20">
      <c r="A20" s="1" t="s">
        <v>11</v>
      </c>
      <c r="B20" s="1">
        <v>74.0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81.0</v>
      </c>
      <c r="D21" s="50" t="s">
        <v>40</v>
      </c>
      <c r="E21" s="50">
        <f>B26</f>
        <v>78</v>
      </c>
      <c r="F21" s="50">
        <f>B24</f>
        <v>81</v>
      </c>
      <c r="G21" s="50">
        <f>B25</f>
        <v>79</v>
      </c>
      <c r="H21" s="50">
        <f>B23</f>
        <v>75</v>
      </c>
      <c r="I21" s="50">
        <f>B27</f>
        <v>80</v>
      </c>
      <c r="J21" s="51">
        <f> A7 / 10</f>
        <v>78.4</v>
      </c>
      <c r="K21" s="51">
        <f> ROUND(J21,0)</f>
        <v>78</v>
      </c>
    </row>
    <row r="22">
      <c r="A22" s="1" t="s">
        <v>31</v>
      </c>
      <c r="B22" s="1">
        <v>76.0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79</v>
      </c>
      <c r="F23" s="52">
        <f>B29</f>
        <v>78</v>
      </c>
      <c r="G23" s="52">
        <f>B30</f>
        <v>81</v>
      </c>
      <c r="H23" s="52">
        <f>B31</f>
        <v>80</v>
      </c>
      <c r="I23" s="52">
        <f>B32</f>
        <v>88</v>
      </c>
      <c r="J23" s="53">
        <f> A9 / 10</f>
        <v>80.4</v>
      </c>
      <c r="K23" s="53">
        <f> ROUND(J23,0)</f>
        <v>80</v>
      </c>
    </row>
    <row r="24">
      <c r="A24" s="1" t="s">
        <v>33</v>
      </c>
      <c r="B24" s="1">
        <v>81.0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79.0</v>
      </c>
      <c r="D25" s="54" t="s">
        <v>50</v>
      </c>
      <c r="E25" s="54">
        <f>B33</f>
        <v>75</v>
      </c>
      <c r="F25" s="54">
        <f>B27</f>
        <v>80</v>
      </c>
      <c r="G25" s="54">
        <f>B18</f>
        <v>72</v>
      </c>
      <c r="H25" s="54">
        <f>B23</f>
        <v>75</v>
      </c>
      <c r="I25" s="54">
        <f>B34</f>
        <v>83</v>
      </c>
      <c r="J25" s="55">
        <f> A11 / 10</f>
        <v>77.3</v>
      </c>
      <c r="K25" s="55">
        <f> ROUND(J25,0)</f>
        <v>77</v>
      </c>
    </row>
    <row r="26">
      <c r="A26" s="1" t="s">
        <v>37</v>
      </c>
      <c r="B26" s="1">
        <v>78.0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80.0</v>
      </c>
      <c r="D27" s="56" t="s">
        <v>56</v>
      </c>
      <c r="E27" s="56">
        <f>B35</f>
        <v>84</v>
      </c>
      <c r="F27" s="56">
        <f>B36</f>
        <v>85</v>
      </c>
      <c r="G27" s="56">
        <f>B37</f>
        <v>84</v>
      </c>
      <c r="H27" s="56">
        <f>B38</f>
        <v>82</v>
      </c>
      <c r="I27" s="56">
        <f>B19</f>
        <v>80</v>
      </c>
      <c r="J27" s="57">
        <f> A13 / 10</f>
        <v>83</v>
      </c>
      <c r="K27" s="57">
        <f> ROUND(J27,0)</f>
        <v>83</v>
      </c>
    </row>
    <row r="28">
      <c r="A28" s="1" t="s">
        <v>41</v>
      </c>
      <c r="B28" s="1">
        <v>79.0</v>
      </c>
    </row>
    <row r="29">
      <c r="A29" s="1" t="s">
        <v>42</v>
      </c>
      <c r="B29" s="1">
        <v>78.0</v>
      </c>
    </row>
    <row r="30">
      <c r="A30" s="1" t="s">
        <v>43</v>
      </c>
      <c r="B30" s="1">
        <v>81.0</v>
      </c>
    </row>
    <row r="31">
      <c r="A31" s="1" t="s">
        <v>44</v>
      </c>
      <c r="B31" s="1">
        <v>80.0</v>
      </c>
    </row>
    <row r="32">
      <c r="A32" s="1" t="s">
        <v>45</v>
      </c>
      <c r="B32" s="1">
        <v>88.0</v>
      </c>
    </row>
    <row r="33">
      <c r="A33" s="1" t="s">
        <v>48</v>
      </c>
      <c r="B33" s="1">
        <v>75.0</v>
      </c>
    </row>
    <row r="34">
      <c r="A34" s="1" t="s">
        <v>49</v>
      </c>
      <c r="B34" s="1">
        <v>83.0</v>
      </c>
    </row>
    <row r="35">
      <c r="A35" s="1" t="s">
        <v>52</v>
      </c>
      <c r="B35" s="1">
        <v>84.0</v>
      </c>
    </row>
    <row r="36">
      <c r="A36" s="1" t="s">
        <v>53</v>
      </c>
      <c r="B36" s="1">
        <v>85.0</v>
      </c>
    </row>
    <row r="37">
      <c r="A37" s="1" t="s">
        <v>54</v>
      </c>
      <c r="B37" s="1">
        <v>84.0</v>
      </c>
    </row>
    <row r="38">
      <c r="A38" s="1" t="s">
        <v>55</v>
      </c>
      <c r="B38" s="1">
        <v>82.0</v>
      </c>
    </row>
    <row r="39">
      <c r="A39" s="1" t="s">
        <v>65</v>
      </c>
      <c r="B39" s="19">
        <f> SUM(B16:B38)</f>
        <v>1821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672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75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772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75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765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759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764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  <c r="L11" s="39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826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61.0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58.0</v>
      </c>
      <c r="D17" s="46" t="s">
        <v>25</v>
      </c>
      <c r="E17" s="46">
        <f>B16</f>
        <v>61</v>
      </c>
      <c r="F17" s="46">
        <f>B17</f>
        <v>58</v>
      </c>
      <c r="G17" s="46">
        <f>B18</f>
        <v>70</v>
      </c>
      <c r="H17" s="46">
        <f>B19</f>
        <v>82</v>
      </c>
      <c r="I17" s="46">
        <f>B20</f>
        <v>68</v>
      </c>
      <c r="J17" s="47">
        <f> A3 / 10</f>
        <v>67.2</v>
      </c>
      <c r="K17" s="47">
        <f> ROUND(J17,0)</f>
        <v>67</v>
      </c>
    </row>
    <row r="18">
      <c r="A18" s="1" t="s">
        <v>7</v>
      </c>
      <c r="B18" s="1">
        <v>70.0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82.0</v>
      </c>
      <c r="D19" s="48" t="s">
        <v>35</v>
      </c>
      <c r="E19" s="48">
        <f>B21</f>
        <v>80</v>
      </c>
      <c r="F19" s="48">
        <f>B22</f>
        <v>75</v>
      </c>
      <c r="G19" s="48">
        <f>B23</f>
        <v>72</v>
      </c>
      <c r="H19" s="48">
        <f>B24</f>
        <v>79</v>
      </c>
      <c r="I19" s="48">
        <f>B25</f>
        <v>80</v>
      </c>
      <c r="J19" s="49">
        <f> A5 / 10</f>
        <v>77.2</v>
      </c>
      <c r="K19" s="49">
        <f> ROUND(J19,0)</f>
        <v>77</v>
      </c>
    </row>
    <row r="20">
      <c r="A20" s="1" t="s">
        <v>11</v>
      </c>
      <c r="B20" s="1">
        <v>68.0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80.0</v>
      </c>
      <c r="D21" s="50" t="s">
        <v>40</v>
      </c>
      <c r="E21" s="50">
        <f>B26</f>
        <v>75</v>
      </c>
      <c r="F21" s="50">
        <f>B24</f>
        <v>79</v>
      </c>
      <c r="G21" s="50">
        <f>B25</f>
        <v>80</v>
      </c>
      <c r="H21" s="50">
        <f>B23</f>
        <v>72</v>
      </c>
      <c r="I21" s="50">
        <f>B27</f>
        <v>78</v>
      </c>
      <c r="J21" s="51">
        <f> A7 / 10</f>
        <v>76.5</v>
      </c>
      <c r="K21" s="51">
        <f> ROUND(J21,0)</f>
        <v>77</v>
      </c>
    </row>
    <row r="22">
      <c r="A22" s="1" t="s">
        <v>31</v>
      </c>
      <c r="B22" s="1">
        <v>75.0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72.0</v>
      </c>
      <c r="D23" s="52" t="s">
        <v>46</v>
      </c>
      <c r="E23" s="52">
        <f>B28</f>
        <v>73</v>
      </c>
      <c r="F23" s="52">
        <f>B29</f>
        <v>75</v>
      </c>
      <c r="G23" s="52">
        <f>B30</f>
        <v>75</v>
      </c>
      <c r="H23" s="52">
        <f>B31</f>
        <v>76</v>
      </c>
      <c r="I23" s="52">
        <f>B32</f>
        <v>85</v>
      </c>
      <c r="J23" s="53">
        <f> A9 / 10</f>
        <v>75.9</v>
      </c>
      <c r="K23" s="53">
        <f> ROUND(J23,0)</f>
        <v>76</v>
      </c>
    </row>
    <row r="24">
      <c r="A24" s="1" t="s">
        <v>33</v>
      </c>
      <c r="B24" s="1">
        <v>79.0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80.0</v>
      </c>
      <c r="D25" s="54" t="s">
        <v>50</v>
      </c>
      <c r="E25" s="54">
        <f>B33</f>
        <v>84</v>
      </c>
      <c r="F25" s="54">
        <f>B27</f>
        <v>78</v>
      </c>
      <c r="G25" s="54">
        <f>B18</f>
        <v>70</v>
      </c>
      <c r="H25" s="54">
        <f>B23</f>
        <v>72</v>
      </c>
      <c r="I25" s="54">
        <f>B34</f>
        <v>78</v>
      </c>
      <c r="J25" s="55">
        <f> A11 / 10</f>
        <v>76.4</v>
      </c>
      <c r="K25" s="55">
        <f> ROUND(J25,0)</f>
        <v>76</v>
      </c>
    </row>
    <row r="26">
      <c r="A26" s="1" t="s">
        <v>37</v>
      </c>
      <c r="B26" s="1">
        <v>75.0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78.0</v>
      </c>
      <c r="D27" s="56" t="s">
        <v>56</v>
      </c>
      <c r="E27" s="56">
        <f>B35</f>
        <v>84</v>
      </c>
      <c r="F27" s="56">
        <f>B36</f>
        <v>83</v>
      </c>
      <c r="G27" s="56">
        <f>B37</f>
        <v>81</v>
      </c>
      <c r="H27" s="56">
        <f>B38</f>
        <v>83</v>
      </c>
      <c r="I27" s="56">
        <f>B19</f>
        <v>82</v>
      </c>
      <c r="J27" s="57">
        <f> A13 / 10</f>
        <v>82.6</v>
      </c>
      <c r="K27" s="57">
        <f> ROUND(J27,0)</f>
        <v>83</v>
      </c>
    </row>
    <row r="28">
      <c r="A28" s="1" t="s">
        <v>41</v>
      </c>
      <c r="B28" s="1">
        <v>73.0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75.0</v>
      </c>
    </row>
    <row r="31">
      <c r="A31" s="1" t="s">
        <v>44</v>
      </c>
      <c r="B31" s="1">
        <v>76.0</v>
      </c>
    </row>
    <row r="32">
      <c r="A32" s="1" t="s">
        <v>45</v>
      </c>
      <c r="B32" s="1">
        <v>85.0</v>
      </c>
    </row>
    <row r="33">
      <c r="A33" s="1" t="s">
        <v>48</v>
      </c>
      <c r="B33" s="1">
        <v>84.0</v>
      </c>
    </row>
    <row r="34">
      <c r="A34" s="1" t="s">
        <v>49</v>
      </c>
      <c r="B34" s="1">
        <v>78.0</v>
      </c>
    </row>
    <row r="35">
      <c r="A35" s="1" t="s">
        <v>52</v>
      </c>
      <c r="B35" s="1">
        <v>84.0</v>
      </c>
    </row>
    <row r="36">
      <c r="A36" s="1" t="s">
        <v>53</v>
      </c>
      <c r="B36" s="1">
        <v>83.0</v>
      </c>
    </row>
    <row r="37">
      <c r="A37" s="1" t="s">
        <v>54</v>
      </c>
      <c r="B37" s="1">
        <v>81.0</v>
      </c>
    </row>
    <row r="38">
      <c r="A38" s="1" t="s">
        <v>55</v>
      </c>
      <c r="B38" s="1">
        <v>83.0</v>
      </c>
    </row>
    <row r="39">
      <c r="A39" s="1" t="s">
        <v>65</v>
      </c>
      <c r="B39" s="19">
        <f> SUM(B16:B38)</f>
        <v>1755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73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627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787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745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776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81</v>
      </c>
      <c r="L11" s="39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866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55.0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62.0</v>
      </c>
      <c r="D17" s="46" t="s">
        <v>25</v>
      </c>
      <c r="E17" s="46">
        <f>B16</f>
        <v>55</v>
      </c>
      <c r="F17" s="46">
        <f>B17</f>
        <v>62</v>
      </c>
      <c r="G17" s="46">
        <f>B18</f>
        <v>63</v>
      </c>
      <c r="H17" s="46">
        <f>B19</f>
        <v>85</v>
      </c>
      <c r="I17" s="46">
        <f>B20</f>
        <v>56</v>
      </c>
      <c r="J17" s="47">
        <f> A3 / 10</f>
        <v>62.7</v>
      </c>
      <c r="K17" s="47">
        <f> ROUND(J17,0)</f>
        <v>63</v>
      </c>
    </row>
    <row r="18">
      <c r="A18" s="1" t="s">
        <v>7</v>
      </c>
      <c r="B18" s="1">
        <v>63.0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85.0</v>
      </c>
      <c r="D19" s="48" t="s">
        <v>35</v>
      </c>
      <c r="E19" s="48">
        <f>B21</f>
        <v>82</v>
      </c>
      <c r="F19" s="48">
        <f>B22</f>
        <v>81</v>
      </c>
      <c r="G19" s="48">
        <f>B23</f>
        <v>74</v>
      </c>
      <c r="H19" s="48">
        <f>B24</f>
        <v>78</v>
      </c>
      <c r="I19" s="48">
        <f>B25</f>
        <v>75</v>
      </c>
      <c r="J19" s="49">
        <f> A5 / 10</f>
        <v>78.7</v>
      </c>
      <c r="K19" s="49">
        <f> ROUND(J19,0)</f>
        <v>79</v>
      </c>
    </row>
    <row r="20">
      <c r="A20" s="1" t="s">
        <v>11</v>
      </c>
      <c r="B20" s="1">
        <v>56.0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82.0</v>
      </c>
      <c r="D21" s="50" t="s">
        <v>40</v>
      </c>
      <c r="E21" s="50">
        <f>B26</f>
        <v>70</v>
      </c>
      <c r="F21" s="50">
        <f>B24</f>
        <v>78</v>
      </c>
      <c r="G21" s="50">
        <f>B25</f>
        <v>75</v>
      </c>
      <c r="H21" s="50">
        <f>B23</f>
        <v>74</v>
      </c>
      <c r="I21" s="50">
        <f>B27</f>
        <v>81</v>
      </c>
      <c r="J21" s="51">
        <f> A7 / 10</f>
        <v>74.5</v>
      </c>
      <c r="K21" s="51">
        <f> ROUND(J21,0)</f>
        <v>75</v>
      </c>
    </row>
    <row r="22">
      <c r="A22" s="1" t="s">
        <v>31</v>
      </c>
      <c r="B22" s="1">
        <v>81.0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74.0</v>
      </c>
      <c r="D23" s="52" t="s">
        <v>46</v>
      </c>
      <c r="E23" s="52">
        <f>B28</f>
        <v>68</v>
      </c>
      <c r="F23" s="52">
        <f>B29</f>
        <v>64</v>
      </c>
      <c r="G23" s="52">
        <f>B30</f>
        <v>76</v>
      </c>
      <c r="H23" s="52">
        <f>B31</f>
        <v>90</v>
      </c>
      <c r="I23" s="52">
        <f>B32</f>
        <v>90</v>
      </c>
      <c r="J23" s="53">
        <f> A9 / 10</f>
        <v>77.6</v>
      </c>
      <c r="K23" s="53">
        <f> ROUND(J23,0)</f>
        <v>78</v>
      </c>
    </row>
    <row r="24">
      <c r="A24" s="1" t="s">
        <v>33</v>
      </c>
      <c r="B24" s="1">
        <v>78.0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75.0</v>
      </c>
      <c r="D25" s="54" t="s">
        <v>50</v>
      </c>
      <c r="E25" s="54">
        <f>B33</f>
        <v>82</v>
      </c>
      <c r="F25" s="54">
        <f>B27</f>
        <v>81</v>
      </c>
      <c r="G25" s="54">
        <f>B18</f>
        <v>63</v>
      </c>
      <c r="H25" s="54">
        <f>B23</f>
        <v>74</v>
      </c>
      <c r="I25" s="54">
        <f>B34</f>
        <v>86</v>
      </c>
      <c r="J25" s="55">
        <f> A11 / 10</f>
        <v>77.7</v>
      </c>
      <c r="K25" s="55">
        <f> ROUND(J25,0)</f>
        <v>78</v>
      </c>
    </row>
    <row r="26">
      <c r="A26" s="1" t="s">
        <v>37</v>
      </c>
      <c r="B26" s="1">
        <v>70.0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81.0</v>
      </c>
      <c r="D27" s="56" t="s">
        <v>56</v>
      </c>
      <c r="E27" s="56">
        <f>B35</f>
        <v>88</v>
      </c>
      <c r="F27" s="56">
        <f>B36</f>
        <v>87</v>
      </c>
      <c r="G27" s="56">
        <f>B37</f>
        <v>85</v>
      </c>
      <c r="H27" s="56">
        <f>B38</f>
        <v>88</v>
      </c>
      <c r="I27" s="56">
        <f>B19</f>
        <v>85</v>
      </c>
      <c r="J27" s="57">
        <f> A13 / 10</f>
        <v>86.6</v>
      </c>
      <c r="K27" s="57">
        <f> ROUND(J27,0)</f>
        <v>87</v>
      </c>
    </row>
    <row r="28">
      <c r="A28" s="1" t="s">
        <v>41</v>
      </c>
      <c r="B28" s="1">
        <v>68.0</v>
      </c>
    </row>
    <row r="29">
      <c r="A29" s="1" t="s">
        <v>42</v>
      </c>
      <c r="B29" s="1">
        <v>64.0</v>
      </c>
    </row>
    <row r="30">
      <c r="A30" s="1" t="s">
        <v>43</v>
      </c>
      <c r="B30" s="1">
        <v>76.0</v>
      </c>
    </row>
    <row r="31">
      <c r="A31" s="1" t="s">
        <v>44</v>
      </c>
      <c r="B31" s="1">
        <v>90.0</v>
      </c>
    </row>
    <row r="32">
      <c r="A32" s="1" t="s">
        <v>45</v>
      </c>
      <c r="B32" s="1">
        <v>90.0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86.0</v>
      </c>
    </row>
    <row r="35">
      <c r="A35" s="1" t="s">
        <v>52</v>
      </c>
      <c r="B35" s="1">
        <v>88.0</v>
      </c>
    </row>
    <row r="36">
      <c r="A36" s="1" t="s">
        <v>53</v>
      </c>
      <c r="B36" s="1">
        <v>87.0</v>
      </c>
    </row>
    <row r="37">
      <c r="A37" s="1" t="s">
        <v>54</v>
      </c>
      <c r="B37" s="1">
        <v>85.0</v>
      </c>
    </row>
    <row r="38">
      <c r="A38" s="1" t="s">
        <v>55</v>
      </c>
      <c r="B38" s="1">
        <v>88.0</v>
      </c>
    </row>
    <row r="39">
      <c r="A39" s="1" t="s">
        <v>65</v>
      </c>
      <c r="B39" s="19">
        <f> SUM(B16:B38)</f>
        <v>1766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617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70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742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72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707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74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75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706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74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752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826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55.0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50.0</v>
      </c>
      <c r="D17" s="46" t="s">
        <v>25</v>
      </c>
      <c r="E17" s="46">
        <f>B16</f>
        <v>55</v>
      </c>
      <c r="F17" s="46">
        <f>B17</f>
        <v>50</v>
      </c>
      <c r="G17" s="46">
        <f>B18</f>
        <v>69</v>
      </c>
      <c r="H17" s="46">
        <f>B19</f>
        <v>89</v>
      </c>
      <c r="I17" s="46">
        <f>B20</f>
        <v>50</v>
      </c>
      <c r="J17" s="47">
        <f> A3 / 10</f>
        <v>61.7</v>
      </c>
      <c r="K17" s="47">
        <f> ROUND(J17,0)</f>
        <v>62</v>
      </c>
    </row>
    <row r="18">
      <c r="A18" s="1" t="s">
        <v>7</v>
      </c>
      <c r="B18" s="1">
        <v>69.0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89.0</v>
      </c>
      <c r="D19" s="48" t="s">
        <v>35</v>
      </c>
      <c r="E19" s="48">
        <f>B21</f>
        <v>79</v>
      </c>
      <c r="F19" s="48">
        <f>B22</f>
        <v>82</v>
      </c>
      <c r="G19" s="48">
        <f>B23</f>
        <v>68</v>
      </c>
      <c r="H19" s="48">
        <f>B24</f>
        <v>71</v>
      </c>
      <c r="I19" s="48">
        <f>B25</f>
        <v>63</v>
      </c>
      <c r="J19" s="49">
        <f> A5 / 10</f>
        <v>74.2</v>
      </c>
      <c r="K19" s="49">
        <f> ROUND(J19,0)</f>
        <v>74</v>
      </c>
    </row>
    <row r="20">
      <c r="A20" s="1" t="s">
        <v>11</v>
      </c>
      <c r="B20" s="1">
        <v>50.0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79.0</v>
      </c>
      <c r="D21" s="50" t="s">
        <v>40</v>
      </c>
      <c r="E21" s="50">
        <f>B26</f>
        <v>76</v>
      </c>
      <c r="F21" s="50">
        <f>B24</f>
        <v>71</v>
      </c>
      <c r="G21" s="50">
        <f>B25</f>
        <v>63</v>
      </c>
      <c r="H21" s="50">
        <f>B23</f>
        <v>68</v>
      </c>
      <c r="I21" s="50">
        <f>B27</f>
        <v>75</v>
      </c>
      <c r="J21" s="51">
        <f> A7 / 10</f>
        <v>70.7</v>
      </c>
      <c r="K21" s="51">
        <f> ROUND(J21,0)</f>
        <v>71</v>
      </c>
    </row>
    <row r="22">
      <c r="A22" s="1" t="s">
        <v>31</v>
      </c>
      <c r="B22" s="1">
        <v>82.0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68.0</v>
      </c>
      <c r="D23" s="52" t="s">
        <v>46</v>
      </c>
      <c r="E23" s="52">
        <f>B28</f>
        <v>52</v>
      </c>
      <c r="F23" s="52">
        <f>B29</f>
        <v>48</v>
      </c>
      <c r="G23" s="52">
        <f>B30</f>
        <v>75</v>
      </c>
      <c r="H23" s="52">
        <f>B31</f>
        <v>91</v>
      </c>
      <c r="I23" s="52">
        <f>B32</f>
        <v>83</v>
      </c>
      <c r="J23" s="53">
        <f> A9 / 10</f>
        <v>70.6</v>
      </c>
      <c r="K23" s="53">
        <f> ROUND(J23,0)</f>
        <v>71</v>
      </c>
    </row>
    <row r="24">
      <c r="A24" s="1" t="s">
        <v>33</v>
      </c>
      <c r="B24" s="1">
        <v>71.0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63.0</v>
      </c>
      <c r="D25" s="54" t="s">
        <v>50</v>
      </c>
      <c r="E25" s="54">
        <f>B33</f>
        <v>83</v>
      </c>
      <c r="F25" s="54">
        <f>B27</f>
        <v>75</v>
      </c>
      <c r="G25" s="54">
        <f>B18</f>
        <v>69</v>
      </c>
      <c r="H25" s="54">
        <f>B23</f>
        <v>68</v>
      </c>
      <c r="I25" s="54">
        <f>B34</f>
        <v>79</v>
      </c>
      <c r="J25" s="55">
        <f> A11 / 10</f>
        <v>75.2</v>
      </c>
      <c r="K25" s="55">
        <f> ROUND(J25,0)</f>
        <v>75</v>
      </c>
    </row>
    <row r="26">
      <c r="A26" s="1" t="s">
        <v>37</v>
      </c>
      <c r="B26" s="1">
        <v>76.0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75.0</v>
      </c>
      <c r="D27" s="56" t="s">
        <v>56</v>
      </c>
      <c r="E27" s="56">
        <f>B35</f>
        <v>83</v>
      </c>
      <c r="F27" s="56">
        <f>B36</f>
        <v>80</v>
      </c>
      <c r="G27" s="56">
        <f>B37</f>
        <v>77</v>
      </c>
      <c r="H27" s="56">
        <f>B38</f>
        <v>84</v>
      </c>
      <c r="I27" s="56">
        <f>B19</f>
        <v>89</v>
      </c>
      <c r="J27" s="57">
        <f> A13 / 10</f>
        <v>82.6</v>
      </c>
      <c r="K27" s="57">
        <f> ROUND(J27,0)</f>
        <v>83</v>
      </c>
    </row>
    <row r="28">
      <c r="A28" s="1" t="s">
        <v>41</v>
      </c>
      <c r="B28" s="1">
        <v>52.0</v>
      </c>
    </row>
    <row r="29">
      <c r="A29" s="1" t="s">
        <v>42</v>
      </c>
      <c r="B29" s="1">
        <v>48.0</v>
      </c>
    </row>
    <row r="30">
      <c r="A30" s="1" t="s">
        <v>43</v>
      </c>
      <c r="B30" s="1">
        <v>75.0</v>
      </c>
    </row>
    <row r="31">
      <c r="A31" s="1" t="s">
        <v>44</v>
      </c>
      <c r="B31" s="1">
        <v>91.0</v>
      </c>
    </row>
    <row r="32">
      <c r="A32" s="1" t="s">
        <v>45</v>
      </c>
      <c r="B32" s="1">
        <v>83.0</v>
      </c>
    </row>
    <row r="33">
      <c r="A33" s="1" t="s">
        <v>48</v>
      </c>
      <c r="B33" s="1">
        <v>83.0</v>
      </c>
    </row>
    <row r="34">
      <c r="A34" s="1" t="s">
        <v>49</v>
      </c>
      <c r="B34" s="1">
        <v>79.0</v>
      </c>
    </row>
    <row r="35">
      <c r="A35" s="1" t="s">
        <v>52</v>
      </c>
      <c r="B35" s="1">
        <v>83.0</v>
      </c>
    </row>
    <row r="36">
      <c r="A36" s="1" t="s">
        <v>53</v>
      </c>
      <c r="B36" s="1">
        <v>80.0</v>
      </c>
    </row>
    <row r="37">
      <c r="A37" s="1" t="s">
        <v>54</v>
      </c>
      <c r="B37" s="1">
        <v>77.0</v>
      </c>
    </row>
    <row r="38">
      <c r="A38" s="1" t="s">
        <v>55</v>
      </c>
      <c r="B38" s="1">
        <v>84.0</v>
      </c>
    </row>
    <row r="39">
      <c r="A39" s="1" t="s">
        <v>65</v>
      </c>
      <c r="B39" s="19">
        <f> SUM(B16:B38)</f>
        <v>1662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77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761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756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77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758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800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77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748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76.0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81.0</v>
      </c>
      <c r="D17" s="46" t="s">
        <v>25</v>
      </c>
      <c r="E17" s="46">
        <f>B16</f>
        <v>76</v>
      </c>
      <c r="F17" s="46">
        <f>B17</f>
        <v>81</v>
      </c>
      <c r="G17" s="46">
        <f>B18</f>
        <v>80</v>
      </c>
      <c r="H17" s="46">
        <f>B19</f>
        <v>73</v>
      </c>
      <c r="I17" s="46">
        <f>B20</f>
        <v>75</v>
      </c>
      <c r="J17" s="47">
        <f> A3 / 10</f>
        <v>76.1</v>
      </c>
      <c r="K17" s="47">
        <f> ROUND(J17,0)</f>
        <v>76</v>
      </c>
    </row>
    <row r="18">
      <c r="A18" s="1" t="s">
        <v>7</v>
      </c>
      <c r="B18" s="1">
        <v>80.0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73.0</v>
      </c>
      <c r="D19" s="48" t="s">
        <v>35</v>
      </c>
      <c r="E19" s="48">
        <f>B21</f>
        <v>76</v>
      </c>
      <c r="F19" s="48">
        <f>B22</f>
        <v>75</v>
      </c>
      <c r="G19" s="48">
        <f>B23</f>
        <v>75</v>
      </c>
      <c r="H19" s="48">
        <f>B24</f>
        <v>77</v>
      </c>
      <c r="I19" s="48">
        <f>B25</f>
        <v>74</v>
      </c>
      <c r="J19" s="49">
        <f> A5 / 10</f>
        <v>75.6</v>
      </c>
      <c r="K19" s="49">
        <f> ROUND(J19,0)</f>
        <v>76</v>
      </c>
    </row>
    <row r="20">
      <c r="A20" s="1" t="s">
        <v>11</v>
      </c>
      <c r="B20" s="1">
        <v>75.0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76.0</v>
      </c>
      <c r="D21" s="50" t="s">
        <v>40</v>
      </c>
      <c r="E21" s="50">
        <f>B26</f>
        <v>75</v>
      </c>
      <c r="F21" s="50">
        <f>B24</f>
        <v>77</v>
      </c>
      <c r="G21" s="50">
        <f>B25</f>
        <v>74</v>
      </c>
      <c r="H21" s="50">
        <f>B23</f>
        <v>75</v>
      </c>
      <c r="I21" s="50">
        <f>B27</f>
        <v>81</v>
      </c>
      <c r="J21" s="51">
        <f> A7 / 10</f>
        <v>75.8</v>
      </c>
      <c r="K21" s="51">
        <f> ROUND(J21,0)</f>
        <v>76</v>
      </c>
    </row>
    <row r="22">
      <c r="A22" s="1" t="s">
        <v>31</v>
      </c>
      <c r="B22" s="1">
        <v>75.0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78</v>
      </c>
      <c r="F23" s="52">
        <f>B29</f>
        <v>75</v>
      </c>
      <c r="G23" s="52">
        <f>B30</f>
        <v>86</v>
      </c>
      <c r="H23" s="52">
        <f>B31</f>
        <v>81</v>
      </c>
      <c r="I23" s="52">
        <f>B32</f>
        <v>79</v>
      </c>
      <c r="J23" s="53">
        <f> A9 / 10</f>
        <v>80</v>
      </c>
      <c r="K23" s="53">
        <f> ROUND(J23,0)</f>
        <v>80</v>
      </c>
    </row>
    <row r="24">
      <c r="A24" s="1" t="s">
        <v>33</v>
      </c>
      <c r="B24" s="1">
        <v>77.0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74.0</v>
      </c>
      <c r="D25" s="54" t="s">
        <v>50</v>
      </c>
      <c r="E25" s="54">
        <f>B33</f>
        <v>79</v>
      </c>
      <c r="F25" s="54">
        <f>B27</f>
        <v>81</v>
      </c>
      <c r="G25" s="54">
        <f>B18</f>
        <v>80</v>
      </c>
      <c r="H25" s="54">
        <f>B23</f>
        <v>75</v>
      </c>
      <c r="I25" s="54">
        <f>B34</f>
        <v>75</v>
      </c>
      <c r="J25" s="55">
        <f> A11 / 10</f>
        <v>77.4</v>
      </c>
      <c r="K25" s="55">
        <f> ROUND(J25,0)</f>
        <v>77</v>
      </c>
    </row>
    <row r="26">
      <c r="A26" s="1" t="s">
        <v>37</v>
      </c>
      <c r="B26" s="1">
        <v>75.0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81.0</v>
      </c>
      <c r="D27" s="56" t="s">
        <v>56</v>
      </c>
      <c r="E27" s="56">
        <f>B35</f>
        <v>74</v>
      </c>
      <c r="F27" s="56">
        <f>B36</f>
        <v>77</v>
      </c>
      <c r="G27" s="56">
        <f>B37</f>
        <v>78</v>
      </c>
      <c r="H27" s="56">
        <f>B38</f>
        <v>72</v>
      </c>
      <c r="I27" s="56">
        <f>B19</f>
        <v>73</v>
      </c>
      <c r="J27" s="57">
        <f> A13 / 10</f>
        <v>74.8</v>
      </c>
      <c r="K27" s="57">
        <f> ROUND(J27,0)</f>
        <v>75</v>
      </c>
    </row>
    <row r="28">
      <c r="A28" s="1" t="s">
        <v>41</v>
      </c>
      <c r="B28" s="1">
        <v>78.0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86.0</v>
      </c>
    </row>
    <row r="31">
      <c r="A31" s="1" t="s">
        <v>44</v>
      </c>
      <c r="B31" s="1">
        <v>81.0</v>
      </c>
    </row>
    <row r="32">
      <c r="A32" s="1" t="s">
        <v>45</v>
      </c>
      <c r="B32" s="1">
        <v>79.0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75.0</v>
      </c>
    </row>
    <row r="35">
      <c r="A35" s="1" t="s">
        <v>52</v>
      </c>
      <c r="B35" s="1">
        <v>74.0</v>
      </c>
    </row>
    <row r="36">
      <c r="A36" s="1" t="s">
        <v>53</v>
      </c>
      <c r="B36" s="1">
        <v>77.0</v>
      </c>
    </row>
    <row r="37">
      <c r="A37" s="1" t="s">
        <v>54</v>
      </c>
      <c r="B37" s="1">
        <v>78.0</v>
      </c>
    </row>
    <row r="38">
      <c r="A38" s="1" t="s">
        <v>55</v>
      </c>
      <c r="B38" s="1">
        <v>72.0</v>
      </c>
    </row>
    <row r="39">
      <c r="A39" s="1" t="s">
        <v>65</v>
      </c>
      <c r="B39" s="19">
        <f> SUM(B16:B38)</f>
        <v>1772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733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76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76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772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774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76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764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76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754</v>
      </c>
    </row>
    <row r="15">
      <c r="B15" s="1" t="s">
        <v>63</v>
      </c>
      <c r="J15" s="1" t="s">
        <v>13</v>
      </c>
      <c r="K15" s="8" t="s">
        <v>24</v>
      </c>
    </row>
    <row r="16">
      <c r="A16" s="1" t="s">
        <v>5</v>
      </c>
      <c r="B16" s="1">
        <v>72.0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75.0</v>
      </c>
      <c r="D17" s="46" t="s">
        <v>25</v>
      </c>
      <c r="E17" s="46">
        <f>B16</f>
        <v>72</v>
      </c>
      <c r="F17" s="46">
        <f>B17</f>
        <v>75</v>
      </c>
      <c r="G17" s="46">
        <f>B18</f>
        <v>78</v>
      </c>
      <c r="H17" s="46">
        <f>B19</f>
        <v>72</v>
      </c>
      <c r="I17" s="46">
        <f>B20</f>
        <v>74</v>
      </c>
      <c r="J17" s="47">
        <f> A3 / 10</f>
        <v>73.3</v>
      </c>
      <c r="K17" s="47">
        <f> ROUND(J17,0)</f>
        <v>73</v>
      </c>
    </row>
    <row r="18">
      <c r="A18" s="1" t="s">
        <v>7</v>
      </c>
      <c r="B18" s="1">
        <v>78.0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72.0</v>
      </c>
      <c r="D19" s="48" t="s">
        <v>35</v>
      </c>
      <c r="E19" s="48">
        <f>B21</f>
        <v>78</v>
      </c>
      <c r="F19" s="48">
        <f>B22</f>
        <v>74</v>
      </c>
      <c r="G19" s="48">
        <f>B23</f>
        <v>77</v>
      </c>
      <c r="H19" s="48">
        <f>B24</f>
        <v>79</v>
      </c>
      <c r="I19" s="48">
        <f>B25</f>
        <v>78</v>
      </c>
      <c r="J19" s="49">
        <f> A5 / 10</f>
        <v>77.2</v>
      </c>
      <c r="K19" s="49">
        <f> ROUND(J19,0)</f>
        <v>77</v>
      </c>
    </row>
    <row r="20">
      <c r="A20" s="1" t="s">
        <v>11</v>
      </c>
      <c r="B20" s="1">
        <v>74.0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78.0</v>
      </c>
      <c r="D21" s="50" t="s">
        <v>40</v>
      </c>
      <c r="E21" s="50">
        <f>B26</f>
        <v>77</v>
      </c>
      <c r="F21" s="50">
        <f>B24</f>
        <v>79</v>
      </c>
      <c r="G21" s="50">
        <f>B25</f>
        <v>78</v>
      </c>
      <c r="H21" s="50">
        <f>B23</f>
        <v>77</v>
      </c>
      <c r="I21" s="50">
        <f>B27</f>
        <v>75</v>
      </c>
      <c r="J21" s="51">
        <f> A7 / 10</f>
        <v>77.4</v>
      </c>
      <c r="K21" s="51">
        <f> ROUND(J21,0)</f>
        <v>77</v>
      </c>
    </row>
    <row r="22">
      <c r="A22" s="1" t="s">
        <v>31</v>
      </c>
      <c r="B22" s="1">
        <v>74.0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77.0</v>
      </c>
      <c r="D23" s="52" t="s">
        <v>46</v>
      </c>
      <c r="E23" s="52">
        <f>B28</f>
        <v>73</v>
      </c>
      <c r="F23" s="52">
        <f>B29</f>
        <v>72</v>
      </c>
      <c r="G23" s="52">
        <f>B30</f>
        <v>85</v>
      </c>
      <c r="H23" s="52">
        <f>B31</f>
        <v>76</v>
      </c>
      <c r="I23" s="52">
        <f>B32</f>
        <v>76</v>
      </c>
      <c r="J23" s="53">
        <f> A9 / 10</f>
        <v>76.4</v>
      </c>
      <c r="K23" s="53">
        <f> ROUND(J23,0)</f>
        <v>76</v>
      </c>
    </row>
    <row r="24">
      <c r="A24" s="1" t="s">
        <v>33</v>
      </c>
      <c r="B24" s="1">
        <v>79.0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78.0</v>
      </c>
      <c r="D25" s="54" t="s">
        <v>50</v>
      </c>
      <c r="E25" s="54">
        <f>B33</f>
        <v>79</v>
      </c>
      <c r="F25" s="54">
        <f>B27</f>
        <v>75</v>
      </c>
      <c r="G25" s="54">
        <f>B18</f>
        <v>78</v>
      </c>
      <c r="H25" s="54">
        <f>B23</f>
        <v>77</v>
      </c>
      <c r="I25" s="54">
        <f>B34</f>
        <v>78</v>
      </c>
      <c r="J25" s="55">
        <f> A11 / 10</f>
        <v>77.7</v>
      </c>
      <c r="K25" s="55">
        <f> ROUND(J25,0)</f>
        <v>78</v>
      </c>
    </row>
    <row r="26">
      <c r="A26" s="1" t="s">
        <v>37</v>
      </c>
      <c r="B26" s="1">
        <v>77.0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75.0</v>
      </c>
      <c r="D27" s="56" t="s">
        <v>56</v>
      </c>
      <c r="E27" s="56">
        <f>B35</f>
        <v>78</v>
      </c>
      <c r="F27" s="56">
        <f>B36</f>
        <v>79</v>
      </c>
      <c r="G27" s="56">
        <f>B37</f>
        <v>75</v>
      </c>
      <c r="H27" s="56">
        <f>B38</f>
        <v>73</v>
      </c>
      <c r="I27" s="56">
        <f>B19</f>
        <v>72</v>
      </c>
      <c r="J27" s="57">
        <f> A13 / 10</f>
        <v>75.4</v>
      </c>
      <c r="K27" s="57">
        <f> ROUND(J27,0)</f>
        <v>75</v>
      </c>
    </row>
    <row r="28">
      <c r="A28" s="1" t="s">
        <v>41</v>
      </c>
      <c r="B28" s="1">
        <v>73.0</v>
      </c>
    </row>
    <row r="29">
      <c r="A29" s="1" t="s">
        <v>42</v>
      </c>
      <c r="B29" s="1">
        <v>72.0</v>
      </c>
    </row>
    <row r="30">
      <c r="A30" s="1" t="s">
        <v>43</v>
      </c>
      <c r="B30" s="1">
        <v>85.0</v>
      </c>
    </row>
    <row r="31">
      <c r="A31" s="1" t="s">
        <v>44</v>
      </c>
      <c r="B31" s="1">
        <v>76.0</v>
      </c>
    </row>
    <row r="32">
      <c r="A32" s="1" t="s">
        <v>45</v>
      </c>
      <c r="B32" s="1">
        <v>76.0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78.0</v>
      </c>
    </row>
    <row r="35">
      <c r="A35" s="1" t="s">
        <v>52</v>
      </c>
      <c r="B35" s="1">
        <v>78.0</v>
      </c>
    </row>
    <row r="36">
      <c r="A36" s="1" t="s">
        <v>53</v>
      </c>
      <c r="B36" s="1">
        <v>79.0</v>
      </c>
    </row>
    <row r="37">
      <c r="A37" s="1" t="s">
        <v>54</v>
      </c>
      <c r="B37" s="1">
        <v>75.0</v>
      </c>
    </row>
    <row r="38">
      <c r="A38" s="1" t="s">
        <v>55</v>
      </c>
      <c r="B38" s="1">
        <v>73.0</v>
      </c>
    </row>
    <row r="39">
      <c r="A39" s="1" t="s">
        <v>65</v>
      </c>
      <c r="B39" s="19">
        <f> SUM(B16:B38)</f>
        <v>1753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76</v>
      </c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734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77</v>
      </c>
      <c r="J3" s="17"/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77</v>
      </c>
      <c r="J4" s="1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810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77</v>
      </c>
      <c r="J5" s="25"/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77</v>
      </c>
      <c r="J6" s="2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791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78</v>
      </c>
      <c r="J7" s="25"/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78</v>
      </c>
      <c r="J8" s="24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744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77</v>
      </c>
      <c r="J9" s="35"/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77</v>
      </c>
      <c r="J10" s="3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763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77</v>
      </c>
      <c r="J11" s="35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776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67.0</v>
      </c>
      <c r="D17" s="46" t="s">
        <v>25</v>
      </c>
      <c r="E17" s="46">
        <f>B16</f>
        <v>73</v>
      </c>
      <c r="F17" s="46">
        <f>B17</f>
        <v>67</v>
      </c>
      <c r="G17" s="46">
        <f>B18</f>
        <v>75</v>
      </c>
      <c r="H17" s="46">
        <f>B19</f>
        <v>75</v>
      </c>
      <c r="I17" s="46">
        <f>B20</f>
        <v>75</v>
      </c>
      <c r="J17" s="47">
        <f> A3 / 10</f>
        <v>73.4</v>
      </c>
      <c r="K17" s="47">
        <f> ROUND(J17,0)</f>
        <v>73</v>
      </c>
    </row>
    <row r="18">
      <c r="A18" s="1" t="s">
        <v>7</v>
      </c>
      <c r="B18" s="1">
        <v>75.0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83</v>
      </c>
      <c r="F19" s="48">
        <f>B22</f>
        <v>78</v>
      </c>
      <c r="G19" s="48">
        <f>B23</f>
        <v>78</v>
      </c>
      <c r="H19" s="48">
        <f>B24</f>
        <v>82</v>
      </c>
      <c r="I19" s="48">
        <f>B25</f>
        <v>85</v>
      </c>
      <c r="J19" s="49">
        <f> A5 / 10</f>
        <v>81</v>
      </c>
      <c r="K19" s="49">
        <f> ROUND(J19,0)</f>
        <v>81</v>
      </c>
    </row>
    <row r="20">
      <c r="A20" s="1" t="s">
        <v>11</v>
      </c>
      <c r="B20" s="1">
        <v>75.0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77</v>
      </c>
      <c r="F21" s="50">
        <f>B24</f>
        <v>82</v>
      </c>
      <c r="G21" s="50">
        <f>B25</f>
        <v>85</v>
      </c>
      <c r="H21" s="50">
        <f>B23</f>
        <v>78</v>
      </c>
      <c r="I21" s="50">
        <f>B27</f>
        <v>70</v>
      </c>
      <c r="J21" s="51">
        <f> A7 / 10</f>
        <v>79.1</v>
      </c>
      <c r="K21" s="51">
        <f> ROUND(J21,0)</f>
        <v>79</v>
      </c>
    </row>
    <row r="22">
      <c r="A22" s="1" t="s">
        <v>31</v>
      </c>
      <c r="B22" s="1">
        <v>78.0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78.0</v>
      </c>
      <c r="D23" s="52" t="s">
        <v>46</v>
      </c>
      <c r="E23" s="52">
        <f>B28</f>
        <v>70</v>
      </c>
      <c r="F23" s="52">
        <f>B29</f>
        <v>68</v>
      </c>
      <c r="G23" s="52">
        <f>B30</f>
        <v>79</v>
      </c>
      <c r="H23" s="52">
        <f>B31</f>
        <v>80</v>
      </c>
      <c r="I23" s="52">
        <f>B32</f>
        <v>70</v>
      </c>
      <c r="J23" s="53">
        <f> A9 / 10</f>
        <v>74.4</v>
      </c>
      <c r="K23" s="53">
        <f> ROUND(J23,0)</f>
        <v>74</v>
      </c>
    </row>
    <row r="24">
      <c r="A24" s="1" t="s">
        <v>33</v>
      </c>
      <c r="B24" s="1">
        <v>82.0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85.0</v>
      </c>
      <c r="D25" s="54" t="s">
        <v>50</v>
      </c>
      <c r="E25" s="54">
        <f>B33</f>
        <v>81</v>
      </c>
      <c r="F25" s="54">
        <f>B27</f>
        <v>70</v>
      </c>
      <c r="G25" s="54">
        <f>B18</f>
        <v>75</v>
      </c>
      <c r="H25" s="54">
        <f>B23</f>
        <v>78</v>
      </c>
      <c r="I25" s="54">
        <f>B34</f>
        <v>75</v>
      </c>
      <c r="J25" s="55">
        <f> A11 / 10</f>
        <v>76.3</v>
      </c>
      <c r="K25" s="55">
        <f> ROUND(J25,0)</f>
        <v>76</v>
      </c>
    </row>
    <row r="26">
      <c r="A26" s="1" t="s">
        <v>37</v>
      </c>
      <c r="B26" s="1">
        <v>77.0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70.0</v>
      </c>
      <c r="D27" s="56" t="s">
        <v>56</v>
      </c>
      <c r="E27" s="56">
        <f>B35</f>
        <v>82</v>
      </c>
      <c r="F27" s="56">
        <f>B36</f>
        <v>80</v>
      </c>
      <c r="G27" s="56">
        <f>B37</f>
        <v>76</v>
      </c>
      <c r="H27" s="56">
        <f>B38</f>
        <v>75</v>
      </c>
      <c r="I27" s="56">
        <f>B19</f>
        <v>75</v>
      </c>
      <c r="J27" s="57">
        <f> A13 / 10</f>
        <v>77.6</v>
      </c>
      <c r="K27" s="57">
        <f> ROUND(J27,0)</f>
        <v>78</v>
      </c>
    </row>
    <row r="28">
      <c r="A28" s="1" t="s">
        <v>41</v>
      </c>
      <c r="B28" s="1">
        <v>70.0</v>
      </c>
    </row>
    <row r="29">
      <c r="A29" s="1" t="s">
        <v>42</v>
      </c>
      <c r="B29" s="1">
        <v>68.0</v>
      </c>
    </row>
    <row r="30">
      <c r="A30" s="1" t="s">
        <v>43</v>
      </c>
      <c r="B30" s="1">
        <v>79.0</v>
      </c>
    </row>
    <row r="31">
      <c r="A31" s="1" t="s">
        <v>44</v>
      </c>
      <c r="B31" s="1">
        <v>80.0</v>
      </c>
    </row>
    <row r="32">
      <c r="A32" s="1" t="s">
        <v>45</v>
      </c>
      <c r="B32" s="1">
        <v>70.0</v>
      </c>
    </row>
    <row r="33">
      <c r="A33" s="1" t="s">
        <v>48</v>
      </c>
      <c r="B33" s="1">
        <v>81.0</v>
      </c>
    </row>
    <row r="34">
      <c r="A34" s="1" t="s">
        <v>49</v>
      </c>
      <c r="B34" s="1">
        <v>75.0</v>
      </c>
    </row>
    <row r="35">
      <c r="A35" s="1" t="s">
        <v>52</v>
      </c>
      <c r="B35" s="1">
        <v>82.0</v>
      </c>
    </row>
    <row r="36">
      <c r="A36" s="1" t="s">
        <v>53</v>
      </c>
      <c r="B36" s="1">
        <v>80.0</v>
      </c>
    </row>
    <row r="37">
      <c r="A37" s="1" t="s">
        <v>54</v>
      </c>
      <c r="B37" s="1">
        <v>76.0</v>
      </c>
    </row>
    <row r="38">
      <c r="A38" s="1" t="s">
        <v>55</v>
      </c>
      <c r="B38" s="1">
        <v>75.0</v>
      </c>
    </row>
    <row r="39">
      <c r="A39" s="1" t="s">
        <v>65</v>
      </c>
      <c r="B39" s="19">
        <f> SUM(B16:B38)</f>
        <v>1754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78</v>
      </c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717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79</v>
      </c>
      <c r="J3" s="17"/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79</v>
      </c>
      <c r="J4" s="1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832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80</v>
      </c>
      <c r="J5" s="25"/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80</v>
      </c>
      <c r="J6" s="2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796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80</v>
      </c>
      <c r="J7" s="25"/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80</v>
      </c>
      <c r="J8" s="24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821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80</v>
      </c>
      <c r="J9" s="35"/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80</v>
      </c>
      <c r="J10" s="3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800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80</v>
      </c>
      <c r="J11" s="35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782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68.0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79.0</v>
      </c>
      <c r="D17" s="46" t="s">
        <v>25</v>
      </c>
      <c r="E17" s="46">
        <f>B16</f>
        <v>68</v>
      </c>
      <c r="F17" s="46">
        <f>B17</f>
        <v>79</v>
      </c>
      <c r="G17" s="46">
        <f>B18</f>
        <v>74</v>
      </c>
      <c r="H17" s="46">
        <f>B19</f>
        <v>68</v>
      </c>
      <c r="I17" s="46">
        <f>B20</f>
        <v>78</v>
      </c>
      <c r="J17" s="47">
        <f> A3 / 10</f>
        <v>71.7</v>
      </c>
      <c r="K17" s="47">
        <f> ROUND(J17,0)</f>
        <v>72</v>
      </c>
    </row>
    <row r="18">
      <c r="A18" s="1" t="s">
        <v>7</v>
      </c>
      <c r="B18" s="1">
        <v>74.0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68.0</v>
      </c>
      <c r="D19" s="48" t="s">
        <v>35</v>
      </c>
      <c r="E19" s="48">
        <f>B21</f>
        <v>86</v>
      </c>
      <c r="F19" s="48">
        <f>B22</f>
        <v>83</v>
      </c>
      <c r="G19" s="48">
        <f>B23</f>
        <v>78</v>
      </c>
      <c r="H19" s="48">
        <f>B24</f>
        <v>84</v>
      </c>
      <c r="I19" s="48">
        <f>B25</f>
        <v>84</v>
      </c>
      <c r="J19" s="49">
        <f> A5 / 10</f>
        <v>83.2</v>
      </c>
      <c r="K19" s="49">
        <f> ROUND(J19,0)</f>
        <v>83</v>
      </c>
    </row>
    <row r="20">
      <c r="A20" s="1" t="s">
        <v>11</v>
      </c>
      <c r="B20" s="1">
        <v>78.0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86.0</v>
      </c>
      <c r="D21" s="50" t="s">
        <v>40</v>
      </c>
      <c r="E21" s="50">
        <f>B26</f>
        <v>76</v>
      </c>
      <c r="F21" s="50">
        <f>B24</f>
        <v>84</v>
      </c>
      <c r="G21" s="50">
        <f>B25</f>
        <v>84</v>
      </c>
      <c r="H21" s="50">
        <f>B23</f>
        <v>78</v>
      </c>
      <c r="I21" s="50">
        <f>B27</f>
        <v>76</v>
      </c>
      <c r="J21" s="51">
        <f> A7 / 10</f>
        <v>79.6</v>
      </c>
      <c r="K21" s="51">
        <f> ROUND(J21,0)</f>
        <v>80</v>
      </c>
    </row>
    <row r="22">
      <c r="A22" s="1" t="s">
        <v>31</v>
      </c>
      <c r="B22" s="1">
        <v>83.0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78.0</v>
      </c>
      <c r="D23" s="52" t="s">
        <v>46</v>
      </c>
      <c r="E23" s="52">
        <f>B28</f>
        <v>79</v>
      </c>
      <c r="F23" s="52">
        <f>B29</f>
        <v>78</v>
      </c>
      <c r="G23" s="52">
        <f>B30</f>
        <v>89</v>
      </c>
      <c r="H23" s="52">
        <f>B31</f>
        <v>82</v>
      </c>
      <c r="I23" s="52">
        <f>B32</f>
        <v>83</v>
      </c>
      <c r="J23" s="53">
        <f> A9 / 10</f>
        <v>82.1</v>
      </c>
      <c r="K23" s="53">
        <f> ROUND(J23,0)</f>
        <v>82</v>
      </c>
    </row>
    <row r="24">
      <c r="A24" s="1" t="s">
        <v>33</v>
      </c>
      <c r="B24" s="1">
        <v>84.0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84.0</v>
      </c>
      <c r="D25" s="54" t="s">
        <v>50</v>
      </c>
      <c r="E25" s="54">
        <f>B33</f>
        <v>84</v>
      </c>
      <c r="F25" s="54">
        <f>B27</f>
        <v>76</v>
      </c>
      <c r="G25" s="54">
        <f>B18</f>
        <v>74</v>
      </c>
      <c r="H25" s="54">
        <f>B23</f>
        <v>78</v>
      </c>
      <c r="I25" s="54">
        <f>B34</f>
        <v>84</v>
      </c>
      <c r="J25" s="55">
        <f> A11 / 10</f>
        <v>80</v>
      </c>
      <c r="K25" s="55">
        <f> ROUND(J25,0)</f>
        <v>80</v>
      </c>
    </row>
    <row r="26">
      <c r="A26" s="1" t="s">
        <v>37</v>
      </c>
      <c r="B26" s="1">
        <v>76.0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76.0</v>
      </c>
      <c r="D27" s="56" t="s">
        <v>56</v>
      </c>
      <c r="E27" s="56">
        <f>B35</f>
        <v>84</v>
      </c>
      <c r="F27" s="56">
        <f>B36</f>
        <v>81</v>
      </c>
      <c r="G27" s="56">
        <f>B37</f>
        <v>80</v>
      </c>
      <c r="H27" s="56">
        <f>B38</f>
        <v>78</v>
      </c>
      <c r="I27" s="56">
        <f>B19</f>
        <v>68</v>
      </c>
      <c r="J27" s="57">
        <f> A13 / 10</f>
        <v>78.2</v>
      </c>
      <c r="K27" s="57">
        <f> ROUND(J27,0)</f>
        <v>78</v>
      </c>
    </row>
    <row r="28">
      <c r="A28" s="1" t="s">
        <v>41</v>
      </c>
      <c r="B28" s="1">
        <v>79.0</v>
      </c>
    </row>
    <row r="29">
      <c r="A29" s="1" t="s">
        <v>42</v>
      </c>
      <c r="B29" s="1">
        <v>78.0</v>
      </c>
    </row>
    <row r="30">
      <c r="A30" s="1" t="s">
        <v>43</v>
      </c>
      <c r="B30" s="1">
        <v>89.0</v>
      </c>
    </row>
    <row r="31">
      <c r="A31" s="1" t="s">
        <v>44</v>
      </c>
      <c r="B31" s="1">
        <v>82.0</v>
      </c>
    </row>
    <row r="32">
      <c r="A32" s="1" t="s">
        <v>45</v>
      </c>
      <c r="B32" s="1">
        <v>83.0</v>
      </c>
    </row>
    <row r="33">
      <c r="A33" s="1" t="s">
        <v>48</v>
      </c>
      <c r="B33" s="1">
        <v>84.0</v>
      </c>
    </row>
    <row r="34">
      <c r="A34" s="1" t="s">
        <v>49</v>
      </c>
      <c r="B34" s="1">
        <v>84.0</v>
      </c>
    </row>
    <row r="35">
      <c r="A35" s="1" t="s">
        <v>52</v>
      </c>
      <c r="B35" s="1">
        <v>84.0</v>
      </c>
    </row>
    <row r="36">
      <c r="A36" s="1" t="s">
        <v>53</v>
      </c>
      <c r="B36" s="1">
        <v>81.0</v>
      </c>
    </row>
    <row r="37">
      <c r="A37" s="1" t="s">
        <v>54</v>
      </c>
      <c r="B37" s="1">
        <v>80.0</v>
      </c>
    </row>
    <row r="38">
      <c r="A38" s="1" t="s">
        <v>55</v>
      </c>
      <c r="B38" s="1">
        <v>78.0</v>
      </c>
    </row>
    <row r="39">
      <c r="A39" s="1" t="s">
        <v>65</v>
      </c>
      <c r="B39" s="19">
        <f> SUM(B16:B38)</f>
        <v>1836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77</v>
      </c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692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78</v>
      </c>
      <c r="J3" s="17"/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78</v>
      </c>
      <c r="J4" s="1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802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79</v>
      </c>
      <c r="J5" s="25"/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79</v>
      </c>
      <c r="J6" s="2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850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79</v>
      </c>
      <c r="J7" s="25"/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79</v>
      </c>
      <c r="J8" s="24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796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79</v>
      </c>
      <c r="J9" s="35"/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78</v>
      </c>
      <c r="J10" s="3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749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78</v>
      </c>
      <c r="J11" s="35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776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68.0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71.0</v>
      </c>
      <c r="D17" s="46" t="s">
        <v>25</v>
      </c>
      <c r="E17" s="46">
        <f>B16</f>
        <v>68</v>
      </c>
      <c r="F17" s="46">
        <f>B17</f>
        <v>71</v>
      </c>
      <c r="G17" s="46">
        <f>B18</f>
        <v>73</v>
      </c>
      <c r="H17" s="46">
        <f>B19</f>
        <v>70</v>
      </c>
      <c r="I17" s="46">
        <f>B20</f>
        <v>68</v>
      </c>
      <c r="J17" s="47">
        <f> A3 / 10</f>
        <v>69.2</v>
      </c>
      <c r="K17" s="47">
        <f> ROUND(J17,0)</f>
        <v>69</v>
      </c>
    </row>
    <row r="18">
      <c r="A18" s="1" t="s">
        <v>7</v>
      </c>
      <c r="B18" s="1">
        <v>73.0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70.0</v>
      </c>
      <c r="D19" s="48" t="s">
        <v>35</v>
      </c>
      <c r="E19" s="48">
        <f>B21</f>
        <v>80</v>
      </c>
      <c r="F19" s="48">
        <f>B22</f>
        <v>76</v>
      </c>
      <c r="G19" s="48">
        <f>B23</f>
        <v>75</v>
      </c>
      <c r="H19" s="48">
        <f>B24</f>
        <v>86</v>
      </c>
      <c r="I19" s="48">
        <f>B25</f>
        <v>88</v>
      </c>
      <c r="J19" s="49">
        <f> A5 / 10</f>
        <v>80.2</v>
      </c>
      <c r="K19" s="49">
        <f> ROUND(J19,0)</f>
        <v>80</v>
      </c>
    </row>
    <row r="20">
      <c r="A20" s="1" t="s">
        <v>11</v>
      </c>
      <c r="B20" s="1">
        <v>68.0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80.0</v>
      </c>
      <c r="D21" s="50" t="s">
        <v>40</v>
      </c>
      <c r="E21" s="50">
        <f>B26</f>
        <v>89</v>
      </c>
      <c r="F21" s="50">
        <f>B24</f>
        <v>86</v>
      </c>
      <c r="G21" s="50">
        <f>B25</f>
        <v>88</v>
      </c>
      <c r="H21" s="50">
        <f>B23</f>
        <v>75</v>
      </c>
      <c r="I21" s="50">
        <f>B27</f>
        <v>85</v>
      </c>
      <c r="J21" s="51">
        <f> A7 / 10</f>
        <v>85</v>
      </c>
      <c r="K21" s="51">
        <f> ROUND(J21,0)</f>
        <v>85</v>
      </c>
    </row>
    <row r="22">
      <c r="A22" s="1" t="s">
        <v>31</v>
      </c>
      <c r="B22" s="1">
        <v>76.0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76</v>
      </c>
      <c r="F23" s="52">
        <f>B29</f>
        <v>73</v>
      </c>
      <c r="G23" s="52">
        <f>B30</f>
        <v>82</v>
      </c>
      <c r="H23" s="52">
        <f>B31</f>
        <v>85</v>
      </c>
      <c r="I23" s="52">
        <f>B32</f>
        <v>79</v>
      </c>
      <c r="J23" s="53">
        <f> A9 / 10</f>
        <v>79.6</v>
      </c>
      <c r="K23" s="53">
        <f> ROUND(J23,0)</f>
        <v>80</v>
      </c>
    </row>
    <row r="24">
      <c r="A24" s="1" t="s">
        <v>33</v>
      </c>
      <c r="B24" s="1">
        <v>86.0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88.0</v>
      </c>
      <c r="D25" s="54" t="s">
        <v>50</v>
      </c>
      <c r="E25" s="54">
        <f>B33</f>
        <v>73</v>
      </c>
      <c r="F25" s="54">
        <f>B27</f>
        <v>85</v>
      </c>
      <c r="G25" s="54">
        <f>B18</f>
        <v>73</v>
      </c>
      <c r="H25" s="54">
        <f>B23</f>
        <v>75</v>
      </c>
      <c r="I25" s="54">
        <f>B34</f>
        <v>74</v>
      </c>
      <c r="J25" s="55">
        <f> A11 / 10</f>
        <v>74.9</v>
      </c>
      <c r="K25" s="55">
        <f> ROUND(J25,0)</f>
        <v>75</v>
      </c>
    </row>
    <row r="26">
      <c r="A26" s="1" t="s">
        <v>37</v>
      </c>
      <c r="B26" s="1">
        <v>89.0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85.0</v>
      </c>
      <c r="D27" s="56" t="s">
        <v>56</v>
      </c>
      <c r="E27" s="56">
        <f>B35</f>
        <v>81</v>
      </c>
      <c r="F27" s="56">
        <f>B36</f>
        <v>83</v>
      </c>
      <c r="G27" s="56">
        <f>B37</f>
        <v>79</v>
      </c>
      <c r="H27" s="56">
        <f>B38</f>
        <v>75</v>
      </c>
      <c r="I27" s="56">
        <f>B19</f>
        <v>70</v>
      </c>
      <c r="J27" s="57">
        <f> A13 / 10</f>
        <v>77.6</v>
      </c>
      <c r="K27" s="57">
        <f> ROUND(J27,0)</f>
        <v>78</v>
      </c>
    </row>
    <row r="28">
      <c r="A28" s="1" t="s">
        <v>41</v>
      </c>
      <c r="B28" s="1">
        <v>76.0</v>
      </c>
    </row>
    <row r="29">
      <c r="A29" s="1" t="s">
        <v>42</v>
      </c>
      <c r="B29" s="1">
        <v>73.0</v>
      </c>
    </row>
    <row r="30">
      <c r="A30" s="1" t="s">
        <v>43</v>
      </c>
      <c r="B30" s="1">
        <v>82.0</v>
      </c>
    </row>
    <row r="31">
      <c r="A31" s="1" t="s">
        <v>44</v>
      </c>
      <c r="B31" s="1">
        <v>85.0</v>
      </c>
    </row>
    <row r="32">
      <c r="A32" s="1" t="s">
        <v>45</v>
      </c>
      <c r="B32" s="1">
        <v>79.0</v>
      </c>
    </row>
    <row r="33">
      <c r="A33" s="1" t="s">
        <v>48</v>
      </c>
      <c r="B33" s="1">
        <v>73.0</v>
      </c>
    </row>
    <row r="34">
      <c r="A34" s="1" t="s">
        <v>49</v>
      </c>
      <c r="B34" s="1">
        <v>74.0</v>
      </c>
    </row>
    <row r="35">
      <c r="A35" s="1" t="s">
        <v>52</v>
      </c>
      <c r="B35" s="1">
        <v>81.0</v>
      </c>
    </row>
    <row r="36">
      <c r="A36" s="1" t="s">
        <v>53</v>
      </c>
      <c r="B36" s="1">
        <v>83.0</v>
      </c>
    </row>
    <row r="37">
      <c r="A37" s="1" t="s">
        <v>54</v>
      </c>
      <c r="B37" s="1">
        <v>79.0</v>
      </c>
    </row>
    <row r="38">
      <c r="A38" s="1" t="s">
        <v>55</v>
      </c>
      <c r="B38" s="1">
        <v>75.0</v>
      </c>
    </row>
    <row r="39">
      <c r="A39" s="1" t="s">
        <v>65</v>
      </c>
      <c r="B39" s="19">
        <f> SUM(B16:B38)</f>
        <v>1789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80</v>
      </c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773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80</v>
      </c>
      <c r="J3" s="17"/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80</v>
      </c>
      <c r="J4" s="1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824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81</v>
      </c>
      <c r="J5" s="25"/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81</v>
      </c>
      <c r="J6" s="2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829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81</v>
      </c>
      <c r="J7" s="25"/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81</v>
      </c>
      <c r="J8" s="24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798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81</v>
      </c>
      <c r="J9" s="35"/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81</v>
      </c>
      <c r="J10" s="3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798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81</v>
      </c>
      <c r="J11" s="35"/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812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72.0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83.0</v>
      </c>
      <c r="D17" s="46" t="s">
        <v>25</v>
      </c>
      <c r="E17" s="46">
        <f>B16</f>
        <v>72</v>
      </c>
      <c r="F17" s="46">
        <f>B17</f>
        <v>83</v>
      </c>
      <c r="G17" s="46">
        <f>B18</f>
        <v>80</v>
      </c>
      <c r="H17" s="46">
        <f>B19</f>
        <v>75</v>
      </c>
      <c r="I17" s="46">
        <f>B20</f>
        <v>86</v>
      </c>
      <c r="J17" s="47">
        <f> A3 / 10</f>
        <v>77.3</v>
      </c>
      <c r="K17" s="47">
        <f> ROUND(J17,0)</f>
        <v>77</v>
      </c>
    </row>
    <row r="18">
      <c r="A18" s="1" t="s">
        <v>7</v>
      </c>
      <c r="B18" s="1">
        <v>80.0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84</v>
      </c>
      <c r="F19" s="48">
        <f>B22</f>
        <v>84</v>
      </c>
      <c r="G19" s="48">
        <f>B23</f>
        <v>79</v>
      </c>
      <c r="H19" s="48">
        <f>B24</f>
        <v>84</v>
      </c>
      <c r="I19" s="48">
        <f>B25</f>
        <v>78</v>
      </c>
      <c r="J19" s="49">
        <f> A5 / 10</f>
        <v>82.4</v>
      </c>
      <c r="K19" s="49">
        <f> ROUND(J19,0)</f>
        <v>82</v>
      </c>
    </row>
    <row r="20">
      <c r="A20" s="1" t="s">
        <v>11</v>
      </c>
      <c r="B20" s="1">
        <v>86.0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84.0</v>
      </c>
      <c r="D21" s="50" t="s">
        <v>40</v>
      </c>
      <c r="E21" s="50">
        <f>B26</f>
        <v>88</v>
      </c>
      <c r="F21" s="50">
        <f>B24</f>
        <v>84</v>
      </c>
      <c r="G21" s="50">
        <f>B25</f>
        <v>78</v>
      </c>
      <c r="H21" s="50">
        <f>B23</f>
        <v>79</v>
      </c>
      <c r="I21" s="50">
        <f>B27</f>
        <v>83</v>
      </c>
      <c r="J21" s="51">
        <f> A7 / 10</f>
        <v>82.9</v>
      </c>
      <c r="K21" s="51">
        <f> ROUND(J21,0)</f>
        <v>83</v>
      </c>
    </row>
    <row r="22">
      <c r="A22" s="1" t="s">
        <v>31</v>
      </c>
      <c r="B22" s="1">
        <v>84.0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79.0</v>
      </c>
      <c r="D23" s="52" t="s">
        <v>46</v>
      </c>
      <c r="E23" s="52">
        <f>B28</f>
        <v>76</v>
      </c>
      <c r="F23" s="52">
        <f>B29</f>
        <v>71</v>
      </c>
      <c r="G23" s="52">
        <f>B30</f>
        <v>92</v>
      </c>
      <c r="H23" s="52">
        <f>B31</f>
        <v>80</v>
      </c>
      <c r="I23" s="52">
        <f>B32</f>
        <v>80</v>
      </c>
      <c r="J23" s="53">
        <f> A9 / 10</f>
        <v>79.8</v>
      </c>
      <c r="K23" s="53">
        <f> ROUND(J23,0)</f>
        <v>80</v>
      </c>
    </row>
    <row r="24">
      <c r="A24" s="1" t="s">
        <v>33</v>
      </c>
      <c r="B24" s="1">
        <v>84.0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78.0</v>
      </c>
      <c r="D25" s="54" t="s">
        <v>50</v>
      </c>
      <c r="E25" s="54">
        <f>B33</f>
        <v>77</v>
      </c>
      <c r="F25" s="54">
        <f>B27</f>
        <v>83</v>
      </c>
      <c r="G25" s="54">
        <f>B18</f>
        <v>80</v>
      </c>
      <c r="H25" s="54">
        <f>B23</f>
        <v>79</v>
      </c>
      <c r="I25" s="54">
        <f>B34</f>
        <v>81</v>
      </c>
      <c r="J25" s="55">
        <f> A11 / 10</f>
        <v>79.8</v>
      </c>
      <c r="K25" s="55">
        <f> ROUND(J25,0)</f>
        <v>80</v>
      </c>
    </row>
    <row r="26">
      <c r="A26" s="1" t="s">
        <v>37</v>
      </c>
      <c r="B26" s="1">
        <v>88.0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83.0</v>
      </c>
      <c r="D27" s="56" t="s">
        <v>56</v>
      </c>
      <c r="E27" s="56">
        <f>B35</f>
        <v>84</v>
      </c>
      <c r="F27" s="56">
        <f>B36</f>
        <v>86</v>
      </c>
      <c r="G27" s="56">
        <f>B37</f>
        <v>85</v>
      </c>
      <c r="H27" s="56">
        <f>B38</f>
        <v>76</v>
      </c>
      <c r="I27" s="56">
        <f>B19</f>
        <v>75</v>
      </c>
      <c r="J27" s="57">
        <f> A13 / 10</f>
        <v>81.2</v>
      </c>
      <c r="K27" s="57">
        <f> ROUND(J27,0)</f>
        <v>81</v>
      </c>
    </row>
    <row r="28">
      <c r="A28" s="1" t="s">
        <v>41</v>
      </c>
      <c r="B28" s="1">
        <v>76.0</v>
      </c>
    </row>
    <row r="29">
      <c r="A29" s="1" t="s">
        <v>42</v>
      </c>
      <c r="B29" s="1">
        <v>71.0</v>
      </c>
    </row>
    <row r="30">
      <c r="A30" s="1" t="s">
        <v>43</v>
      </c>
      <c r="B30" s="1">
        <v>92.0</v>
      </c>
    </row>
    <row r="31">
      <c r="A31" s="1" t="s">
        <v>44</v>
      </c>
      <c r="B31" s="1">
        <v>80.0</v>
      </c>
    </row>
    <row r="32">
      <c r="A32" s="1" t="s">
        <v>45</v>
      </c>
      <c r="B32" s="1">
        <v>80.0</v>
      </c>
    </row>
    <row r="33">
      <c r="A33" s="1" t="s">
        <v>48</v>
      </c>
      <c r="B33" s="1">
        <v>77.0</v>
      </c>
    </row>
    <row r="34">
      <c r="A34" s="1" t="s">
        <v>49</v>
      </c>
      <c r="B34" s="1">
        <v>81.0</v>
      </c>
    </row>
    <row r="35">
      <c r="A35" s="1" t="s">
        <v>52</v>
      </c>
      <c r="B35" s="1">
        <v>84.0</v>
      </c>
    </row>
    <row r="36">
      <c r="A36" s="1" t="s">
        <v>53</v>
      </c>
      <c r="B36" s="1">
        <v>86.0</v>
      </c>
    </row>
    <row r="37">
      <c r="A37" s="1" t="s">
        <v>54</v>
      </c>
      <c r="B37" s="1">
        <v>85.0</v>
      </c>
    </row>
    <row r="38">
      <c r="A38" s="1" t="s">
        <v>55</v>
      </c>
      <c r="B38" s="1">
        <v>76.0</v>
      </c>
    </row>
    <row r="39">
      <c r="A39" s="1" t="s">
        <v>65</v>
      </c>
      <c r="B39" s="19">
        <f> SUM(B16:B38)</f>
        <v>1864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846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843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84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863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871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72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510</v>
      </c>
    </row>
    <row r="15">
      <c r="B15" s="1" t="s">
        <v>63</v>
      </c>
      <c r="J15" s="1" t="s">
        <v>13</v>
      </c>
      <c r="K15" s="8" t="s">
        <v>24</v>
      </c>
    </row>
    <row r="16">
      <c r="A16" s="1" t="s">
        <v>5</v>
      </c>
      <c r="B16" s="1">
        <v>93.0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85.0</v>
      </c>
      <c r="D17" s="46" t="s">
        <v>25</v>
      </c>
      <c r="E17" s="46">
        <f>B16</f>
        <v>93</v>
      </c>
      <c r="F17" s="46">
        <f>B17</f>
        <v>85</v>
      </c>
      <c r="G17" s="46">
        <f>B18</f>
        <v>93</v>
      </c>
      <c r="H17" s="46">
        <f>B19</f>
        <v>62</v>
      </c>
      <c r="I17" s="46">
        <f>B20</f>
        <v>86</v>
      </c>
      <c r="J17" s="47">
        <f> A3 / 10</f>
        <v>84.6</v>
      </c>
      <c r="K17" s="47">
        <f> ROUND(J17,0)</f>
        <v>85</v>
      </c>
    </row>
    <row r="18">
      <c r="A18" s="1" t="s">
        <v>7</v>
      </c>
      <c r="B18" s="1">
        <v>93.0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62.0</v>
      </c>
      <c r="D19" s="48" t="s">
        <v>35</v>
      </c>
      <c r="E19" s="48">
        <f>B21</f>
        <v>86</v>
      </c>
      <c r="F19" s="48">
        <f>B22</f>
        <v>77</v>
      </c>
      <c r="G19" s="48">
        <f>B23</f>
        <v>85</v>
      </c>
      <c r="H19" s="48">
        <f>B24</f>
        <v>88</v>
      </c>
      <c r="I19" s="48">
        <f>B25</f>
        <v>85</v>
      </c>
      <c r="J19" s="49">
        <f> A5 / 10</f>
        <v>84.3</v>
      </c>
      <c r="K19" s="49">
        <f> ROUND(J19,0)</f>
        <v>84</v>
      </c>
    </row>
    <row r="20">
      <c r="A20" s="1" t="s">
        <v>11</v>
      </c>
      <c r="B20" s="1">
        <v>86.0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86.0</v>
      </c>
      <c r="D21" s="50" t="s">
        <v>40</v>
      </c>
      <c r="E21" s="50">
        <f>B26</f>
        <v>87</v>
      </c>
      <c r="F21" s="50">
        <f>B24</f>
        <v>88</v>
      </c>
      <c r="G21" s="50">
        <f>B25</f>
        <v>85</v>
      </c>
      <c r="H21" s="50">
        <f>B23</f>
        <v>85</v>
      </c>
      <c r="I21" s="50">
        <f>B27</f>
        <v>86</v>
      </c>
      <c r="J21" s="51">
        <f> A7 / 10</f>
        <v>86.3</v>
      </c>
      <c r="K21" s="51">
        <f> ROUND(J21,0)</f>
        <v>86</v>
      </c>
    </row>
    <row r="22">
      <c r="A22" s="1" t="s">
        <v>31</v>
      </c>
      <c r="B22" s="1">
        <v>77.0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85.0</v>
      </c>
      <c r="D23" s="52" t="s">
        <v>46</v>
      </c>
      <c r="E23" s="52">
        <f>B28</f>
        <v>88</v>
      </c>
      <c r="F23" s="52">
        <f>B29</f>
        <v>90</v>
      </c>
      <c r="G23" s="52">
        <f>B30</f>
        <v>83</v>
      </c>
      <c r="H23" s="52">
        <f>B31</f>
        <v>77</v>
      </c>
      <c r="I23" s="52">
        <f>B32</f>
        <v>79</v>
      </c>
      <c r="J23" s="53">
        <f> A9 / 10</f>
        <v>83.2</v>
      </c>
      <c r="K23" s="53">
        <f> ROUND(J23,0)</f>
        <v>83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85.0</v>
      </c>
      <c r="D25" s="54" t="s">
        <v>50</v>
      </c>
      <c r="E25" s="54">
        <f>B33</f>
        <v>84</v>
      </c>
      <c r="F25" s="54">
        <f>B27</f>
        <v>86</v>
      </c>
      <c r="G25" s="54">
        <f>B18</f>
        <v>93</v>
      </c>
      <c r="H25" s="54">
        <f>B23</f>
        <v>85</v>
      </c>
      <c r="I25" s="54">
        <f>B34</f>
        <v>87</v>
      </c>
      <c r="J25" s="55">
        <f> A11 / 10</f>
        <v>87.1</v>
      </c>
      <c r="K25" s="55">
        <f> ROUND(J25,0)</f>
        <v>87</v>
      </c>
    </row>
    <row r="26">
      <c r="A26" s="1" t="s">
        <v>37</v>
      </c>
      <c r="B26" s="1">
        <v>87.0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86.0</v>
      </c>
      <c r="D27" s="56" t="s">
        <v>56</v>
      </c>
      <c r="E27" s="56">
        <f>B35</f>
        <v>50</v>
      </c>
      <c r="F27" s="56">
        <f>B36</f>
        <v>48</v>
      </c>
      <c r="G27" s="56">
        <f>B37</f>
        <v>45</v>
      </c>
      <c r="H27" s="56">
        <f>B38</f>
        <v>50</v>
      </c>
      <c r="I27" s="56">
        <f>B19</f>
        <v>62</v>
      </c>
      <c r="J27" s="57">
        <f> A13 / 10</f>
        <v>51</v>
      </c>
      <c r="K27" s="57">
        <f> ROUND(J27,0)</f>
        <v>51</v>
      </c>
    </row>
    <row r="28">
      <c r="A28" s="1" t="s">
        <v>41</v>
      </c>
      <c r="B28" s="1">
        <v>88.0</v>
      </c>
    </row>
    <row r="29">
      <c r="A29" s="1" t="s">
        <v>42</v>
      </c>
      <c r="B29" s="1">
        <v>90.0</v>
      </c>
    </row>
    <row r="30">
      <c r="A30" s="1" t="s">
        <v>43</v>
      </c>
      <c r="B30" s="1">
        <v>83.0</v>
      </c>
    </row>
    <row r="31">
      <c r="A31" s="1" t="s">
        <v>44</v>
      </c>
      <c r="B31" s="1">
        <v>77.0</v>
      </c>
    </row>
    <row r="32">
      <c r="A32" s="1" t="s">
        <v>45</v>
      </c>
      <c r="B32" s="1">
        <v>79.0</v>
      </c>
    </row>
    <row r="33">
      <c r="A33" s="1" t="s">
        <v>48</v>
      </c>
      <c r="B33" s="1">
        <v>84.0</v>
      </c>
    </row>
    <row r="34">
      <c r="A34" s="1" t="s">
        <v>49</v>
      </c>
      <c r="B34" s="1">
        <v>87.0</v>
      </c>
    </row>
    <row r="35">
      <c r="A35" s="1" t="s">
        <v>52</v>
      </c>
      <c r="B35" s="1">
        <v>50.0</v>
      </c>
    </row>
    <row r="36">
      <c r="A36" s="1" t="s">
        <v>53</v>
      </c>
      <c r="B36" s="1">
        <v>48.0</v>
      </c>
    </row>
    <row r="37">
      <c r="A37" s="1" t="s">
        <v>54</v>
      </c>
      <c r="B37" s="1">
        <v>45.0</v>
      </c>
    </row>
    <row r="38">
      <c r="A38" s="1" t="s">
        <v>55</v>
      </c>
      <c r="B38" s="1">
        <v>50.0</v>
      </c>
    </row>
    <row r="39">
      <c r="A39" s="1" t="s">
        <v>65</v>
      </c>
      <c r="B39" s="19">
        <f> SUM(B16:B38)</f>
        <v>1794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77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782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76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740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763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72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797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74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72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804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70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548</v>
      </c>
    </row>
    <row r="15">
      <c r="B15" s="1" t="s">
        <v>63</v>
      </c>
      <c r="J15" s="1" t="s">
        <v>13</v>
      </c>
      <c r="K15" s="8" t="s">
        <v>24</v>
      </c>
    </row>
    <row r="16">
      <c r="A16" s="1" t="s">
        <v>5</v>
      </c>
      <c r="B16" s="1">
        <v>81.0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73.0</v>
      </c>
      <c r="D17" s="46" t="s">
        <v>25</v>
      </c>
      <c r="E17" s="46">
        <f>B16</f>
        <v>81</v>
      </c>
      <c r="F17" s="46">
        <f>B17</f>
        <v>73</v>
      </c>
      <c r="G17" s="46">
        <f>B18</f>
        <v>83</v>
      </c>
      <c r="H17" s="46">
        <f>B19</f>
        <v>84</v>
      </c>
      <c r="I17" s="46">
        <f>B20</f>
        <v>67</v>
      </c>
      <c r="J17" s="47">
        <f> A3 / 10</f>
        <v>78.2</v>
      </c>
      <c r="K17" s="47">
        <f> ROUND(J17,0)</f>
        <v>78</v>
      </c>
    </row>
    <row r="18">
      <c r="A18" s="1" t="s">
        <v>7</v>
      </c>
      <c r="B18" s="1">
        <v>83.0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84.0</v>
      </c>
      <c r="D19" s="48" t="s">
        <v>35</v>
      </c>
      <c r="E19" s="48">
        <f>B21</f>
        <v>80</v>
      </c>
      <c r="F19" s="48">
        <f>B22</f>
        <v>60</v>
      </c>
      <c r="G19" s="48">
        <f>B23</f>
        <v>73</v>
      </c>
      <c r="H19" s="48">
        <f>B24</f>
        <v>80</v>
      </c>
      <c r="I19" s="48">
        <f>B25</f>
        <v>74</v>
      </c>
      <c r="J19" s="49">
        <f> A5 / 10</f>
        <v>74</v>
      </c>
      <c r="K19" s="49">
        <f> ROUND(J19,0)</f>
        <v>74</v>
      </c>
    </row>
    <row r="20">
      <c r="A20" s="1" t="s">
        <v>11</v>
      </c>
      <c r="B20" s="1">
        <v>67.0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80.0</v>
      </c>
      <c r="D21" s="50" t="s">
        <v>40</v>
      </c>
      <c r="E21" s="50">
        <f>B26</f>
        <v>76</v>
      </c>
      <c r="F21" s="50">
        <f>B24</f>
        <v>80</v>
      </c>
      <c r="G21" s="50">
        <f>B25</f>
        <v>74</v>
      </c>
      <c r="H21" s="50">
        <f>B23</f>
        <v>73</v>
      </c>
      <c r="I21" s="50">
        <f>B27</f>
        <v>81</v>
      </c>
      <c r="J21" s="51">
        <f> A7 / 10</f>
        <v>76.3</v>
      </c>
      <c r="K21" s="51">
        <f> ROUND(J21,0)</f>
        <v>76</v>
      </c>
    </row>
    <row r="22">
      <c r="A22" s="1" t="s">
        <v>31</v>
      </c>
      <c r="B22" s="1">
        <v>60.0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73.0</v>
      </c>
      <c r="D23" s="52" t="s">
        <v>46</v>
      </c>
      <c r="E23" s="52">
        <f>B28</f>
        <v>75</v>
      </c>
      <c r="F23" s="52">
        <f>B29</f>
        <v>68</v>
      </c>
      <c r="G23" s="52">
        <f>B30</f>
        <v>84</v>
      </c>
      <c r="H23" s="52">
        <f>B31</f>
        <v>85</v>
      </c>
      <c r="I23" s="52">
        <f>B32</f>
        <v>88</v>
      </c>
      <c r="J23" s="53">
        <f> A9 / 10</f>
        <v>79.7</v>
      </c>
      <c r="K23" s="53">
        <f> ROUND(J23,0)</f>
        <v>80</v>
      </c>
    </row>
    <row r="24">
      <c r="A24" s="1" t="s">
        <v>33</v>
      </c>
      <c r="B24" s="1">
        <v>80.0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74.0</v>
      </c>
      <c r="D25" s="54" t="s">
        <v>50</v>
      </c>
      <c r="E25" s="54">
        <f>B33</f>
        <v>78</v>
      </c>
      <c r="F25" s="54">
        <f>B27</f>
        <v>81</v>
      </c>
      <c r="G25" s="54">
        <f>B18</f>
        <v>83</v>
      </c>
      <c r="H25" s="54">
        <f>B23</f>
        <v>73</v>
      </c>
      <c r="I25" s="54">
        <f>B34</f>
        <v>85</v>
      </c>
      <c r="J25" s="55">
        <f> A11 / 10</f>
        <v>80.4</v>
      </c>
      <c r="K25" s="55">
        <f> ROUND(J25,0)</f>
        <v>80</v>
      </c>
    </row>
    <row r="26">
      <c r="A26" s="1" t="s">
        <v>37</v>
      </c>
      <c r="B26" s="1">
        <v>76.0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81.0</v>
      </c>
      <c r="D27" s="56" t="s">
        <v>56</v>
      </c>
      <c r="E27" s="56">
        <f>B35</f>
        <v>55</v>
      </c>
      <c r="F27" s="56">
        <f>B36</f>
        <v>45</v>
      </c>
      <c r="G27" s="56">
        <f>B37</f>
        <v>40</v>
      </c>
      <c r="H27" s="56">
        <f>B38</f>
        <v>50</v>
      </c>
      <c r="I27" s="56">
        <f>B19</f>
        <v>84</v>
      </c>
      <c r="J27" s="57">
        <f> A13 / 10</f>
        <v>54.8</v>
      </c>
      <c r="K27" s="57">
        <f> ROUND(J27,0)</f>
        <v>55</v>
      </c>
    </row>
    <row r="28">
      <c r="A28" s="1" t="s">
        <v>41</v>
      </c>
      <c r="B28" s="1">
        <v>75.0</v>
      </c>
    </row>
    <row r="29">
      <c r="A29" s="1" t="s">
        <v>42</v>
      </c>
      <c r="B29" s="1">
        <v>68.0</v>
      </c>
    </row>
    <row r="30">
      <c r="A30" s="1" t="s">
        <v>43</v>
      </c>
      <c r="B30" s="1">
        <v>84.0</v>
      </c>
    </row>
    <row r="31">
      <c r="A31" s="1" t="s">
        <v>44</v>
      </c>
      <c r="B31" s="1">
        <v>85.0</v>
      </c>
    </row>
    <row r="32">
      <c r="A32" s="1" t="s">
        <v>45</v>
      </c>
      <c r="B32" s="1">
        <v>88.0</v>
      </c>
    </row>
    <row r="33">
      <c r="A33" s="1" t="s">
        <v>48</v>
      </c>
      <c r="B33" s="1">
        <v>78.0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55.0</v>
      </c>
    </row>
    <row r="36">
      <c r="A36" s="1" t="s">
        <v>53</v>
      </c>
      <c r="B36" s="1">
        <v>45.0</v>
      </c>
    </row>
    <row r="37">
      <c r="A37" s="1" t="s">
        <v>54</v>
      </c>
      <c r="B37" s="1">
        <v>40.0</v>
      </c>
    </row>
    <row r="38">
      <c r="A38" s="1" t="s">
        <v>55</v>
      </c>
      <c r="B38" s="1">
        <v>50.0</v>
      </c>
    </row>
    <row r="39">
      <c r="A39" s="1" t="s">
        <v>65</v>
      </c>
      <c r="B39" s="19">
        <f> SUM(B16:B38)</f>
        <v>1665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828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82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826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836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773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888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75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578</v>
      </c>
    </row>
    <row r="15">
      <c r="B15" s="1" t="s">
        <v>63</v>
      </c>
      <c r="J15" s="1" t="s">
        <v>13</v>
      </c>
      <c r="K15" s="8" t="s">
        <v>24</v>
      </c>
    </row>
    <row r="16">
      <c r="A16" s="1" t="s">
        <v>5</v>
      </c>
      <c r="B16" s="1">
        <v>85.0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78.0</v>
      </c>
      <c r="D17" s="46" t="s">
        <v>25</v>
      </c>
      <c r="E17" s="46">
        <f>B16</f>
        <v>85</v>
      </c>
      <c r="F17" s="46">
        <f>B17</f>
        <v>78</v>
      </c>
      <c r="G17" s="46">
        <f>B18</f>
        <v>92</v>
      </c>
      <c r="H17" s="46">
        <f>B19</f>
        <v>85</v>
      </c>
      <c r="I17" s="46">
        <f>B20</f>
        <v>74</v>
      </c>
      <c r="J17" s="47">
        <f> A3 / 10</f>
        <v>82.8</v>
      </c>
      <c r="K17" s="47">
        <f> ROUND(J17,0)</f>
        <v>83</v>
      </c>
    </row>
    <row r="18">
      <c r="A18" s="1" t="s">
        <v>7</v>
      </c>
      <c r="B18" s="1">
        <v>92.0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85.0</v>
      </c>
      <c r="D19" s="48" t="s">
        <v>35</v>
      </c>
      <c r="E19" s="48">
        <f>B21</f>
        <v>83</v>
      </c>
      <c r="F19" s="48">
        <f>B22</f>
        <v>75</v>
      </c>
      <c r="G19" s="48">
        <f>B23</f>
        <v>87</v>
      </c>
      <c r="H19" s="48">
        <f>B24</f>
        <v>85</v>
      </c>
      <c r="I19" s="48">
        <f>B25</f>
        <v>83</v>
      </c>
      <c r="J19" s="49">
        <f> A5 / 10</f>
        <v>82.6</v>
      </c>
      <c r="K19" s="49">
        <f> ROUND(J19,0)</f>
        <v>83</v>
      </c>
    </row>
    <row r="20">
      <c r="A20" s="1" t="s">
        <v>11</v>
      </c>
      <c r="B20" s="1">
        <v>74.0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80</v>
      </c>
      <c r="F21" s="50">
        <f>B24</f>
        <v>85</v>
      </c>
      <c r="G21" s="50">
        <f>B25</f>
        <v>83</v>
      </c>
      <c r="H21" s="50">
        <f>B23</f>
        <v>87</v>
      </c>
      <c r="I21" s="50">
        <f>B27</f>
        <v>86</v>
      </c>
      <c r="J21" s="51">
        <f> A7 / 10</f>
        <v>83.6</v>
      </c>
      <c r="K21" s="51">
        <f> ROUND(J21,0)</f>
        <v>84</v>
      </c>
    </row>
    <row r="22">
      <c r="A22" s="1" t="s">
        <v>31</v>
      </c>
      <c r="B22" s="1">
        <v>75.0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87.0</v>
      </c>
      <c r="D23" s="52" t="s">
        <v>46</v>
      </c>
      <c r="E23" s="52">
        <f>B28</f>
        <v>81</v>
      </c>
      <c r="F23" s="52">
        <f>B29</f>
        <v>77</v>
      </c>
      <c r="G23" s="52">
        <f>B30</f>
        <v>83</v>
      </c>
      <c r="H23" s="52">
        <f>B31</f>
        <v>72</v>
      </c>
      <c r="I23" s="52">
        <f>B32</f>
        <v>75</v>
      </c>
      <c r="J23" s="53">
        <f> A9 / 10</f>
        <v>77.3</v>
      </c>
      <c r="K23" s="53">
        <f> ROUND(J23,0)</f>
        <v>77</v>
      </c>
    </row>
    <row r="24">
      <c r="A24" s="1" t="s">
        <v>33</v>
      </c>
      <c r="B24" s="1">
        <v>85.0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83.0</v>
      </c>
      <c r="D25" s="54" t="s">
        <v>50</v>
      </c>
      <c r="E25" s="54">
        <f>B33</f>
        <v>87</v>
      </c>
      <c r="F25" s="54">
        <f>B27</f>
        <v>86</v>
      </c>
      <c r="G25" s="54">
        <f>B18</f>
        <v>92</v>
      </c>
      <c r="H25" s="54">
        <f>B23</f>
        <v>87</v>
      </c>
      <c r="I25" s="54">
        <f>B34</f>
        <v>90</v>
      </c>
      <c r="J25" s="55">
        <f> A11 / 10</f>
        <v>88.8</v>
      </c>
      <c r="K25" s="55">
        <f> ROUND(J25,0)</f>
        <v>89</v>
      </c>
    </row>
    <row r="26">
      <c r="A26" s="1" t="s">
        <v>37</v>
      </c>
      <c r="B26" s="1">
        <v>80.0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86.0</v>
      </c>
      <c r="D27" s="56" t="s">
        <v>56</v>
      </c>
      <c r="E27" s="56">
        <f>B35</f>
        <v>54</v>
      </c>
      <c r="F27" s="56">
        <f>B36</f>
        <v>58</v>
      </c>
      <c r="G27" s="56">
        <f>B37</f>
        <v>48</v>
      </c>
      <c r="H27" s="56">
        <f>B38</f>
        <v>44</v>
      </c>
      <c r="I27" s="56">
        <f>B19</f>
        <v>85</v>
      </c>
      <c r="J27" s="57">
        <f> A13 / 10</f>
        <v>57.8</v>
      </c>
      <c r="K27" s="57">
        <f> ROUND(J27,0)</f>
        <v>58</v>
      </c>
    </row>
    <row r="28">
      <c r="A28" s="1" t="s">
        <v>41</v>
      </c>
      <c r="B28" s="1">
        <v>81.0</v>
      </c>
    </row>
    <row r="29">
      <c r="A29" s="1" t="s">
        <v>42</v>
      </c>
      <c r="B29" s="1">
        <v>77.0</v>
      </c>
    </row>
    <row r="30">
      <c r="A30" s="1" t="s">
        <v>43</v>
      </c>
      <c r="B30" s="1">
        <v>83.0</v>
      </c>
    </row>
    <row r="31">
      <c r="A31" s="1" t="s">
        <v>44</v>
      </c>
      <c r="B31" s="1">
        <v>72.0</v>
      </c>
    </row>
    <row r="32">
      <c r="A32" s="1" t="s">
        <v>45</v>
      </c>
      <c r="B32" s="1">
        <v>75.0</v>
      </c>
    </row>
    <row r="33">
      <c r="A33" s="1" t="s">
        <v>48</v>
      </c>
      <c r="B33" s="1">
        <v>87.0</v>
      </c>
    </row>
    <row r="34">
      <c r="A34" s="1" t="s">
        <v>49</v>
      </c>
      <c r="B34" s="1">
        <v>90.0</v>
      </c>
    </row>
    <row r="35">
      <c r="A35" s="1" t="s">
        <v>52</v>
      </c>
      <c r="B35" s="1">
        <v>54.0</v>
      </c>
    </row>
    <row r="36">
      <c r="A36" s="1" t="s">
        <v>53</v>
      </c>
      <c r="B36" s="1">
        <v>58.0</v>
      </c>
    </row>
    <row r="37">
      <c r="A37" s="1" t="s">
        <v>54</v>
      </c>
      <c r="B37" s="1">
        <v>48.0</v>
      </c>
    </row>
    <row r="38">
      <c r="A38" s="1" t="s">
        <v>55</v>
      </c>
      <c r="B38" s="1">
        <v>44.0</v>
      </c>
    </row>
    <row r="39">
      <c r="A39" s="1" t="s">
        <v>65</v>
      </c>
      <c r="B39" s="19">
        <f> SUM(B16:B38)</f>
        <v>1762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756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871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82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826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752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82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82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875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82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812</v>
      </c>
    </row>
    <row r="15">
      <c r="B15" s="1" t="s">
        <v>63</v>
      </c>
      <c r="J15" s="1" t="s">
        <v>13</v>
      </c>
      <c r="K15" s="8" t="s">
        <v>24</v>
      </c>
    </row>
    <row r="16">
      <c r="A16" s="1" t="s">
        <v>5</v>
      </c>
      <c r="B16" s="1">
        <v>75.0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68.0</v>
      </c>
      <c r="D17" s="46" t="s">
        <v>25</v>
      </c>
      <c r="E17" s="46">
        <f>B16</f>
        <v>75</v>
      </c>
      <c r="F17" s="46">
        <f>B17</f>
        <v>68</v>
      </c>
      <c r="G17" s="46">
        <f>B18</f>
        <v>80</v>
      </c>
      <c r="H17" s="46">
        <f>B19</f>
        <v>66</v>
      </c>
      <c r="I17" s="46">
        <f>B20</f>
        <v>88</v>
      </c>
      <c r="J17" s="47">
        <f> A3 / 10</f>
        <v>75.6</v>
      </c>
      <c r="K17" s="47">
        <f> ROUND(J17,0)</f>
        <v>76</v>
      </c>
    </row>
    <row r="18">
      <c r="A18" s="1" t="s">
        <v>7</v>
      </c>
      <c r="B18" s="1">
        <v>80.0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66.0</v>
      </c>
      <c r="D19" s="48" t="s">
        <v>35</v>
      </c>
      <c r="E19" s="48">
        <f>B21</f>
        <v>89</v>
      </c>
      <c r="F19" s="48">
        <f>B22</f>
        <v>88</v>
      </c>
      <c r="G19" s="48">
        <f>B23</f>
        <v>91</v>
      </c>
      <c r="H19" s="48">
        <f>B24</f>
        <v>84</v>
      </c>
      <c r="I19" s="48">
        <f>B25</f>
        <v>78</v>
      </c>
      <c r="J19" s="49">
        <f> A5 / 10</f>
        <v>87.1</v>
      </c>
      <c r="K19" s="49">
        <f> ROUND(J19,0)</f>
        <v>87</v>
      </c>
    </row>
    <row r="20">
      <c r="A20" s="1" t="s">
        <v>11</v>
      </c>
      <c r="B20" s="1">
        <v>88.0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89.0</v>
      </c>
      <c r="D21" s="50" t="s">
        <v>40</v>
      </c>
      <c r="E21" s="50">
        <f>B26</f>
        <v>80</v>
      </c>
      <c r="F21" s="50">
        <f>B24</f>
        <v>84</v>
      </c>
      <c r="G21" s="50">
        <f>B25</f>
        <v>78</v>
      </c>
      <c r="H21" s="50">
        <f>B23</f>
        <v>91</v>
      </c>
      <c r="I21" s="50">
        <f>B27</f>
        <v>80</v>
      </c>
      <c r="J21" s="51">
        <f> A7 / 10</f>
        <v>82.6</v>
      </c>
      <c r="K21" s="51">
        <f> ROUND(J21,0)</f>
        <v>83</v>
      </c>
    </row>
    <row r="22">
      <c r="A22" s="1" t="s">
        <v>31</v>
      </c>
      <c r="B22" s="1">
        <v>88.0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91.0</v>
      </c>
      <c r="D23" s="52" t="s">
        <v>46</v>
      </c>
      <c r="E23" s="52">
        <f>B28</f>
        <v>81</v>
      </c>
      <c r="F23" s="52">
        <f>B29</f>
        <v>75</v>
      </c>
      <c r="G23" s="52">
        <f>B30</f>
        <v>88</v>
      </c>
      <c r="H23" s="52">
        <f>B31</f>
        <v>63</v>
      </c>
      <c r="I23" s="52">
        <f>B32</f>
        <v>75</v>
      </c>
      <c r="J23" s="53">
        <f> A9 / 10</f>
        <v>75.2</v>
      </c>
      <c r="K23" s="53">
        <f> ROUND(J23,0)</f>
        <v>75</v>
      </c>
    </row>
    <row r="24">
      <c r="A24" s="1" t="s">
        <v>33</v>
      </c>
      <c r="B24" s="1">
        <v>84.0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78.0</v>
      </c>
      <c r="D25" s="54" t="s">
        <v>50</v>
      </c>
      <c r="E25" s="54">
        <f>B33</f>
        <v>90</v>
      </c>
      <c r="F25" s="54">
        <f>B27</f>
        <v>80</v>
      </c>
      <c r="G25" s="54">
        <f>B18</f>
        <v>80</v>
      </c>
      <c r="H25" s="54">
        <f>B23</f>
        <v>91</v>
      </c>
      <c r="I25" s="54">
        <f>B34</f>
        <v>91</v>
      </c>
      <c r="J25" s="55">
        <f> A11 / 10</f>
        <v>87.5</v>
      </c>
      <c r="K25" s="55">
        <f> ROUND(J25,0)</f>
        <v>88</v>
      </c>
    </row>
    <row r="26">
      <c r="A26" s="1" t="s">
        <v>37</v>
      </c>
      <c r="B26" s="1">
        <v>80.0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80.0</v>
      </c>
      <c r="D27" s="56" t="s">
        <v>56</v>
      </c>
      <c r="E27" s="56">
        <f>B35</f>
        <v>89</v>
      </c>
      <c r="F27" s="56">
        <f>B36</f>
        <v>86</v>
      </c>
      <c r="G27" s="56">
        <f>B37</f>
        <v>86</v>
      </c>
      <c r="H27" s="56">
        <f>B38</f>
        <v>79</v>
      </c>
      <c r="I27" s="56">
        <f>B19</f>
        <v>66</v>
      </c>
      <c r="J27" s="57">
        <f> A13 / 10</f>
        <v>81.2</v>
      </c>
      <c r="K27" s="57">
        <f> ROUND(J27,0)</f>
        <v>81</v>
      </c>
    </row>
    <row r="28">
      <c r="A28" s="1" t="s">
        <v>41</v>
      </c>
      <c r="B28" s="1">
        <v>81.0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88.0</v>
      </c>
    </row>
    <row r="31">
      <c r="A31" s="1" t="s">
        <v>44</v>
      </c>
      <c r="B31" s="1">
        <v>63.0</v>
      </c>
    </row>
    <row r="32">
      <c r="A32" s="1" t="s">
        <v>45</v>
      </c>
      <c r="B32" s="1">
        <v>75.0</v>
      </c>
    </row>
    <row r="33">
      <c r="A33" s="1" t="s">
        <v>48</v>
      </c>
      <c r="B33" s="1">
        <v>90.0</v>
      </c>
    </row>
    <row r="34">
      <c r="A34" s="1" t="s">
        <v>49</v>
      </c>
      <c r="B34" s="1">
        <v>91.0</v>
      </c>
    </row>
    <row r="35">
      <c r="A35" s="1" t="s">
        <v>52</v>
      </c>
      <c r="B35" s="1">
        <v>89.0</v>
      </c>
    </row>
    <row r="36">
      <c r="A36" s="1" t="s">
        <v>53</v>
      </c>
      <c r="B36" s="1">
        <v>86.0</v>
      </c>
    </row>
    <row r="37">
      <c r="A37" s="1" t="s">
        <v>54</v>
      </c>
      <c r="B37" s="1">
        <v>86.0</v>
      </c>
    </row>
    <row r="38">
      <c r="A38" s="1" t="s">
        <v>55</v>
      </c>
      <c r="B38" s="1">
        <v>79.0</v>
      </c>
    </row>
    <row r="39">
      <c r="A39" s="1" t="s">
        <v>65</v>
      </c>
      <c r="B39" s="19">
        <f> SUM(B16:B38)</f>
        <v>1870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779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82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886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84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838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84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84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757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83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860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83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836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86.0</v>
      </c>
      <c r="D17" s="46" t="s">
        <v>25</v>
      </c>
      <c r="E17" s="46">
        <f>B16</f>
        <v>72</v>
      </c>
      <c r="F17" s="46">
        <f>B17</f>
        <v>86</v>
      </c>
      <c r="G17" s="46">
        <f>B18</f>
        <v>77</v>
      </c>
      <c r="H17" s="46">
        <f>B19</f>
        <v>79</v>
      </c>
      <c r="I17" s="46">
        <f>B20</f>
        <v>85</v>
      </c>
      <c r="J17" s="47">
        <f> A3 / 10</f>
        <v>77.9</v>
      </c>
      <c r="K17" s="47">
        <f> ROUND(J17,0)</f>
        <v>78</v>
      </c>
    </row>
    <row r="18">
      <c r="A18" s="1" t="s">
        <v>7</v>
      </c>
      <c r="B18" s="1">
        <v>77.0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79.0</v>
      </c>
      <c r="D19" s="48" t="s">
        <v>35</v>
      </c>
      <c r="E19" s="48">
        <f>B21</f>
        <v>88</v>
      </c>
      <c r="F19" s="48">
        <f>B22</f>
        <v>90</v>
      </c>
      <c r="G19" s="48">
        <f>B23</f>
        <v>91</v>
      </c>
      <c r="H19" s="48">
        <f>B24</f>
        <v>88</v>
      </c>
      <c r="I19" s="48">
        <f>B25</f>
        <v>84</v>
      </c>
      <c r="J19" s="49">
        <f> A5 / 10</f>
        <v>88.6</v>
      </c>
      <c r="K19" s="49">
        <f> ROUND(J19,0)</f>
        <v>89</v>
      </c>
    </row>
    <row r="20">
      <c r="A20" s="1" t="s">
        <v>11</v>
      </c>
      <c r="B20" s="1">
        <v>85.0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88.0</v>
      </c>
      <c r="D21" s="50" t="s">
        <v>40</v>
      </c>
      <c r="E21" s="50">
        <f>B26</f>
        <v>78</v>
      </c>
      <c r="F21" s="50">
        <f>B24</f>
        <v>88</v>
      </c>
      <c r="G21" s="50">
        <f>B25</f>
        <v>84</v>
      </c>
      <c r="H21" s="50">
        <f>B23</f>
        <v>91</v>
      </c>
      <c r="I21" s="50">
        <f>B27</f>
        <v>78</v>
      </c>
      <c r="J21" s="51">
        <f> A7 / 10</f>
        <v>83.8</v>
      </c>
      <c r="K21" s="51">
        <f> ROUND(J21,0)</f>
        <v>84</v>
      </c>
    </row>
    <row r="22">
      <c r="A22" s="1" t="s">
        <v>31</v>
      </c>
      <c r="B22" s="1">
        <v>90.0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91.0</v>
      </c>
      <c r="D23" s="52" t="s">
        <v>46</v>
      </c>
      <c r="E23" s="52">
        <f>B28</f>
        <v>69</v>
      </c>
      <c r="F23" s="52">
        <f>B29</f>
        <v>68</v>
      </c>
      <c r="G23" s="52">
        <f>B30</f>
        <v>86</v>
      </c>
      <c r="H23" s="52">
        <f>B31</f>
        <v>78</v>
      </c>
      <c r="I23" s="52">
        <f>B32</f>
        <v>77</v>
      </c>
      <c r="J23" s="53">
        <f> A9 / 10</f>
        <v>75.7</v>
      </c>
      <c r="K23" s="53">
        <f> ROUND(J23,0)</f>
        <v>76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84.0</v>
      </c>
      <c r="D25" s="54" t="s">
        <v>50</v>
      </c>
      <c r="E25" s="54">
        <f>B33</f>
        <v>88</v>
      </c>
      <c r="F25" s="54">
        <f>B27</f>
        <v>78</v>
      </c>
      <c r="G25" s="54">
        <f>B18</f>
        <v>77</v>
      </c>
      <c r="H25" s="54">
        <f>B23</f>
        <v>91</v>
      </c>
      <c r="I25" s="54">
        <f>B34</f>
        <v>90</v>
      </c>
      <c r="J25" s="55">
        <f> A11 / 10</f>
        <v>86</v>
      </c>
      <c r="K25" s="55">
        <f> ROUND(J25,0)</f>
        <v>86</v>
      </c>
    </row>
    <row r="26">
      <c r="A26" s="1" t="s">
        <v>37</v>
      </c>
      <c r="B26" s="1">
        <v>78.0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78.0</v>
      </c>
      <c r="D27" s="56" t="s">
        <v>56</v>
      </c>
      <c r="E27" s="56">
        <f>B35</f>
        <v>87</v>
      </c>
      <c r="F27" s="56">
        <f>B36</f>
        <v>86</v>
      </c>
      <c r="G27" s="56">
        <f>B37</f>
        <v>84</v>
      </c>
      <c r="H27" s="56">
        <f>B38</f>
        <v>82</v>
      </c>
      <c r="I27" s="56">
        <f>B19</f>
        <v>79</v>
      </c>
      <c r="J27" s="57">
        <f> A13 / 10</f>
        <v>83.6</v>
      </c>
      <c r="K27" s="57">
        <f> ROUND(J27,0)</f>
        <v>84</v>
      </c>
    </row>
    <row r="28">
      <c r="A28" s="1" t="s">
        <v>41</v>
      </c>
      <c r="B28" s="1">
        <v>69.0</v>
      </c>
    </row>
    <row r="29">
      <c r="A29" s="1" t="s">
        <v>42</v>
      </c>
      <c r="B29" s="1">
        <v>68.0</v>
      </c>
    </row>
    <row r="30">
      <c r="A30" s="1" t="s">
        <v>43</v>
      </c>
      <c r="B30" s="1">
        <v>86.0</v>
      </c>
    </row>
    <row r="31">
      <c r="A31" s="1" t="s">
        <v>44</v>
      </c>
      <c r="B31" s="1">
        <v>78.0</v>
      </c>
    </row>
    <row r="32">
      <c r="A32" s="1" t="s">
        <v>45</v>
      </c>
      <c r="B32" s="1">
        <v>77.0</v>
      </c>
    </row>
    <row r="33">
      <c r="A33" s="1" t="s">
        <v>48</v>
      </c>
      <c r="B33" s="1">
        <v>88.0</v>
      </c>
    </row>
    <row r="34">
      <c r="A34" s="1" t="s">
        <v>49</v>
      </c>
      <c r="B34" s="1">
        <v>90.0</v>
      </c>
    </row>
    <row r="35">
      <c r="A35" s="1" t="s">
        <v>52</v>
      </c>
      <c r="B35" s="1">
        <v>87.0</v>
      </c>
    </row>
    <row r="36">
      <c r="A36" s="1" t="s">
        <v>53</v>
      </c>
      <c r="B36" s="1">
        <v>86.0</v>
      </c>
    </row>
    <row r="37">
      <c r="A37" s="1" t="s">
        <v>54</v>
      </c>
      <c r="B37" s="1">
        <v>84.0</v>
      </c>
    </row>
    <row r="38">
      <c r="A38" s="1" t="s">
        <v>55</v>
      </c>
      <c r="B38" s="1">
        <v>82.0</v>
      </c>
    </row>
    <row r="39">
      <c r="A39" s="1" t="s">
        <v>65</v>
      </c>
      <c r="B39" s="19">
        <f> SUM(B16:B38)</f>
        <v>1891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77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790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76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737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780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754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72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794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70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562</v>
      </c>
    </row>
    <row r="15">
      <c r="B15" s="1" t="s">
        <v>63</v>
      </c>
      <c r="J15" s="1" t="s">
        <v>13</v>
      </c>
      <c r="K15" s="8" t="s">
        <v>24</v>
      </c>
    </row>
    <row r="16">
      <c r="A16" s="1" t="s">
        <v>5</v>
      </c>
      <c r="B16" s="1">
        <v>77.0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77.0</v>
      </c>
      <c r="D17" s="46" t="s">
        <v>25</v>
      </c>
      <c r="E17" s="46">
        <f>B16</f>
        <v>77</v>
      </c>
      <c r="F17" s="46">
        <f>B17</f>
        <v>77</v>
      </c>
      <c r="G17" s="46">
        <f>B18</f>
        <v>85</v>
      </c>
      <c r="H17" s="46">
        <f>B19</f>
        <v>84</v>
      </c>
      <c r="I17" s="46">
        <f>B20</f>
        <v>76</v>
      </c>
      <c r="J17" s="47">
        <f> A3 / 10</f>
        <v>79</v>
      </c>
      <c r="K17" s="47">
        <f> ROUND(J17,0)</f>
        <v>79</v>
      </c>
    </row>
    <row r="18">
      <c r="A18" s="1" t="s">
        <v>7</v>
      </c>
      <c r="B18" s="1">
        <v>85.0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84.0</v>
      </c>
      <c r="D19" s="48" t="s">
        <v>35</v>
      </c>
      <c r="E19" s="48">
        <f>B21</f>
        <v>74</v>
      </c>
      <c r="F19" s="48">
        <f>B22</f>
        <v>66</v>
      </c>
      <c r="G19" s="48">
        <f>B23</f>
        <v>75</v>
      </c>
      <c r="H19" s="48">
        <f>B24</f>
        <v>77</v>
      </c>
      <c r="I19" s="48">
        <f>B25</f>
        <v>79</v>
      </c>
      <c r="J19" s="49">
        <f> A5 / 10</f>
        <v>73.7</v>
      </c>
      <c r="K19" s="49">
        <f> ROUND(J19,0)</f>
        <v>74</v>
      </c>
    </row>
    <row r="20">
      <c r="A20" s="1" t="s">
        <v>11</v>
      </c>
      <c r="B20" s="1">
        <v>76.0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74.0</v>
      </c>
      <c r="D21" s="50" t="s">
        <v>40</v>
      </c>
      <c r="E21" s="50">
        <f>B26</f>
        <v>78</v>
      </c>
      <c r="F21" s="50">
        <f>B24</f>
        <v>77</v>
      </c>
      <c r="G21" s="50">
        <f>B25</f>
        <v>79</v>
      </c>
      <c r="H21" s="50">
        <f>B23</f>
        <v>75</v>
      </c>
      <c r="I21" s="50">
        <f>B27</f>
        <v>84</v>
      </c>
      <c r="J21" s="51">
        <f> A7 / 10</f>
        <v>78</v>
      </c>
      <c r="K21" s="51">
        <f> ROUND(J21,0)</f>
        <v>78</v>
      </c>
    </row>
    <row r="22">
      <c r="A22" s="1" t="s">
        <v>31</v>
      </c>
      <c r="B22" s="1">
        <v>66.0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73</v>
      </c>
      <c r="F23" s="52">
        <f>B29</f>
        <v>72</v>
      </c>
      <c r="G23" s="52">
        <f>B30</f>
        <v>75</v>
      </c>
      <c r="H23" s="52">
        <f>B31</f>
        <v>75</v>
      </c>
      <c r="I23" s="52">
        <f>B32</f>
        <v>89</v>
      </c>
      <c r="J23" s="53">
        <f> A9 / 10</f>
        <v>75.4</v>
      </c>
      <c r="K23" s="53">
        <f> ROUND(J23,0)</f>
        <v>75</v>
      </c>
    </row>
    <row r="24">
      <c r="A24" s="1" t="s">
        <v>33</v>
      </c>
      <c r="B24" s="1">
        <v>77.0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79.0</v>
      </c>
      <c r="D25" s="54" t="s">
        <v>50</v>
      </c>
      <c r="E25" s="54">
        <f>B33</f>
        <v>75</v>
      </c>
      <c r="F25" s="54">
        <f>B27</f>
        <v>84</v>
      </c>
      <c r="G25" s="54">
        <f>B18</f>
        <v>85</v>
      </c>
      <c r="H25" s="54">
        <f>B23</f>
        <v>75</v>
      </c>
      <c r="I25" s="54">
        <f>B34</f>
        <v>80</v>
      </c>
      <c r="J25" s="55">
        <f> A11 / 10</f>
        <v>79.4</v>
      </c>
      <c r="K25" s="55">
        <f> ROUND(J25,0)</f>
        <v>79</v>
      </c>
    </row>
    <row r="26">
      <c r="A26" s="1" t="s">
        <v>37</v>
      </c>
      <c r="B26" s="1">
        <v>78.0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84.0</v>
      </c>
      <c r="D27" s="56" t="s">
        <v>56</v>
      </c>
      <c r="E27" s="56">
        <f>B35</f>
        <v>48</v>
      </c>
      <c r="F27" s="56">
        <f>B36</f>
        <v>56</v>
      </c>
      <c r="G27" s="56">
        <f>B37</f>
        <v>48</v>
      </c>
      <c r="H27" s="56">
        <f>B38</f>
        <v>45</v>
      </c>
      <c r="I27" s="56">
        <f>B19</f>
        <v>84</v>
      </c>
      <c r="J27" s="57">
        <f> A13 / 10</f>
        <v>56.2</v>
      </c>
      <c r="K27" s="57">
        <f> ROUND(J27,0)</f>
        <v>56</v>
      </c>
    </row>
    <row r="28">
      <c r="A28" s="1" t="s">
        <v>41</v>
      </c>
      <c r="B28" s="1">
        <v>73.0</v>
      </c>
    </row>
    <row r="29">
      <c r="A29" s="1" t="s">
        <v>42</v>
      </c>
      <c r="B29" s="1">
        <v>72.0</v>
      </c>
    </row>
    <row r="30">
      <c r="A30" s="1" t="s">
        <v>43</v>
      </c>
      <c r="B30" s="1">
        <v>75.0</v>
      </c>
    </row>
    <row r="31">
      <c r="A31" s="1" t="s">
        <v>44</v>
      </c>
      <c r="B31" s="1">
        <v>75.0</v>
      </c>
    </row>
    <row r="32">
      <c r="A32" s="1" t="s">
        <v>45</v>
      </c>
      <c r="B32" s="1">
        <v>89.0</v>
      </c>
    </row>
    <row r="33">
      <c r="A33" s="1" t="s">
        <v>48</v>
      </c>
      <c r="B33" s="1">
        <v>75.0</v>
      </c>
    </row>
    <row r="34">
      <c r="A34" s="1" t="s">
        <v>49</v>
      </c>
      <c r="B34" s="1">
        <v>80.0</v>
      </c>
    </row>
    <row r="35">
      <c r="A35" s="1" t="s">
        <v>52</v>
      </c>
      <c r="B35" s="1">
        <v>48.0</v>
      </c>
    </row>
    <row r="36">
      <c r="A36" s="1" t="s">
        <v>53</v>
      </c>
      <c r="B36" s="1">
        <v>56.0</v>
      </c>
    </row>
    <row r="37">
      <c r="A37" s="1" t="s">
        <v>54</v>
      </c>
      <c r="B37" s="1">
        <v>48.0</v>
      </c>
    </row>
    <row r="38">
      <c r="A38" s="1" t="s">
        <v>55</v>
      </c>
      <c r="B38" s="1">
        <v>45.0</v>
      </c>
    </row>
    <row r="39">
      <c r="A39" s="1" t="s">
        <v>65</v>
      </c>
      <c r="B39" s="19">
        <f> SUM(B16:B38)</f>
        <v>1668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787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763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819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75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72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75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73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823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69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482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84.0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76.0</v>
      </c>
      <c r="D17" s="46" t="s">
        <v>25</v>
      </c>
      <c r="E17" s="46">
        <f>B16</f>
        <v>84</v>
      </c>
      <c r="F17" s="46">
        <f>B17</f>
        <v>76</v>
      </c>
      <c r="G17" s="46">
        <f>B18</f>
        <v>83</v>
      </c>
      <c r="H17" s="46">
        <f>B19</f>
        <v>70</v>
      </c>
      <c r="I17" s="46">
        <f>B20</f>
        <v>76</v>
      </c>
      <c r="J17" s="47">
        <f> A3 / 10</f>
        <v>78.7</v>
      </c>
      <c r="K17" s="47">
        <f> ROUND(J17,0)</f>
        <v>79</v>
      </c>
    </row>
    <row r="18">
      <c r="A18" s="1" t="s">
        <v>7</v>
      </c>
      <c r="B18" s="1">
        <v>83.0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70.0</v>
      </c>
      <c r="D19" s="48" t="s">
        <v>35</v>
      </c>
      <c r="E19" s="48">
        <f>B21</f>
        <v>76</v>
      </c>
      <c r="F19" s="48">
        <f>B22</f>
        <v>69</v>
      </c>
      <c r="G19" s="48">
        <f>B23</f>
        <v>75</v>
      </c>
      <c r="H19" s="48">
        <f>B24</f>
        <v>84</v>
      </c>
      <c r="I19" s="48">
        <f>B25</f>
        <v>79</v>
      </c>
      <c r="J19" s="49">
        <f> A5 / 10</f>
        <v>76.3</v>
      </c>
      <c r="K19" s="49">
        <f> ROUND(J19,0)</f>
        <v>76</v>
      </c>
    </row>
    <row r="20">
      <c r="A20" s="1" t="s">
        <v>11</v>
      </c>
      <c r="B20" s="1">
        <v>76.0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76.0</v>
      </c>
      <c r="D21" s="50" t="s">
        <v>40</v>
      </c>
      <c r="E21" s="50">
        <f>B26</f>
        <v>85</v>
      </c>
      <c r="F21" s="50">
        <f>B24</f>
        <v>84</v>
      </c>
      <c r="G21" s="50">
        <f>B25</f>
        <v>79</v>
      </c>
      <c r="H21" s="50">
        <f>B23</f>
        <v>75</v>
      </c>
      <c r="I21" s="50">
        <f>B27</f>
        <v>88</v>
      </c>
      <c r="J21" s="51">
        <f> A7 / 10</f>
        <v>81.9</v>
      </c>
      <c r="K21" s="51">
        <f> ROUND(J21,0)</f>
        <v>82</v>
      </c>
    </row>
    <row r="22">
      <c r="A22" s="1" t="s">
        <v>31</v>
      </c>
      <c r="B22" s="1">
        <v>69.0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85</v>
      </c>
      <c r="F23" s="52">
        <f>B29</f>
        <v>82</v>
      </c>
      <c r="G23" s="52">
        <f>B30</f>
        <v>84</v>
      </c>
      <c r="H23" s="52">
        <f>B31</f>
        <v>83</v>
      </c>
      <c r="I23" s="52">
        <f>B32</f>
        <v>81</v>
      </c>
      <c r="J23" s="53">
        <f> A9 / 10</f>
        <v>83.2</v>
      </c>
      <c r="K23" s="53">
        <f> ROUND(J23,0)</f>
        <v>83</v>
      </c>
    </row>
    <row r="24">
      <c r="A24" s="1" t="s">
        <v>33</v>
      </c>
      <c r="B24" s="1">
        <v>84.0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79.0</v>
      </c>
      <c r="D25" s="54" t="s">
        <v>50</v>
      </c>
      <c r="E25" s="54">
        <f>B33</f>
        <v>85</v>
      </c>
      <c r="F25" s="54">
        <f>B27</f>
        <v>88</v>
      </c>
      <c r="G25" s="54">
        <f>B18</f>
        <v>83</v>
      </c>
      <c r="H25" s="54">
        <f>B23</f>
        <v>75</v>
      </c>
      <c r="I25" s="54">
        <f>B34</f>
        <v>83</v>
      </c>
      <c r="J25" s="55">
        <f> A11 / 10</f>
        <v>82.3</v>
      </c>
      <c r="K25" s="55">
        <f> ROUND(J25,0)</f>
        <v>82</v>
      </c>
    </row>
    <row r="26">
      <c r="A26" s="1" t="s">
        <v>37</v>
      </c>
      <c r="B26" s="1">
        <v>85.0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88.0</v>
      </c>
      <c r="D27" s="56" t="s">
        <v>56</v>
      </c>
      <c r="E27" s="56">
        <f>B35</f>
        <v>48</v>
      </c>
      <c r="F27" s="56">
        <f>B36</f>
        <v>44</v>
      </c>
      <c r="G27" s="56">
        <f>B37</f>
        <v>38</v>
      </c>
      <c r="H27" s="56">
        <f>B38</f>
        <v>41</v>
      </c>
      <c r="I27" s="56">
        <f>B19</f>
        <v>70</v>
      </c>
      <c r="J27" s="57">
        <f> A13 / 10</f>
        <v>48.2</v>
      </c>
      <c r="K27" s="57">
        <f> ROUND(J27,0)</f>
        <v>48</v>
      </c>
    </row>
    <row r="28">
      <c r="A28" s="1" t="s">
        <v>41</v>
      </c>
      <c r="B28" s="1">
        <v>85.0</v>
      </c>
    </row>
    <row r="29">
      <c r="A29" s="1" t="s">
        <v>42</v>
      </c>
      <c r="B29" s="1">
        <v>82.0</v>
      </c>
    </row>
    <row r="30">
      <c r="A30" s="1" t="s">
        <v>43</v>
      </c>
      <c r="B30" s="1">
        <v>84.0</v>
      </c>
    </row>
    <row r="31">
      <c r="A31" s="1" t="s">
        <v>44</v>
      </c>
      <c r="B31" s="1">
        <v>83.0</v>
      </c>
    </row>
    <row r="32">
      <c r="A32" s="1" t="s">
        <v>45</v>
      </c>
      <c r="B32" s="1">
        <v>81.0</v>
      </c>
    </row>
    <row r="33">
      <c r="A33" s="1" t="s">
        <v>48</v>
      </c>
      <c r="B33" s="1">
        <v>85.0</v>
      </c>
    </row>
    <row r="34">
      <c r="A34" s="1" t="s">
        <v>49</v>
      </c>
      <c r="B34" s="1">
        <v>83.0</v>
      </c>
    </row>
    <row r="35">
      <c r="A35" s="1" t="s">
        <v>52</v>
      </c>
      <c r="B35" s="1">
        <v>48.0</v>
      </c>
    </row>
    <row r="36">
      <c r="A36" s="1" t="s">
        <v>53</v>
      </c>
      <c r="B36" s="1">
        <v>44.0</v>
      </c>
    </row>
    <row r="37">
      <c r="A37" s="1" t="s">
        <v>54</v>
      </c>
      <c r="B37" s="1">
        <v>38.0</v>
      </c>
    </row>
    <row r="38">
      <c r="A38" s="1" t="s">
        <v>55</v>
      </c>
      <c r="B38" s="1">
        <v>41.0</v>
      </c>
    </row>
    <row r="39">
      <c r="A39" s="1" t="s">
        <v>65</v>
      </c>
      <c r="B39" s="19">
        <f> SUM(B16:B38)</f>
        <v>1699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80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840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81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861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75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747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75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838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71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546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83.0</v>
      </c>
      <c r="D17" s="46" t="s">
        <v>25</v>
      </c>
      <c r="E17" s="46">
        <f>B16</f>
        <v>83</v>
      </c>
      <c r="F17" s="46">
        <f>B17</f>
        <v>83</v>
      </c>
      <c r="G17" s="46">
        <f>B18</f>
        <v>84</v>
      </c>
      <c r="H17" s="46">
        <f>B19</f>
        <v>56</v>
      </c>
      <c r="I17" s="46">
        <f>B20</f>
        <v>81</v>
      </c>
      <c r="J17" s="47">
        <f> A3 / 10</f>
        <v>77.3</v>
      </c>
      <c r="K17" s="47">
        <f> ROUND(J17,0)</f>
        <v>77</v>
      </c>
    </row>
    <row r="18">
      <c r="A18" s="1" t="s">
        <v>7</v>
      </c>
      <c r="B18" s="1">
        <v>84.0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56.0</v>
      </c>
      <c r="D19" s="48" t="s">
        <v>35</v>
      </c>
      <c r="E19" s="48">
        <f>B21</f>
        <v>84</v>
      </c>
      <c r="F19" s="48">
        <f>B22</f>
        <v>77</v>
      </c>
      <c r="G19" s="48">
        <f>B23</f>
        <v>84</v>
      </c>
      <c r="H19" s="48">
        <f>B24</f>
        <v>89</v>
      </c>
      <c r="I19" s="48">
        <f>B25</f>
        <v>88</v>
      </c>
      <c r="J19" s="49">
        <f> A5 / 10</f>
        <v>84</v>
      </c>
      <c r="K19" s="49">
        <f> ROUND(J19,0)</f>
        <v>84</v>
      </c>
    </row>
    <row r="20">
      <c r="A20" s="1" t="s">
        <v>11</v>
      </c>
      <c r="B20" s="1">
        <v>81.0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84.0</v>
      </c>
      <c r="D21" s="50" t="s">
        <v>40</v>
      </c>
      <c r="E21" s="50">
        <f>B26</f>
        <v>86</v>
      </c>
      <c r="F21" s="50">
        <f>B24</f>
        <v>89</v>
      </c>
      <c r="G21" s="50">
        <f>B25</f>
        <v>88</v>
      </c>
      <c r="H21" s="50">
        <f>B23</f>
        <v>84</v>
      </c>
      <c r="I21" s="50">
        <f>B27</f>
        <v>81</v>
      </c>
      <c r="J21" s="51">
        <f> A7 / 10</f>
        <v>86.1</v>
      </c>
      <c r="K21" s="51">
        <f> ROUND(J21,0)</f>
        <v>86</v>
      </c>
    </row>
    <row r="22">
      <c r="A22" s="1" t="s">
        <v>31</v>
      </c>
      <c r="B22" s="1">
        <v>77.0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84.0</v>
      </c>
      <c r="D23" s="52" t="s">
        <v>46</v>
      </c>
      <c r="E23" s="52">
        <f>B28</f>
        <v>81</v>
      </c>
      <c r="F23" s="52">
        <f>B29</f>
        <v>83</v>
      </c>
      <c r="G23" s="52">
        <f>B30</f>
        <v>82</v>
      </c>
      <c r="H23" s="52">
        <f>B31</f>
        <v>65</v>
      </c>
      <c r="I23" s="52">
        <f>B32</f>
        <v>60</v>
      </c>
      <c r="J23" s="53">
        <f> A9 / 10</f>
        <v>74.7</v>
      </c>
      <c r="K23" s="53">
        <f> ROUND(J23,0)</f>
        <v>75</v>
      </c>
    </row>
    <row r="24">
      <c r="A24" s="1" t="s">
        <v>33</v>
      </c>
      <c r="B24" s="1">
        <v>89.0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88.0</v>
      </c>
      <c r="D25" s="54" t="s">
        <v>50</v>
      </c>
      <c r="E25" s="54">
        <f>B33</f>
        <v>83</v>
      </c>
      <c r="F25" s="54">
        <f>B27</f>
        <v>81</v>
      </c>
      <c r="G25" s="54">
        <f>B18</f>
        <v>84</v>
      </c>
      <c r="H25" s="54">
        <f>B23</f>
        <v>84</v>
      </c>
      <c r="I25" s="54">
        <f>B34</f>
        <v>85</v>
      </c>
      <c r="J25" s="55">
        <f> A11 / 10</f>
        <v>83.8</v>
      </c>
      <c r="K25" s="55">
        <f> ROUND(J25,0)</f>
        <v>84</v>
      </c>
    </row>
    <row r="26">
      <c r="A26" s="1" t="s">
        <v>37</v>
      </c>
      <c r="B26" s="1">
        <v>86.0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81.0</v>
      </c>
      <c r="D27" s="56" t="s">
        <v>56</v>
      </c>
      <c r="E27" s="56">
        <f>B35</f>
        <v>60</v>
      </c>
      <c r="F27" s="56">
        <f>B36</f>
        <v>58</v>
      </c>
      <c r="G27" s="56">
        <f>B37</f>
        <v>52</v>
      </c>
      <c r="H27" s="56">
        <f>B38</f>
        <v>47</v>
      </c>
      <c r="I27" s="56">
        <f>B19</f>
        <v>56</v>
      </c>
      <c r="J27" s="57">
        <f> A13 / 10</f>
        <v>54.6</v>
      </c>
      <c r="K27" s="57">
        <f> ROUND(J27,0)</f>
        <v>55</v>
      </c>
    </row>
    <row r="28">
      <c r="A28" s="1" t="s">
        <v>41</v>
      </c>
      <c r="B28" s="1">
        <v>81.0</v>
      </c>
    </row>
    <row r="29">
      <c r="A29" s="1" t="s">
        <v>42</v>
      </c>
      <c r="B29" s="1">
        <v>83.0</v>
      </c>
    </row>
    <row r="30">
      <c r="A30" s="1" t="s">
        <v>43</v>
      </c>
      <c r="B30" s="1">
        <v>82.0</v>
      </c>
    </row>
    <row r="31">
      <c r="A31" s="1" t="s">
        <v>44</v>
      </c>
      <c r="B31" s="1">
        <v>65.0</v>
      </c>
    </row>
    <row r="32">
      <c r="A32" s="1" t="s">
        <v>45</v>
      </c>
      <c r="B32" s="1">
        <v>60.0</v>
      </c>
    </row>
    <row r="33">
      <c r="A33" s="1" t="s">
        <v>48</v>
      </c>
      <c r="B33" s="1">
        <v>83.0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60.0</v>
      </c>
    </row>
    <row r="36">
      <c r="A36" s="1" t="s">
        <v>53</v>
      </c>
      <c r="B36" s="1">
        <v>58.0</v>
      </c>
    </row>
    <row r="37">
      <c r="A37" s="1" t="s">
        <v>54</v>
      </c>
      <c r="B37" s="1">
        <v>52.0</v>
      </c>
    </row>
    <row r="38">
      <c r="A38" s="1" t="s">
        <v>55</v>
      </c>
      <c r="B38" s="1">
        <v>47.0</v>
      </c>
    </row>
    <row r="39">
      <c r="A39" s="1" t="s">
        <v>65</v>
      </c>
      <c r="B39" s="19">
        <f> SUM(B16:B38)</f>
        <v>1732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753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844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81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837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803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80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825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724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78.0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82.0</v>
      </c>
      <c r="D17" s="46" t="s">
        <v>25</v>
      </c>
      <c r="E17" s="46">
        <f>B16</f>
        <v>78</v>
      </c>
      <c r="F17" s="46">
        <f>B17</f>
        <v>82</v>
      </c>
      <c r="G17" s="46">
        <f>B18</f>
        <v>85</v>
      </c>
      <c r="H17" s="46">
        <f>B19</f>
        <v>61</v>
      </c>
      <c r="I17" s="46">
        <f>B20</f>
        <v>76</v>
      </c>
      <c r="J17" s="47">
        <f> A3 / 10</f>
        <v>75.3</v>
      </c>
      <c r="K17" s="47">
        <f> ROUND(J17,0)</f>
        <v>75</v>
      </c>
    </row>
    <row r="18">
      <c r="A18" s="1" t="s">
        <v>7</v>
      </c>
      <c r="B18" s="1">
        <v>85.0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61.0</v>
      </c>
      <c r="D19" s="48" t="s">
        <v>35</v>
      </c>
      <c r="E19" s="48">
        <f>B21</f>
        <v>86</v>
      </c>
      <c r="F19" s="48">
        <f>B22</f>
        <v>80</v>
      </c>
      <c r="G19" s="48">
        <f>B23</f>
        <v>84</v>
      </c>
      <c r="H19" s="48">
        <f>B24</f>
        <v>87</v>
      </c>
      <c r="I19" s="48">
        <f>B25</f>
        <v>84</v>
      </c>
      <c r="J19" s="49">
        <f> A5 / 10</f>
        <v>84.4</v>
      </c>
      <c r="K19" s="49">
        <f> ROUND(J19,0)</f>
        <v>84</v>
      </c>
    </row>
    <row r="20">
      <c r="A20" s="1" t="s">
        <v>11</v>
      </c>
      <c r="B20" s="1">
        <v>76.0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86.0</v>
      </c>
      <c r="D21" s="50" t="s">
        <v>40</v>
      </c>
      <c r="E21" s="50">
        <f>B26</f>
        <v>83</v>
      </c>
      <c r="F21" s="50">
        <f>B24</f>
        <v>87</v>
      </c>
      <c r="G21" s="50">
        <f>B25</f>
        <v>84</v>
      </c>
      <c r="H21" s="50">
        <f>B23</f>
        <v>84</v>
      </c>
      <c r="I21" s="50">
        <f>B27</f>
        <v>78</v>
      </c>
      <c r="J21" s="51">
        <f> A7 / 10</f>
        <v>83.7</v>
      </c>
      <c r="K21" s="51">
        <f> ROUND(J21,0)</f>
        <v>84</v>
      </c>
    </row>
    <row r="22">
      <c r="A22" s="1" t="s">
        <v>31</v>
      </c>
      <c r="B22" s="1">
        <v>80.0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84.0</v>
      </c>
      <c r="D23" s="52" t="s">
        <v>46</v>
      </c>
      <c r="E23" s="52">
        <f>B28</f>
        <v>77</v>
      </c>
      <c r="F23" s="52">
        <f>B29</f>
        <v>83</v>
      </c>
      <c r="G23" s="52">
        <f>B30</f>
        <v>92</v>
      </c>
      <c r="H23" s="52">
        <f>B31</f>
        <v>74</v>
      </c>
      <c r="I23" s="52">
        <f>B32</f>
        <v>77</v>
      </c>
      <c r="J23" s="53">
        <f> A9 / 10</f>
        <v>80.3</v>
      </c>
      <c r="K23" s="53">
        <f> ROUND(J23,0)</f>
        <v>80</v>
      </c>
    </row>
    <row r="24">
      <c r="A24" s="1" t="s">
        <v>33</v>
      </c>
      <c r="B24" s="1">
        <v>87.0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84.0</v>
      </c>
      <c r="D25" s="54" t="s">
        <v>50</v>
      </c>
      <c r="E25" s="54">
        <f>B33</f>
        <v>80</v>
      </c>
      <c r="F25" s="54">
        <f>B27</f>
        <v>78</v>
      </c>
      <c r="G25" s="54">
        <f>B18</f>
        <v>85</v>
      </c>
      <c r="H25" s="54">
        <f>B23</f>
        <v>84</v>
      </c>
      <c r="I25" s="54">
        <f>B34</f>
        <v>83</v>
      </c>
      <c r="J25" s="55">
        <f> A11 / 10</f>
        <v>82.5</v>
      </c>
      <c r="K25" s="55">
        <f> ROUND(J25,0)</f>
        <v>83</v>
      </c>
    </row>
    <row r="26">
      <c r="A26" s="1" t="s">
        <v>37</v>
      </c>
      <c r="B26" s="1">
        <v>83.0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78.0</v>
      </c>
      <c r="D27" s="56" t="s">
        <v>56</v>
      </c>
      <c r="E27" s="56">
        <f>B35</f>
        <v>79</v>
      </c>
      <c r="F27" s="56">
        <f>B36</f>
        <v>77</v>
      </c>
      <c r="G27" s="56">
        <f>B37</f>
        <v>70</v>
      </c>
      <c r="H27" s="56">
        <f>B38</f>
        <v>75</v>
      </c>
      <c r="I27" s="56">
        <f>B19</f>
        <v>61</v>
      </c>
      <c r="J27" s="57">
        <f> A13 / 10</f>
        <v>72.4</v>
      </c>
      <c r="K27" s="57">
        <f> ROUND(J27,0)</f>
        <v>72</v>
      </c>
    </row>
    <row r="28">
      <c r="A28" s="1" t="s">
        <v>41</v>
      </c>
      <c r="B28" s="1">
        <v>77.0</v>
      </c>
    </row>
    <row r="29">
      <c r="A29" s="1" t="s">
        <v>42</v>
      </c>
      <c r="B29" s="1">
        <v>83.0</v>
      </c>
    </row>
    <row r="30">
      <c r="A30" s="1" t="s">
        <v>43</v>
      </c>
      <c r="B30" s="1">
        <v>92.0</v>
      </c>
    </row>
    <row r="31">
      <c r="A31" s="1" t="s">
        <v>44</v>
      </c>
      <c r="B31" s="1">
        <v>74.0</v>
      </c>
    </row>
    <row r="32">
      <c r="A32" s="1" t="s">
        <v>45</v>
      </c>
      <c r="B32" s="1">
        <v>77.0</v>
      </c>
    </row>
    <row r="33">
      <c r="A33" s="1" t="s">
        <v>48</v>
      </c>
      <c r="B33" s="1">
        <v>80.0</v>
      </c>
    </row>
    <row r="34">
      <c r="A34" s="1" t="s">
        <v>49</v>
      </c>
      <c r="B34" s="1">
        <v>83.0</v>
      </c>
    </row>
    <row r="35">
      <c r="A35" s="1" t="s">
        <v>52</v>
      </c>
      <c r="B35" s="1">
        <v>79.0</v>
      </c>
    </row>
    <row r="36">
      <c r="A36" s="1" t="s">
        <v>53</v>
      </c>
      <c r="B36" s="1">
        <v>77.0</v>
      </c>
    </row>
    <row r="37">
      <c r="A37" s="1" t="s">
        <v>54</v>
      </c>
      <c r="B37" s="1">
        <v>70.0</v>
      </c>
    </row>
    <row r="38">
      <c r="A38" s="1" t="s">
        <v>55</v>
      </c>
      <c r="B38" s="1">
        <v>75.0</v>
      </c>
    </row>
    <row r="39">
      <c r="A39" s="1" t="s">
        <v>65</v>
      </c>
      <c r="B39" s="19">
        <f> SUM(B16:B38)</f>
        <v>1831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833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85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849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85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908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818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886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556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84.0</v>
      </c>
      <c r="D17" s="46" t="s">
        <v>25</v>
      </c>
      <c r="E17" s="46">
        <f>B16</f>
        <v>86</v>
      </c>
      <c r="F17" s="46">
        <f>B17</f>
        <v>84</v>
      </c>
      <c r="G17" s="46">
        <f>B18</f>
        <v>91</v>
      </c>
      <c r="H17" s="46">
        <f>B19</f>
        <v>74</v>
      </c>
      <c r="I17" s="46">
        <f>B20</f>
        <v>83</v>
      </c>
      <c r="J17" s="47">
        <f> A3 / 10</f>
        <v>83.3</v>
      </c>
      <c r="K17" s="47">
        <f> ROUND(J17,0)</f>
        <v>83</v>
      </c>
    </row>
    <row r="18">
      <c r="A18" s="1" t="s">
        <v>7</v>
      </c>
      <c r="B18" s="1">
        <v>91.0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74.0</v>
      </c>
      <c r="D19" s="48" t="s">
        <v>35</v>
      </c>
      <c r="E19" s="48">
        <f>B21</f>
        <v>84</v>
      </c>
      <c r="F19" s="48">
        <f>B22</f>
        <v>76</v>
      </c>
      <c r="G19" s="48">
        <f>B23</f>
        <v>84</v>
      </c>
      <c r="H19" s="48">
        <f>B24</f>
        <v>92</v>
      </c>
      <c r="I19" s="48">
        <f>B25</f>
        <v>93</v>
      </c>
      <c r="J19" s="49">
        <f> A5 / 10</f>
        <v>84.9</v>
      </c>
      <c r="K19" s="49">
        <f> ROUND(J19,0)</f>
        <v>85</v>
      </c>
    </row>
    <row r="20">
      <c r="A20" s="1" t="s">
        <v>11</v>
      </c>
      <c r="B20" s="1">
        <v>83.0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84.0</v>
      </c>
      <c r="D21" s="50" t="s">
        <v>40</v>
      </c>
      <c r="E21" s="50">
        <f>B26</f>
        <v>94</v>
      </c>
      <c r="F21" s="50">
        <f>B24</f>
        <v>92</v>
      </c>
      <c r="G21" s="50">
        <f>B25</f>
        <v>93</v>
      </c>
      <c r="H21" s="50">
        <f>B23</f>
        <v>84</v>
      </c>
      <c r="I21" s="50">
        <f>B27</f>
        <v>88</v>
      </c>
      <c r="J21" s="51">
        <f> A7 / 10</f>
        <v>90.8</v>
      </c>
      <c r="K21" s="51">
        <f> ROUND(J21,0)</f>
        <v>91</v>
      </c>
    </row>
    <row r="22">
      <c r="A22" s="1" t="s">
        <v>31</v>
      </c>
      <c r="B22" s="1">
        <v>76.0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84.0</v>
      </c>
      <c r="D23" s="52" t="s">
        <v>46</v>
      </c>
      <c r="E23" s="52">
        <f>B28</f>
        <v>90</v>
      </c>
      <c r="F23" s="52">
        <f>B29</f>
        <v>93</v>
      </c>
      <c r="G23" s="52">
        <f>B30</f>
        <v>76</v>
      </c>
      <c r="H23" s="52">
        <f>B31</f>
        <v>72</v>
      </c>
      <c r="I23" s="52">
        <f>B32</f>
        <v>84</v>
      </c>
      <c r="J23" s="53">
        <f> A9 / 10</f>
        <v>81.8</v>
      </c>
      <c r="K23" s="53">
        <f> ROUND(J23,0)</f>
        <v>82</v>
      </c>
    </row>
    <row r="24">
      <c r="A24" s="1" t="s">
        <v>33</v>
      </c>
      <c r="B24" s="1">
        <v>92.0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93.0</v>
      </c>
      <c r="D25" s="54" t="s">
        <v>50</v>
      </c>
      <c r="E25" s="54">
        <f>B33</f>
        <v>86</v>
      </c>
      <c r="F25" s="54">
        <f>B27</f>
        <v>88</v>
      </c>
      <c r="G25" s="54">
        <f>B18</f>
        <v>91</v>
      </c>
      <c r="H25" s="54">
        <f>B23</f>
        <v>84</v>
      </c>
      <c r="I25" s="54">
        <f>B34</f>
        <v>92</v>
      </c>
      <c r="J25" s="55">
        <f> A11 / 10</f>
        <v>88.6</v>
      </c>
      <c r="K25" s="55">
        <f> ROUND(J25,0)</f>
        <v>89</v>
      </c>
    </row>
    <row r="26">
      <c r="A26" s="1" t="s">
        <v>37</v>
      </c>
      <c r="B26" s="1">
        <v>94.0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88.0</v>
      </c>
      <c r="D27" s="56" t="s">
        <v>56</v>
      </c>
      <c r="E27" s="56">
        <f>B35</f>
        <v>65</v>
      </c>
      <c r="F27" s="56">
        <f>B36</f>
        <v>51</v>
      </c>
      <c r="G27" s="56">
        <f>B37</f>
        <v>41</v>
      </c>
      <c r="H27" s="56">
        <f>B38</f>
        <v>47</v>
      </c>
      <c r="I27" s="56">
        <f>B19</f>
        <v>74</v>
      </c>
      <c r="J27" s="57">
        <f> A13 / 10</f>
        <v>55.6</v>
      </c>
      <c r="K27" s="57">
        <f> ROUND(J27,0)</f>
        <v>56</v>
      </c>
    </row>
    <row r="28">
      <c r="A28" s="1" t="s">
        <v>41</v>
      </c>
      <c r="B28" s="1">
        <v>90.0</v>
      </c>
    </row>
    <row r="29">
      <c r="A29" s="1" t="s">
        <v>42</v>
      </c>
      <c r="B29" s="1">
        <v>93.0</v>
      </c>
    </row>
    <row r="30">
      <c r="A30" s="1" t="s">
        <v>43</v>
      </c>
      <c r="B30" s="1">
        <v>76.0</v>
      </c>
    </row>
    <row r="31">
      <c r="A31" s="1" t="s">
        <v>44</v>
      </c>
      <c r="B31" s="1">
        <v>72.0</v>
      </c>
    </row>
    <row r="32">
      <c r="A32" s="1" t="s">
        <v>45</v>
      </c>
      <c r="B32" s="1">
        <v>84.0</v>
      </c>
    </row>
    <row r="33">
      <c r="A33" s="1" t="s">
        <v>48</v>
      </c>
      <c r="B33" s="1">
        <v>86.0</v>
      </c>
    </row>
    <row r="34">
      <c r="A34" s="1" t="s">
        <v>49</v>
      </c>
      <c r="B34" s="1">
        <v>92.0</v>
      </c>
    </row>
    <row r="35">
      <c r="A35" s="1" t="s">
        <v>52</v>
      </c>
      <c r="B35" s="1">
        <v>65.0</v>
      </c>
    </row>
    <row r="36">
      <c r="A36" s="1" t="s">
        <v>53</v>
      </c>
      <c r="B36" s="1">
        <v>51.0</v>
      </c>
    </row>
    <row r="37">
      <c r="A37" s="1" t="s">
        <v>54</v>
      </c>
      <c r="B37" s="1">
        <v>41.0</v>
      </c>
    </row>
    <row r="38">
      <c r="A38" s="1" t="s">
        <v>55</v>
      </c>
      <c r="B38" s="1">
        <v>47.0</v>
      </c>
    </row>
    <row r="39">
      <c r="A39" s="1" t="s">
        <v>65</v>
      </c>
      <c r="B39" s="19">
        <f> SUM(B16:B38)</f>
        <v>1826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784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850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877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80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757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80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829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640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81.0</v>
      </c>
      <c r="D17" s="46" t="s">
        <v>25</v>
      </c>
      <c r="E17" s="46">
        <f>B16</f>
        <v>82</v>
      </c>
      <c r="F17" s="46">
        <f>B17</f>
        <v>81</v>
      </c>
      <c r="G17" s="46">
        <f>B18</f>
        <v>85</v>
      </c>
      <c r="H17" s="46">
        <f>B19</f>
        <v>70</v>
      </c>
      <c r="I17" s="46">
        <f>B20</f>
        <v>75</v>
      </c>
      <c r="J17" s="47">
        <f> A3 / 10</f>
        <v>78.4</v>
      </c>
      <c r="K17" s="47">
        <f> ROUND(J17,0)</f>
        <v>78</v>
      </c>
    </row>
    <row r="18">
      <c r="A18" s="1" t="s">
        <v>7</v>
      </c>
      <c r="B18" s="1">
        <v>85.0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70.0</v>
      </c>
      <c r="D19" s="48" t="s">
        <v>35</v>
      </c>
      <c r="E19" s="48">
        <f>B21</f>
        <v>87</v>
      </c>
      <c r="F19" s="48">
        <f>B22</f>
        <v>79</v>
      </c>
      <c r="G19" s="48">
        <f>B23</f>
        <v>84</v>
      </c>
      <c r="H19" s="48">
        <f>B24</f>
        <v>87</v>
      </c>
      <c r="I19" s="48">
        <f>B25</f>
        <v>89</v>
      </c>
      <c r="J19" s="49">
        <f> A5 / 10</f>
        <v>85</v>
      </c>
      <c r="K19" s="49">
        <f> ROUND(J19,0)</f>
        <v>85</v>
      </c>
    </row>
    <row r="20">
      <c r="A20" s="1" t="s">
        <v>11</v>
      </c>
      <c r="B20" s="1">
        <v>75.0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87.0</v>
      </c>
      <c r="D21" s="50" t="s">
        <v>40</v>
      </c>
      <c r="E21" s="50">
        <f>B26</f>
        <v>92</v>
      </c>
      <c r="F21" s="50">
        <f>B24</f>
        <v>87</v>
      </c>
      <c r="G21" s="50">
        <f>B25</f>
        <v>89</v>
      </c>
      <c r="H21" s="50">
        <f>B23</f>
        <v>84</v>
      </c>
      <c r="I21" s="50">
        <f>B27</f>
        <v>81</v>
      </c>
      <c r="J21" s="51">
        <f> A7 / 10</f>
        <v>87.7</v>
      </c>
      <c r="K21" s="51">
        <f> ROUND(J21,0)</f>
        <v>88</v>
      </c>
    </row>
    <row r="22">
      <c r="A22" s="1" t="s">
        <v>31</v>
      </c>
      <c r="B22" s="1">
        <v>79.0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84.0</v>
      </c>
      <c r="D23" s="52" t="s">
        <v>46</v>
      </c>
      <c r="E23" s="52">
        <f>B28</f>
        <v>79</v>
      </c>
      <c r="F23" s="52">
        <f>B29</f>
        <v>86</v>
      </c>
      <c r="G23" s="52">
        <f>B30</f>
        <v>73</v>
      </c>
      <c r="H23" s="52">
        <f>B31</f>
        <v>67</v>
      </c>
      <c r="I23" s="52">
        <f>B32</f>
        <v>80</v>
      </c>
      <c r="J23" s="53">
        <f> A9 / 10</f>
        <v>75.7</v>
      </c>
      <c r="K23" s="53">
        <f> ROUND(J23,0)</f>
        <v>76</v>
      </c>
    </row>
    <row r="24">
      <c r="A24" s="1" t="s">
        <v>33</v>
      </c>
      <c r="B24" s="1">
        <v>87.0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89.0</v>
      </c>
      <c r="D25" s="54" t="s">
        <v>50</v>
      </c>
      <c r="E25" s="54">
        <f>B33</f>
        <v>79</v>
      </c>
      <c r="F25" s="54">
        <f>B27</f>
        <v>81</v>
      </c>
      <c r="G25" s="54">
        <f>B18</f>
        <v>85</v>
      </c>
      <c r="H25" s="54">
        <f>B23</f>
        <v>84</v>
      </c>
      <c r="I25" s="54">
        <f>B34</f>
        <v>84</v>
      </c>
      <c r="J25" s="55">
        <f> A11 / 10</f>
        <v>82.9</v>
      </c>
      <c r="K25" s="55">
        <f> ROUND(J25,0)</f>
        <v>83</v>
      </c>
    </row>
    <row r="26">
      <c r="A26" s="1" t="s">
        <v>37</v>
      </c>
      <c r="B26" s="1">
        <v>92.0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81.0</v>
      </c>
      <c r="D27" s="56" t="s">
        <v>56</v>
      </c>
      <c r="E27" s="56">
        <f>B35</f>
        <v>65</v>
      </c>
      <c r="F27" s="56">
        <f>B36</f>
        <v>66</v>
      </c>
      <c r="G27" s="56">
        <f>B37</f>
        <v>61</v>
      </c>
      <c r="H27" s="56">
        <f>B38</f>
        <v>58</v>
      </c>
      <c r="I27" s="56">
        <f>B19</f>
        <v>70</v>
      </c>
      <c r="J27" s="57">
        <f> A13 / 10</f>
        <v>64</v>
      </c>
      <c r="K27" s="57">
        <f> ROUND(J27,0)</f>
        <v>64</v>
      </c>
    </row>
    <row r="28">
      <c r="A28" s="1" t="s">
        <v>41</v>
      </c>
      <c r="B28" s="1">
        <v>79.0</v>
      </c>
    </row>
    <row r="29">
      <c r="A29" s="1" t="s">
        <v>42</v>
      </c>
      <c r="B29" s="1">
        <v>86.0</v>
      </c>
    </row>
    <row r="30">
      <c r="A30" s="1" t="s">
        <v>43</v>
      </c>
      <c r="B30" s="1">
        <v>73.0</v>
      </c>
    </row>
    <row r="31">
      <c r="A31" s="1" t="s">
        <v>44</v>
      </c>
      <c r="B31" s="1">
        <v>67.0</v>
      </c>
    </row>
    <row r="32">
      <c r="A32" s="1" t="s">
        <v>45</v>
      </c>
      <c r="B32" s="1">
        <v>80.0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84.0</v>
      </c>
    </row>
    <row r="35">
      <c r="A35" s="1" t="s">
        <v>52</v>
      </c>
      <c r="B35" s="1">
        <v>65.0</v>
      </c>
    </row>
    <row r="36">
      <c r="A36" s="1" t="s">
        <v>53</v>
      </c>
      <c r="B36" s="1">
        <v>66.0</v>
      </c>
    </row>
    <row r="37">
      <c r="A37" s="1" t="s">
        <v>54</v>
      </c>
      <c r="B37" s="1">
        <v>61.0</v>
      </c>
    </row>
    <row r="38">
      <c r="A38" s="1" t="s">
        <v>55</v>
      </c>
      <c r="B38" s="1">
        <v>58.0</v>
      </c>
    </row>
    <row r="39">
      <c r="A39" s="1" t="s">
        <v>65</v>
      </c>
      <c r="B39" s="19">
        <f> SUM(B16:B38)</f>
        <v>1790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75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714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76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76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773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76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77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761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798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755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818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75.0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66.0</v>
      </c>
      <c r="D17" s="46" t="s">
        <v>25</v>
      </c>
      <c r="E17" s="46">
        <f>B16</f>
        <v>75</v>
      </c>
      <c r="F17" s="46">
        <f>B17</f>
        <v>66</v>
      </c>
      <c r="G17" s="46">
        <f>B18</f>
        <v>70</v>
      </c>
      <c r="H17" s="46">
        <f>B19</f>
        <v>81</v>
      </c>
      <c r="I17" s="46">
        <f>B20</f>
        <v>58</v>
      </c>
      <c r="J17" s="47">
        <f> A3 / 10</f>
        <v>71.4</v>
      </c>
      <c r="K17" s="47">
        <f> ROUND(J17,0)</f>
        <v>71</v>
      </c>
    </row>
    <row r="18">
      <c r="A18" s="1" t="s">
        <v>7</v>
      </c>
      <c r="B18" s="1">
        <v>70.0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81.0</v>
      </c>
      <c r="D19" s="48" t="s">
        <v>35</v>
      </c>
      <c r="E19" s="48">
        <f>B21</f>
        <v>79</v>
      </c>
      <c r="F19" s="48">
        <f>B22</f>
        <v>77</v>
      </c>
      <c r="G19" s="48">
        <f>B23</f>
        <v>75</v>
      </c>
      <c r="H19" s="48">
        <f>B24</f>
        <v>80</v>
      </c>
      <c r="I19" s="48">
        <f>B25</f>
        <v>72</v>
      </c>
      <c r="J19" s="49">
        <f> A5 / 10</f>
        <v>77.3</v>
      </c>
      <c r="K19" s="49">
        <f> ROUND(J19,0)</f>
        <v>77</v>
      </c>
    </row>
    <row r="20">
      <c r="A20" s="1" t="s">
        <v>11</v>
      </c>
      <c r="B20" s="1">
        <v>58.0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79.0</v>
      </c>
      <c r="D21" s="50" t="s">
        <v>40</v>
      </c>
      <c r="E21" s="50">
        <f>B26</f>
        <v>77</v>
      </c>
      <c r="F21" s="50">
        <f>B24</f>
        <v>80</v>
      </c>
      <c r="G21" s="50">
        <f>B25</f>
        <v>72</v>
      </c>
      <c r="H21" s="50">
        <f>B23</f>
        <v>75</v>
      </c>
      <c r="I21" s="50">
        <f>B27</f>
        <v>76</v>
      </c>
      <c r="J21" s="51">
        <f> A7 / 10</f>
        <v>76.1</v>
      </c>
      <c r="K21" s="51">
        <f> ROUND(J21,0)</f>
        <v>76</v>
      </c>
    </row>
    <row r="22">
      <c r="A22" s="1" t="s">
        <v>31</v>
      </c>
      <c r="B22" s="1">
        <v>77.0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75.0</v>
      </c>
      <c r="D23" s="52" t="s">
        <v>46</v>
      </c>
      <c r="E23" s="52">
        <f>B28</f>
        <v>67</v>
      </c>
      <c r="F23" s="52">
        <f>B29</f>
        <v>66</v>
      </c>
      <c r="G23" s="52">
        <f>B30</f>
        <v>88</v>
      </c>
      <c r="H23" s="52">
        <f>B31</f>
        <v>90</v>
      </c>
      <c r="I23" s="52">
        <f>B32</f>
        <v>86</v>
      </c>
      <c r="J23" s="53">
        <f> A9 / 10</f>
        <v>79.8</v>
      </c>
      <c r="K23" s="53">
        <f> ROUND(J23,0)</f>
        <v>80</v>
      </c>
    </row>
    <row r="24">
      <c r="A24" s="1" t="s">
        <v>33</v>
      </c>
      <c r="B24" s="1">
        <v>80.0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72.0</v>
      </c>
      <c r="D25" s="54" t="s">
        <v>50</v>
      </c>
      <c r="E25" s="54">
        <f>B33</f>
        <v>76</v>
      </c>
      <c r="F25" s="54">
        <f>B27</f>
        <v>76</v>
      </c>
      <c r="G25" s="54">
        <f>B18</f>
        <v>70</v>
      </c>
      <c r="H25" s="54">
        <f>B23</f>
        <v>75</v>
      </c>
      <c r="I25" s="54">
        <f>B34</f>
        <v>79</v>
      </c>
      <c r="J25" s="55">
        <f> A11 / 10</f>
        <v>75.5</v>
      </c>
      <c r="K25" s="55">
        <f> ROUND(J25,0)</f>
        <v>76</v>
      </c>
    </row>
    <row r="26">
      <c r="A26" s="1" t="s">
        <v>37</v>
      </c>
      <c r="B26" s="1">
        <v>77.0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76.0</v>
      </c>
      <c r="D27" s="56" t="s">
        <v>56</v>
      </c>
      <c r="E27" s="56">
        <f>B35</f>
        <v>84</v>
      </c>
      <c r="F27" s="56">
        <f>B36</f>
        <v>85</v>
      </c>
      <c r="G27" s="56">
        <f>B37</f>
        <v>81</v>
      </c>
      <c r="H27" s="56">
        <f>B38</f>
        <v>78</v>
      </c>
      <c r="I27" s="56">
        <f>B19</f>
        <v>81</v>
      </c>
      <c r="J27" s="57">
        <f> A13 / 10</f>
        <v>81.8</v>
      </c>
      <c r="K27" s="57">
        <f> ROUND(J27,0)</f>
        <v>82</v>
      </c>
    </row>
    <row r="28">
      <c r="A28" s="1" t="s">
        <v>41</v>
      </c>
      <c r="B28" s="1">
        <v>67.0</v>
      </c>
    </row>
    <row r="29">
      <c r="A29" s="1" t="s">
        <v>42</v>
      </c>
      <c r="B29" s="1">
        <v>66.0</v>
      </c>
    </row>
    <row r="30">
      <c r="A30" s="1" t="s">
        <v>43</v>
      </c>
      <c r="B30" s="1">
        <v>88.0</v>
      </c>
    </row>
    <row r="31">
      <c r="A31" s="1" t="s">
        <v>44</v>
      </c>
      <c r="B31" s="1">
        <v>90.0</v>
      </c>
    </row>
    <row r="32">
      <c r="A32" s="1" t="s">
        <v>45</v>
      </c>
      <c r="B32" s="1">
        <v>86.0</v>
      </c>
    </row>
    <row r="33">
      <c r="A33" s="1" t="s">
        <v>48</v>
      </c>
      <c r="B33" s="1">
        <v>76.0</v>
      </c>
    </row>
    <row r="34">
      <c r="A34" s="1" t="s">
        <v>49</v>
      </c>
      <c r="B34" s="1">
        <v>79.0</v>
      </c>
    </row>
    <row r="35">
      <c r="A35" s="1" t="s">
        <v>52</v>
      </c>
      <c r="B35" s="1">
        <v>84.0</v>
      </c>
    </row>
    <row r="36">
      <c r="A36" s="1" t="s">
        <v>53</v>
      </c>
      <c r="B36" s="1">
        <v>85.0</v>
      </c>
    </row>
    <row r="37">
      <c r="A37" s="1" t="s">
        <v>54</v>
      </c>
      <c r="B37" s="1">
        <v>81.0</v>
      </c>
    </row>
    <row r="38">
      <c r="A38" s="1" t="s">
        <v>55</v>
      </c>
      <c r="B38" s="1">
        <v>78.0</v>
      </c>
    </row>
    <row r="39">
      <c r="A39" s="1" t="s">
        <v>65</v>
      </c>
      <c r="B39" s="19">
        <f> SUM(B16:B38)</f>
        <v>1766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833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777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764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799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762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76.0</v>
      </c>
      <c r="D17" s="46" t="s">
        <v>25</v>
      </c>
      <c r="E17" s="46">
        <f>B16</f>
        <v>72</v>
      </c>
      <c r="F17" s="46">
        <f>B17</f>
        <v>76</v>
      </c>
      <c r="G17" s="46">
        <f>B18</f>
        <v>79</v>
      </c>
      <c r="H17" s="46">
        <f>B19</f>
        <v>72</v>
      </c>
      <c r="I17" s="46">
        <f>B20</f>
        <v>94</v>
      </c>
      <c r="J17" s="47">
        <f> A3 / 10</f>
        <v>77.5</v>
      </c>
      <c r="K17" s="47">
        <f> ROUND(J17,0)</f>
        <v>78</v>
      </c>
    </row>
    <row r="18">
      <c r="A18" s="1" t="s">
        <v>7</v>
      </c>
      <c r="B18" s="1">
        <v>79.0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72.0</v>
      </c>
      <c r="D19" s="48" t="s">
        <v>35</v>
      </c>
      <c r="E19" s="48">
        <f>B21</f>
        <v>85</v>
      </c>
      <c r="F19" s="48">
        <f>B22</f>
        <v>90</v>
      </c>
      <c r="G19" s="48">
        <f>B23</f>
        <v>86</v>
      </c>
      <c r="H19" s="48">
        <f>B24</f>
        <v>77</v>
      </c>
      <c r="I19" s="48">
        <f>B25</f>
        <v>72</v>
      </c>
      <c r="J19" s="49">
        <f> A5 / 10</f>
        <v>83.3</v>
      </c>
      <c r="K19" s="49">
        <f> ROUND(J19,0)</f>
        <v>83</v>
      </c>
    </row>
    <row r="20">
      <c r="A20" s="1" t="s">
        <v>11</v>
      </c>
      <c r="B20" s="1">
        <v>94.0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85.0</v>
      </c>
      <c r="D21" s="50" t="s">
        <v>40</v>
      </c>
      <c r="E21" s="50">
        <f>B26</f>
        <v>75</v>
      </c>
      <c r="F21" s="50">
        <f>B24</f>
        <v>77</v>
      </c>
      <c r="G21" s="50">
        <f>B25</f>
        <v>72</v>
      </c>
      <c r="H21" s="50">
        <f>B23</f>
        <v>86</v>
      </c>
      <c r="I21" s="50">
        <f>B27</f>
        <v>82</v>
      </c>
      <c r="J21" s="51">
        <f> A7 / 10</f>
        <v>77.7</v>
      </c>
      <c r="K21" s="51">
        <f> ROUND(J21,0)</f>
        <v>78</v>
      </c>
    </row>
    <row r="22">
      <c r="A22" s="1" t="s">
        <v>31</v>
      </c>
      <c r="B22" s="1">
        <v>90.0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86.0</v>
      </c>
      <c r="D23" s="52" t="s">
        <v>46</v>
      </c>
      <c r="E23" s="52">
        <f>B28</f>
        <v>75</v>
      </c>
      <c r="F23" s="52">
        <f>B29</f>
        <v>72</v>
      </c>
      <c r="G23" s="52">
        <f>B30</f>
        <v>79</v>
      </c>
      <c r="H23" s="52">
        <f>B31</f>
        <v>79</v>
      </c>
      <c r="I23" s="52">
        <f>B32</f>
        <v>75</v>
      </c>
      <c r="J23" s="53">
        <f> A9 / 10</f>
        <v>76.4</v>
      </c>
      <c r="K23" s="53">
        <f> ROUND(J23,0)</f>
        <v>76</v>
      </c>
    </row>
    <row r="24">
      <c r="A24" s="1" t="s">
        <v>33</v>
      </c>
      <c r="B24" s="1">
        <v>77.0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72.0</v>
      </c>
      <c r="D25" s="54" t="s">
        <v>50</v>
      </c>
      <c r="E25" s="54">
        <f>B33</f>
        <v>78</v>
      </c>
      <c r="F25" s="54">
        <f>B27</f>
        <v>82</v>
      </c>
      <c r="G25" s="54">
        <f>B18</f>
        <v>79</v>
      </c>
      <c r="H25" s="54">
        <f>B23</f>
        <v>86</v>
      </c>
      <c r="I25" s="54">
        <f>B34</f>
        <v>77</v>
      </c>
      <c r="J25" s="55">
        <f> A11 / 10</f>
        <v>79.9</v>
      </c>
      <c r="K25" s="55">
        <f> ROUND(J25,0)</f>
        <v>80</v>
      </c>
    </row>
    <row r="26">
      <c r="A26" s="1" t="s">
        <v>37</v>
      </c>
      <c r="B26" s="1">
        <v>75.0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82.0</v>
      </c>
      <c r="D27" s="56" t="s">
        <v>56</v>
      </c>
      <c r="E27" s="56">
        <f>B35</f>
        <v>77</v>
      </c>
      <c r="F27" s="56">
        <f>B36</f>
        <v>83</v>
      </c>
      <c r="G27" s="56">
        <f>B37</f>
        <v>78</v>
      </c>
      <c r="H27" s="56">
        <f>B38</f>
        <v>71</v>
      </c>
      <c r="I27" s="56">
        <f>B19</f>
        <v>72</v>
      </c>
      <c r="J27" s="57">
        <f> A13 / 10</f>
        <v>76.2</v>
      </c>
      <c r="K27" s="57">
        <f> ROUND(J27,0)</f>
        <v>76</v>
      </c>
    </row>
    <row r="28">
      <c r="A28" s="1" t="s">
        <v>41</v>
      </c>
      <c r="B28" s="1">
        <v>75.0</v>
      </c>
    </row>
    <row r="29">
      <c r="A29" s="1" t="s">
        <v>42</v>
      </c>
      <c r="B29" s="1">
        <v>72.0</v>
      </c>
    </row>
    <row r="30">
      <c r="A30" s="1" t="s">
        <v>43</v>
      </c>
      <c r="B30" s="1">
        <v>79.0</v>
      </c>
    </row>
    <row r="31">
      <c r="A31" s="1" t="s">
        <v>44</v>
      </c>
      <c r="B31" s="1">
        <v>79.0</v>
      </c>
    </row>
    <row r="32">
      <c r="A32" s="1" t="s">
        <v>45</v>
      </c>
      <c r="B32" s="1">
        <v>75.0</v>
      </c>
    </row>
    <row r="33">
      <c r="A33" s="1" t="s">
        <v>48</v>
      </c>
      <c r="B33" s="1">
        <v>78.0</v>
      </c>
    </row>
    <row r="34">
      <c r="A34" s="1" t="s">
        <v>49</v>
      </c>
      <c r="B34" s="1">
        <v>77.0</v>
      </c>
    </row>
    <row r="35">
      <c r="A35" s="1" t="s">
        <v>52</v>
      </c>
      <c r="B35" s="1">
        <v>77.0</v>
      </c>
    </row>
    <row r="36">
      <c r="A36" s="1" t="s">
        <v>53</v>
      </c>
      <c r="B36" s="1">
        <v>83.0</v>
      </c>
    </row>
    <row r="37">
      <c r="A37" s="1" t="s">
        <v>54</v>
      </c>
      <c r="B37" s="1">
        <v>78.0</v>
      </c>
    </row>
    <row r="38">
      <c r="A38" s="1" t="s">
        <v>55</v>
      </c>
      <c r="B38" s="1">
        <v>71.0</v>
      </c>
    </row>
    <row r="39">
      <c r="A39" s="1" t="s">
        <v>65</v>
      </c>
      <c r="B39" s="19">
        <f> SUM(B16:B38)</f>
        <v>1804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9.0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785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797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81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804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81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860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81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815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81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778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80.0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75.0</v>
      </c>
      <c r="D17" s="46" t="s">
        <v>25</v>
      </c>
      <c r="E17" s="46">
        <f>B16</f>
        <v>80</v>
      </c>
      <c r="F17" s="46">
        <f>B17</f>
        <v>75</v>
      </c>
      <c r="G17" s="46">
        <f>B18</f>
        <v>84</v>
      </c>
      <c r="H17" s="46">
        <f>B19</f>
        <v>70</v>
      </c>
      <c r="I17" s="46">
        <f>B20</f>
        <v>83</v>
      </c>
      <c r="J17" s="47">
        <f> A3 / 10</f>
        <v>78.5</v>
      </c>
      <c r="K17" s="47">
        <f> ROUND(J17,0)</f>
        <v>79</v>
      </c>
    </row>
    <row r="18">
      <c r="A18" s="1" t="s">
        <v>7</v>
      </c>
      <c r="B18" s="1">
        <v>84.0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70.0</v>
      </c>
      <c r="D19" s="48" t="s">
        <v>35</v>
      </c>
      <c r="E19" s="48">
        <f>B21</f>
        <v>85</v>
      </c>
      <c r="F19" s="48">
        <f>B22</f>
        <v>71</v>
      </c>
      <c r="G19" s="48">
        <f>B23</f>
        <v>77</v>
      </c>
      <c r="H19" s="48">
        <f>B24</f>
        <v>84</v>
      </c>
      <c r="I19" s="48">
        <f>B25</f>
        <v>78</v>
      </c>
      <c r="J19" s="49">
        <f> A5 / 10</f>
        <v>79.7</v>
      </c>
      <c r="K19" s="49">
        <f> ROUND(J19,0)</f>
        <v>80</v>
      </c>
    </row>
    <row r="20">
      <c r="A20" s="1" t="s">
        <v>11</v>
      </c>
      <c r="B20" s="1">
        <v>83.0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85.0</v>
      </c>
      <c r="D21" s="50" t="s">
        <v>40</v>
      </c>
      <c r="E21" s="50">
        <f>B26</f>
        <v>82</v>
      </c>
      <c r="F21" s="50">
        <f>B24</f>
        <v>84</v>
      </c>
      <c r="G21" s="50">
        <f>B25</f>
        <v>78</v>
      </c>
      <c r="H21" s="50">
        <f>B23</f>
        <v>77</v>
      </c>
      <c r="I21" s="50">
        <f>B27</f>
        <v>80</v>
      </c>
      <c r="J21" s="51">
        <f> A7 / 10</f>
        <v>80.4</v>
      </c>
      <c r="K21" s="51">
        <f> ROUND(J21,0)</f>
        <v>80</v>
      </c>
    </row>
    <row r="22">
      <c r="A22" s="1" t="s">
        <v>31</v>
      </c>
      <c r="B22" s="1">
        <v>71.0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77.0</v>
      </c>
      <c r="D23" s="52" t="s">
        <v>46</v>
      </c>
      <c r="E23" s="52">
        <f>B28</f>
        <v>94</v>
      </c>
      <c r="F23" s="52">
        <f>B29</f>
        <v>89</v>
      </c>
      <c r="G23" s="52">
        <f>B30</f>
        <v>91</v>
      </c>
      <c r="H23" s="52">
        <f>B31</f>
        <v>76</v>
      </c>
      <c r="I23" s="52">
        <f>B32</f>
        <v>84</v>
      </c>
      <c r="J23" s="53">
        <f> A9 / 10</f>
        <v>86</v>
      </c>
      <c r="K23" s="53">
        <f> ROUND(J23,0)</f>
        <v>86</v>
      </c>
    </row>
    <row r="24">
      <c r="A24" s="1" t="s">
        <v>33</v>
      </c>
      <c r="B24" s="1">
        <v>84.0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78.0</v>
      </c>
      <c r="D25" s="54" t="s">
        <v>50</v>
      </c>
      <c r="E25" s="54">
        <f>B33</f>
        <v>79</v>
      </c>
      <c r="F25" s="54">
        <f>B27</f>
        <v>80</v>
      </c>
      <c r="G25" s="54">
        <f>B18</f>
        <v>84</v>
      </c>
      <c r="H25" s="54">
        <f>B23</f>
        <v>77</v>
      </c>
      <c r="I25" s="54">
        <f>B34</f>
        <v>85</v>
      </c>
      <c r="J25" s="55">
        <f> A11 / 10</f>
        <v>81.5</v>
      </c>
      <c r="K25" s="55">
        <f> ROUND(J25,0)</f>
        <v>82</v>
      </c>
    </row>
    <row r="26">
      <c r="A26" s="1" t="s">
        <v>37</v>
      </c>
      <c r="B26" s="1">
        <v>82.0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80.0</v>
      </c>
      <c r="D27" s="56" t="s">
        <v>56</v>
      </c>
      <c r="E27" s="56">
        <f>B35</f>
        <v>81</v>
      </c>
      <c r="F27" s="56">
        <f>B36</f>
        <v>84</v>
      </c>
      <c r="G27" s="56">
        <f>B37</f>
        <v>77</v>
      </c>
      <c r="H27" s="56">
        <f>B38</f>
        <v>77</v>
      </c>
      <c r="I27" s="56">
        <f>B19</f>
        <v>70</v>
      </c>
      <c r="J27" s="57">
        <f> A13 / 10</f>
        <v>77.8</v>
      </c>
      <c r="K27" s="57">
        <f> ROUND(J27,0)</f>
        <v>78</v>
      </c>
    </row>
    <row r="28">
      <c r="A28" s="1" t="s">
        <v>41</v>
      </c>
      <c r="B28" s="1">
        <v>94.0</v>
      </c>
    </row>
    <row r="29">
      <c r="A29" s="1" t="s">
        <v>42</v>
      </c>
      <c r="B29" s="1">
        <v>89.0</v>
      </c>
    </row>
    <row r="30">
      <c r="A30" s="1" t="s">
        <v>43</v>
      </c>
      <c r="B30" s="1">
        <v>91.0</v>
      </c>
    </row>
    <row r="31">
      <c r="A31" s="1" t="s">
        <v>44</v>
      </c>
      <c r="B31" s="1">
        <v>76.0</v>
      </c>
    </row>
    <row r="32">
      <c r="A32" s="1" t="s">
        <v>45</v>
      </c>
      <c r="B32" s="1">
        <v>84.0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81.0</v>
      </c>
    </row>
    <row r="36">
      <c r="A36" s="1" t="s">
        <v>53</v>
      </c>
      <c r="B36" s="1">
        <v>84.0</v>
      </c>
    </row>
    <row r="37">
      <c r="A37" s="1" t="s">
        <v>54</v>
      </c>
      <c r="B37" s="1">
        <v>77.0</v>
      </c>
    </row>
    <row r="38">
      <c r="A38" s="1" t="s">
        <v>55</v>
      </c>
      <c r="B38" s="1">
        <v>77.0</v>
      </c>
    </row>
    <row r="39">
      <c r="A39" s="1" t="s">
        <v>65</v>
      </c>
      <c r="B39" s="19">
        <f> SUM(B16:B38)</f>
        <v>1866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9.0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726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800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821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854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80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738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68.0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64.0</v>
      </c>
      <c r="D17" s="46" t="s">
        <v>25</v>
      </c>
      <c r="E17" s="46">
        <f>B16</f>
        <v>68</v>
      </c>
      <c r="F17" s="46">
        <f>B17</f>
        <v>64</v>
      </c>
      <c r="G17" s="46">
        <f>B18</f>
        <v>78</v>
      </c>
      <c r="H17" s="46">
        <f>B19</f>
        <v>75</v>
      </c>
      <c r="I17" s="46">
        <f>B20</f>
        <v>81</v>
      </c>
      <c r="J17" s="47">
        <f> A3 / 10</f>
        <v>72.6</v>
      </c>
      <c r="K17" s="47">
        <f> ROUND(J17,0)</f>
        <v>73</v>
      </c>
    </row>
    <row r="18">
      <c r="A18" s="1" t="s">
        <v>7</v>
      </c>
      <c r="B18" s="1">
        <v>78.0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84</v>
      </c>
      <c r="F19" s="48">
        <f>B22</f>
        <v>71</v>
      </c>
      <c r="G19" s="48">
        <f>B23</f>
        <v>77</v>
      </c>
      <c r="H19" s="48">
        <f>B24</f>
        <v>85</v>
      </c>
      <c r="I19" s="48">
        <f>B25</f>
        <v>82</v>
      </c>
      <c r="J19" s="49">
        <f> A5 / 10</f>
        <v>80</v>
      </c>
      <c r="K19" s="49">
        <f> ROUND(J19,0)</f>
        <v>80</v>
      </c>
    </row>
    <row r="20">
      <c r="A20" s="1" t="s">
        <v>11</v>
      </c>
      <c r="B20" s="1">
        <v>81.0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84.0</v>
      </c>
      <c r="D21" s="50" t="s">
        <v>40</v>
      </c>
      <c r="E21" s="50">
        <f>B26</f>
        <v>85</v>
      </c>
      <c r="F21" s="50">
        <f>B24</f>
        <v>85</v>
      </c>
      <c r="G21" s="50">
        <f>B25</f>
        <v>82</v>
      </c>
      <c r="H21" s="50">
        <f>B23</f>
        <v>77</v>
      </c>
      <c r="I21" s="50">
        <f>B27</f>
        <v>78</v>
      </c>
      <c r="J21" s="51">
        <f> A7 / 10</f>
        <v>82.1</v>
      </c>
      <c r="K21" s="51">
        <f> ROUND(J21,0)</f>
        <v>82</v>
      </c>
    </row>
    <row r="22">
      <c r="A22" s="1" t="s">
        <v>31</v>
      </c>
      <c r="B22" s="1">
        <v>71.0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77.0</v>
      </c>
      <c r="D23" s="52" t="s">
        <v>46</v>
      </c>
      <c r="E23" s="52">
        <f>B28</f>
        <v>93</v>
      </c>
      <c r="F23" s="52">
        <f>B29</f>
        <v>95</v>
      </c>
      <c r="G23" s="52">
        <f>B30</f>
        <v>75</v>
      </c>
      <c r="H23" s="52">
        <f>B31</f>
        <v>79</v>
      </c>
      <c r="I23" s="52">
        <f>B32</f>
        <v>91</v>
      </c>
      <c r="J23" s="53">
        <f> A9 / 10</f>
        <v>85.4</v>
      </c>
      <c r="K23" s="53">
        <f> ROUND(J23,0)</f>
        <v>85</v>
      </c>
    </row>
    <row r="24">
      <c r="A24" s="1" t="s">
        <v>33</v>
      </c>
      <c r="B24" s="1">
        <v>85.0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82.0</v>
      </c>
      <c r="D25" s="54" t="s">
        <v>50</v>
      </c>
      <c r="E25" s="54">
        <f>B33</f>
        <v>75</v>
      </c>
      <c r="F25" s="54">
        <f>B27</f>
        <v>78</v>
      </c>
      <c r="G25" s="54">
        <f>B18</f>
        <v>78</v>
      </c>
      <c r="H25" s="54">
        <f>B23</f>
        <v>77</v>
      </c>
      <c r="I25" s="54">
        <f>B34</f>
        <v>79</v>
      </c>
      <c r="J25" s="55">
        <f> A11 / 10</f>
        <v>77.5</v>
      </c>
      <c r="K25" s="55">
        <f> ROUND(J25,0)</f>
        <v>78</v>
      </c>
    </row>
    <row r="26">
      <c r="A26" s="1" t="s">
        <v>37</v>
      </c>
      <c r="B26" s="1">
        <v>85.0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78.0</v>
      </c>
      <c r="D27" s="56" t="s">
        <v>56</v>
      </c>
      <c r="E27" s="56">
        <f>B35</f>
        <v>75</v>
      </c>
      <c r="F27" s="56">
        <f>B36</f>
        <v>74</v>
      </c>
      <c r="G27" s="56">
        <f>B37</f>
        <v>73</v>
      </c>
      <c r="H27" s="56">
        <f>B38</f>
        <v>72</v>
      </c>
      <c r="I27" s="56">
        <f>B19</f>
        <v>75</v>
      </c>
      <c r="J27" s="57">
        <f> A13 / 10</f>
        <v>73.8</v>
      </c>
      <c r="K27" s="57">
        <f> ROUND(J27,0)</f>
        <v>74</v>
      </c>
    </row>
    <row r="28">
      <c r="A28" s="1" t="s">
        <v>41</v>
      </c>
      <c r="B28" s="1">
        <v>93.0</v>
      </c>
    </row>
    <row r="29">
      <c r="A29" s="1" t="s">
        <v>42</v>
      </c>
      <c r="B29" s="1">
        <v>95.0</v>
      </c>
    </row>
    <row r="30">
      <c r="A30" s="1" t="s">
        <v>43</v>
      </c>
      <c r="B30" s="1">
        <v>75.0</v>
      </c>
    </row>
    <row r="31">
      <c r="A31" s="1" t="s">
        <v>44</v>
      </c>
      <c r="B31" s="1">
        <v>79.0</v>
      </c>
    </row>
    <row r="32">
      <c r="A32" s="1" t="s">
        <v>45</v>
      </c>
      <c r="B32" s="1">
        <v>91.0</v>
      </c>
    </row>
    <row r="33">
      <c r="A33" s="1" t="s">
        <v>48</v>
      </c>
      <c r="B33" s="1">
        <v>75.0</v>
      </c>
    </row>
    <row r="34">
      <c r="A34" s="1" t="s">
        <v>49</v>
      </c>
      <c r="B34" s="1">
        <v>79.0</v>
      </c>
    </row>
    <row r="35">
      <c r="A35" s="1" t="s">
        <v>52</v>
      </c>
      <c r="B35" s="1">
        <v>75.0</v>
      </c>
    </row>
    <row r="36">
      <c r="A36" s="1" t="s">
        <v>53</v>
      </c>
      <c r="B36" s="1">
        <v>74.0</v>
      </c>
    </row>
    <row r="37">
      <c r="A37" s="1" t="s">
        <v>54</v>
      </c>
      <c r="B37" s="1">
        <v>73.0</v>
      </c>
    </row>
    <row r="38">
      <c r="A38" s="1" t="s">
        <v>55</v>
      </c>
      <c r="B38" s="1">
        <v>72.0</v>
      </c>
    </row>
    <row r="39">
      <c r="A39" s="1" t="s">
        <v>65</v>
      </c>
      <c r="B39" s="19">
        <f> SUM(B16:B38)</f>
        <v>1809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9.0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77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718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793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78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78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785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763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760</v>
      </c>
    </row>
    <row r="15">
      <c r="B15" s="1" t="s">
        <v>63</v>
      </c>
      <c r="J15" s="1" t="s">
        <v>13</v>
      </c>
      <c r="K15" s="7" t="s">
        <v>20</v>
      </c>
    </row>
    <row r="16">
      <c r="A16" s="1" t="s">
        <v>5</v>
      </c>
      <c r="B16" s="1">
        <v>75.0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68.0</v>
      </c>
      <c r="D17" s="46" t="s">
        <v>25</v>
      </c>
      <c r="E17" s="46">
        <f>B16</f>
        <v>75</v>
      </c>
      <c r="F17" s="46">
        <f>B17</f>
        <v>68</v>
      </c>
      <c r="G17" s="46">
        <f>B18</f>
        <v>78</v>
      </c>
      <c r="H17" s="46">
        <f>B19</f>
        <v>61</v>
      </c>
      <c r="I17" s="46">
        <f>B20</f>
        <v>75</v>
      </c>
      <c r="J17" s="47">
        <f> A3 / 10</f>
        <v>71.8</v>
      </c>
      <c r="K17" s="47">
        <f> ROUND(J17,0)</f>
        <v>72</v>
      </c>
    </row>
    <row r="18">
      <c r="A18" s="1" t="s">
        <v>7</v>
      </c>
      <c r="B18" s="1">
        <v>78.0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61.0</v>
      </c>
      <c r="D19" s="48" t="s">
        <v>35</v>
      </c>
      <c r="E19" s="48">
        <f>B21</f>
        <v>80</v>
      </c>
      <c r="F19" s="48">
        <f>B22</f>
        <v>80</v>
      </c>
      <c r="G19" s="48">
        <f>B23</f>
        <v>77</v>
      </c>
      <c r="H19" s="48">
        <f>B24</f>
        <v>81</v>
      </c>
      <c r="I19" s="48">
        <f>B25</f>
        <v>77</v>
      </c>
      <c r="J19" s="49">
        <f> A5 / 10</f>
        <v>79.3</v>
      </c>
      <c r="K19" s="49">
        <f> ROUND(J19,0)</f>
        <v>79</v>
      </c>
    </row>
    <row r="20">
      <c r="A20" s="1" t="s">
        <v>11</v>
      </c>
      <c r="B20" s="1">
        <v>75.0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80.0</v>
      </c>
      <c r="D21" s="50" t="s">
        <v>40</v>
      </c>
      <c r="E21" s="50">
        <f>B26</f>
        <v>79</v>
      </c>
      <c r="F21" s="50">
        <f>B24</f>
        <v>81</v>
      </c>
      <c r="G21" s="50">
        <f>B25</f>
        <v>77</v>
      </c>
      <c r="H21" s="50">
        <f>B23</f>
        <v>77</v>
      </c>
      <c r="I21" s="50">
        <f>B27</f>
        <v>78</v>
      </c>
      <c r="J21" s="51">
        <f> A7 / 10</f>
        <v>78.5</v>
      </c>
      <c r="K21" s="51">
        <f> ROUND(J21,0)</f>
        <v>79</v>
      </c>
    </row>
    <row r="22">
      <c r="A22" s="1" t="s">
        <v>31</v>
      </c>
      <c r="B22" s="1">
        <v>80.0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77.0</v>
      </c>
      <c r="D23" s="52" t="s">
        <v>46</v>
      </c>
      <c r="E23" s="52">
        <f>B28</f>
        <v>91</v>
      </c>
      <c r="F23" s="52">
        <f>B29</f>
        <v>82</v>
      </c>
      <c r="G23" s="52">
        <f>B30</f>
        <v>85</v>
      </c>
      <c r="H23" s="52">
        <f>B31</f>
        <v>80</v>
      </c>
      <c r="I23" s="52">
        <f>B32</f>
        <v>76</v>
      </c>
      <c r="J23" s="53">
        <f> A9 / 10</f>
        <v>83.2</v>
      </c>
      <c r="K23" s="53">
        <f> ROUND(J23,0)</f>
        <v>83</v>
      </c>
    </row>
    <row r="24">
      <c r="A24" s="1" t="s">
        <v>33</v>
      </c>
      <c r="B24" s="1">
        <v>81.0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77.0</v>
      </c>
      <c r="D25" s="54" t="s">
        <v>50</v>
      </c>
      <c r="E25" s="54">
        <f>B33</f>
        <v>75</v>
      </c>
      <c r="F25" s="54">
        <f>B27</f>
        <v>78</v>
      </c>
      <c r="G25" s="54">
        <f>B18</f>
        <v>78</v>
      </c>
      <c r="H25" s="54">
        <f>B23</f>
        <v>77</v>
      </c>
      <c r="I25" s="54">
        <f>B34</f>
        <v>75</v>
      </c>
      <c r="J25" s="55">
        <f> A11 / 10</f>
        <v>76.3</v>
      </c>
      <c r="K25" s="55">
        <f> ROUND(J25,0)</f>
        <v>76</v>
      </c>
    </row>
    <row r="26">
      <c r="A26" s="1" t="s">
        <v>37</v>
      </c>
      <c r="B26" s="1">
        <v>79.0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78.0</v>
      </c>
      <c r="D27" s="56" t="s">
        <v>56</v>
      </c>
      <c r="E27" s="56">
        <f>B35</f>
        <v>81</v>
      </c>
      <c r="F27" s="56">
        <f>B36</f>
        <v>84</v>
      </c>
      <c r="G27" s="56">
        <f>B37</f>
        <v>77</v>
      </c>
      <c r="H27" s="56">
        <f>B38</f>
        <v>77</v>
      </c>
      <c r="I27" s="56">
        <f>B19</f>
        <v>61</v>
      </c>
      <c r="J27" s="57">
        <f> A13 / 10</f>
        <v>76</v>
      </c>
      <c r="K27" s="57">
        <f> ROUND(J27,0)</f>
        <v>76</v>
      </c>
    </row>
    <row r="28">
      <c r="A28" s="1" t="s">
        <v>41</v>
      </c>
      <c r="B28" s="1">
        <v>91.0</v>
      </c>
    </row>
    <row r="29">
      <c r="A29" s="1" t="s">
        <v>42</v>
      </c>
      <c r="B29" s="1">
        <v>82.0</v>
      </c>
    </row>
    <row r="30">
      <c r="A30" s="1" t="s">
        <v>43</v>
      </c>
      <c r="B30" s="1">
        <v>85.0</v>
      </c>
    </row>
    <row r="31">
      <c r="A31" s="1" t="s">
        <v>44</v>
      </c>
      <c r="B31" s="1">
        <v>80.0</v>
      </c>
    </row>
    <row r="32">
      <c r="A32" s="1" t="s">
        <v>45</v>
      </c>
      <c r="B32" s="1">
        <v>76.0</v>
      </c>
    </row>
    <row r="33">
      <c r="A33" s="1" t="s">
        <v>48</v>
      </c>
      <c r="B33" s="1">
        <v>75.0</v>
      </c>
    </row>
    <row r="34">
      <c r="A34" s="1" t="s">
        <v>49</v>
      </c>
      <c r="B34" s="1">
        <v>75.0</v>
      </c>
    </row>
    <row r="35">
      <c r="A35" s="1" t="s">
        <v>52</v>
      </c>
      <c r="B35" s="1">
        <v>81.0</v>
      </c>
    </row>
    <row r="36">
      <c r="A36" s="1" t="s">
        <v>53</v>
      </c>
      <c r="B36" s="1">
        <v>84.0</v>
      </c>
    </row>
    <row r="37">
      <c r="A37" s="1" t="s">
        <v>54</v>
      </c>
      <c r="B37" s="1">
        <v>77.0</v>
      </c>
    </row>
    <row r="38">
      <c r="A38" s="1" t="s">
        <v>55</v>
      </c>
      <c r="B38" s="1">
        <v>77.0</v>
      </c>
    </row>
    <row r="39">
      <c r="A39" s="1" t="s">
        <v>65</v>
      </c>
      <c r="B39" s="19">
        <f> SUM(B16:B38)</f>
        <v>1792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795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83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836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898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75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834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75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847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71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444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83.0</v>
      </c>
      <c r="D17" s="46" t="s">
        <v>25</v>
      </c>
      <c r="E17" s="46">
        <f>B16</f>
        <v>83</v>
      </c>
      <c r="F17" s="46">
        <f>B17</f>
        <v>83</v>
      </c>
      <c r="G17" s="46">
        <f>B18</f>
        <v>88</v>
      </c>
      <c r="H17" s="46">
        <f>B19</f>
        <v>66</v>
      </c>
      <c r="I17" s="46">
        <f>B20</f>
        <v>80</v>
      </c>
      <c r="J17" s="47">
        <f> A3 / 10</f>
        <v>79.5</v>
      </c>
      <c r="K17" s="47">
        <f> ROUND(J17,0)</f>
        <v>80</v>
      </c>
    </row>
    <row r="18">
      <c r="A18" s="1" t="s">
        <v>7</v>
      </c>
      <c r="B18" s="1">
        <v>88.0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66.0</v>
      </c>
      <c r="D19" s="48" t="s">
        <v>35</v>
      </c>
      <c r="E19" s="48">
        <f>B21</f>
        <v>83</v>
      </c>
      <c r="F19" s="48">
        <f>B22</f>
        <v>75</v>
      </c>
      <c r="G19" s="48">
        <f>B23</f>
        <v>84</v>
      </c>
      <c r="H19" s="48">
        <f>B24</f>
        <v>90</v>
      </c>
      <c r="I19" s="48">
        <f>B25</f>
        <v>89</v>
      </c>
      <c r="J19" s="49">
        <f> A5 / 10</f>
        <v>83.6</v>
      </c>
      <c r="K19" s="49">
        <f> ROUND(J19,0)</f>
        <v>84</v>
      </c>
    </row>
    <row r="20">
      <c r="A20" s="1" t="s">
        <v>11</v>
      </c>
      <c r="B20" s="1">
        <v>80.0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94</v>
      </c>
      <c r="F21" s="50">
        <f>B24</f>
        <v>90</v>
      </c>
      <c r="G21" s="50">
        <f>B25</f>
        <v>89</v>
      </c>
      <c r="H21" s="50">
        <f>B23</f>
        <v>84</v>
      </c>
      <c r="I21" s="50">
        <f>B27</f>
        <v>90</v>
      </c>
      <c r="J21" s="51">
        <f> A7 / 10</f>
        <v>89.8</v>
      </c>
      <c r="K21" s="51">
        <f> ROUND(J21,0)</f>
        <v>90</v>
      </c>
    </row>
    <row r="22">
      <c r="A22" s="1" t="s">
        <v>31</v>
      </c>
      <c r="B22" s="1">
        <v>75.0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84.0</v>
      </c>
      <c r="D23" s="52" t="s">
        <v>46</v>
      </c>
      <c r="E23" s="52">
        <f>B28</f>
        <v>94</v>
      </c>
      <c r="F23" s="52">
        <f>B29</f>
        <v>92</v>
      </c>
      <c r="G23" s="52">
        <f>B30</f>
        <v>84</v>
      </c>
      <c r="H23" s="52">
        <f>B31</f>
        <v>73</v>
      </c>
      <c r="I23" s="52">
        <f>B32</f>
        <v>75</v>
      </c>
      <c r="J23" s="53">
        <f> A9 / 10</f>
        <v>83.4</v>
      </c>
      <c r="K23" s="53">
        <f> ROUND(J23,0)</f>
        <v>83</v>
      </c>
    </row>
    <row r="24">
      <c r="A24" s="1" t="s">
        <v>33</v>
      </c>
      <c r="B24" s="1">
        <v>90.0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89.0</v>
      </c>
      <c r="D25" s="54" t="s">
        <v>50</v>
      </c>
      <c r="E25" s="54">
        <f>B33</f>
        <v>79</v>
      </c>
      <c r="F25" s="54">
        <f>B27</f>
        <v>90</v>
      </c>
      <c r="G25" s="54">
        <f>B18</f>
        <v>88</v>
      </c>
      <c r="H25" s="54">
        <f>B23</f>
        <v>84</v>
      </c>
      <c r="I25" s="54">
        <f>B34</f>
        <v>85</v>
      </c>
      <c r="J25" s="55">
        <f> A11 / 10</f>
        <v>84.7</v>
      </c>
      <c r="K25" s="55">
        <f> ROUND(J25,0)</f>
        <v>85</v>
      </c>
    </row>
    <row r="26">
      <c r="A26" s="1" t="s">
        <v>37</v>
      </c>
      <c r="B26" s="1">
        <v>94.0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90.0</v>
      </c>
      <c r="D27" s="56" t="s">
        <v>56</v>
      </c>
      <c r="E27" s="56">
        <f>B35</f>
        <v>40</v>
      </c>
      <c r="F27" s="56">
        <f>B36</f>
        <v>41</v>
      </c>
      <c r="G27" s="56">
        <f>B37</f>
        <v>40</v>
      </c>
      <c r="H27" s="56">
        <f>B38</f>
        <v>35</v>
      </c>
      <c r="I27" s="56">
        <f>B19</f>
        <v>66</v>
      </c>
      <c r="J27" s="57">
        <f> A13 / 10</f>
        <v>44.4</v>
      </c>
      <c r="K27" s="57">
        <f> ROUND(J27,0)</f>
        <v>44</v>
      </c>
    </row>
    <row r="28">
      <c r="A28" s="1" t="s">
        <v>41</v>
      </c>
      <c r="B28" s="1">
        <v>94.0</v>
      </c>
    </row>
    <row r="29">
      <c r="A29" s="1" t="s">
        <v>42</v>
      </c>
      <c r="B29" s="1">
        <v>92.0</v>
      </c>
    </row>
    <row r="30">
      <c r="A30" s="1" t="s">
        <v>43</v>
      </c>
      <c r="B30" s="1">
        <v>84.0</v>
      </c>
    </row>
    <row r="31">
      <c r="A31" s="1" t="s">
        <v>44</v>
      </c>
      <c r="B31" s="1">
        <v>73.0</v>
      </c>
    </row>
    <row r="32">
      <c r="A32" s="1" t="s">
        <v>45</v>
      </c>
      <c r="B32" s="1">
        <v>75.0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40.0</v>
      </c>
    </row>
    <row r="36">
      <c r="A36" s="1" t="s">
        <v>53</v>
      </c>
      <c r="B36" s="1">
        <v>41.0</v>
      </c>
    </row>
    <row r="37">
      <c r="A37" s="1" t="s">
        <v>54</v>
      </c>
      <c r="B37" s="1">
        <v>40.0</v>
      </c>
    </row>
    <row r="38">
      <c r="A38" s="1" t="s">
        <v>55</v>
      </c>
      <c r="B38" s="1">
        <v>35.0</v>
      </c>
    </row>
    <row r="39">
      <c r="A39" s="1" t="s">
        <v>65</v>
      </c>
      <c r="B39" s="19">
        <f> SUM(B16:B38)</f>
        <v>1743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807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83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843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905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74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74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70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424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88.0</v>
      </c>
      <c r="D17" s="46" t="s">
        <v>25</v>
      </c>
      <c r="E17" s="46">
        <f>B16</f>
        <v>85</v>
      </c>
      <c r="F17" s="46">
        <f>B17</f>
        <v>88</v>
      </c>
      <c r="G17" s="46">
        <f>B18</f>
        <v>87</v>
      </c>
      <c r="H17" s="46">
        <f>B19</f>
        <v>63</v>
      </c>
      <c r="I17" s="46">
        <f>B20</f>
        <v>83</v>
      </c>
      <c r="J17" s="47">
        <f> A3 / 10</f>
        <v>80.7</v>
      </c>
      <c r="K17" s="47">
        <f> ROUND(J17,0)</f>
        <v>81</v>
      </c>
    </row>
    <row r="18">
      <c r="A18" s="1" t="s">
        <v>7</v>
      </c>
      <c r="B18" s="1">
        <v>87.0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63.0</v>
      </c>
      <c r="D19" s="48" t="s">
        <v>35</v>
      </c>
      <c r="E19" s="48">
        <f>B21</f>
        <v>85</v>
      </c>
      <c r="F19" s="48">
        <f>B22</f>
        <v>73</v>
      </c>
      <c r="G19" s="48">
        <f>B23</f>
        <v>85</v>
      </c>
      <c r="H19" s="48">
        <f>B24</f>
        <v>90</v>
      </c>
      <c r="I19" s="48">
        <f>B25</f>
        <v>92</v>
      </c>
      <c r="J19" s="49">
        <f> A5 / 10</f>
        <v>84.3</v>
      </c>
      <c r="K19" s="49">
        <f> ROUND(J19,0)</f>
        <v>84</v>
      </c>
    </row>
    <row r="20">
      <c r="A20" s="1" t="s">
        <v>11</v>
      </c>
      <c r="B20" s="1">
        <v>83.0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85.0</v>
      </c>
      <c r="D21" s="50" t="s">
        <v>40</v>
      </c>
      <c r="E21" s="50">
        <f>B26</f>
        <v>94</v>
      </c>
      <c r="F21" s="50">
        <f>B24</f>
        <v>90</v>
      </c>
      <c r="G21" s="50">
        <f>B25</f>
        <v>92</v>
      </c>
      <c r="H21" s="50">
        <f>B23</f>
        <v>85</v>
      </c>
      <c r="I21" s="50">
        <f>B27</f>
        <v>89</v>
      </c>
      <c r="J21" s="51">
        <f> A7 / 10</f>
        <v>90.5</v>
      </c>
      <c r="K21" s="51">
        <f> ROUND(J21,0)</f>
        <v>91</v>
      </c>
    </row>
    <row r="22">
      <c r="A22" s="1" t="s">
        <v>31</v>
      </c>
      <c r="B22" s="1">
        <v>73.0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85.0</v>
      </c>
      <c r="D23" s="52" t="s">
        <v>46</v>
      </c>
      <c r="E23" s="52">
        <f>B28</f>
        <v>92</v>
      </c>
      <c r="F23" s="52">
        <f>B29</f>
        <v>92</v>
      </c>
      <c r="G23" s="52">
        <f>B30</f>
        <v>75</v>
      </c>
      <c r="H23" s="52">
        <f>B31</f>
        <v>70</v>
      </c>
      <c r="I23" s="52">
        <f>B32</f>
        <v>67</v>
      </c>
      <c r="J23" s="53">
        <f> A9 / 10</f>
        <v>79.5</v>
      </c>
      <c r="K23" s="53">
        <f> ROUND(J23,0)</f>
        <v>80</v>
      </c>
    </row>
    <row r="24">
      <c r="A24" s="1" t="s">
        <v>33</v>
      </c>
      <c r="B24" s="1">
        <v>90.0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92.0</v>
      </c>
      <c r="D25" s="54" t="s">
        <v>50</v>
      </c>
      <c r="E25" s="54">
        <f>B33</f>
        <v>78</v>
      </c>
      <c r="F25" s="54">
        <f>B27</f>
        <v>89</v>
      </c>
      <c r="G25" s="54">
        <f>B18</f>
        <v>87</v>
      </c>
      <c r="H25" s="54">
        <f>B23</f>
        <v>85</v>
      </c>
      <c r="I25" s="54">
        <f>B34</f>
        <v>82</v>
      </c>
      <c r="J25" s="55">
        <f> A11 / 10</f>
        <v>83.5</v>
      </c>
      <c r="K25" s="55">
        <f> ROUND(J25,0)</f>
        <v>84</v>
      </c>
    </row>
    <row r="26">
      <c r="A26" s="1" t="s">
        <v>37</v>
      </c>
      <c r="B26" s="1">
        <v>94.0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89.0</v>
      </c>
      <c r="D27" s="56" t="s">
        <v>56</v>
      </c>
      <c r="E27" s="56">
        <f>B35</f>
        <v>40</v>
      </c>
      <c r="F27" s="56">
        <f>B36</f>
        <v>38</v>
      </c>
      <c r="G27" s="56">
        <f>B37</f>
        <v>36</v>
      </c>
      <c r="H27" s="56">
        <f>B38</f>
        <v>35</v>
      </c>
      <c r="I27" s="56">
        <f>B19</f>
        <v>63</v>
      </c>
      <c r="J27" s="57">
        <f> A13 / 10</f>
        <v>42.4</v>
      </c>
      <c r="K27" s="57">
        <f> ROUND(J27,0)</f>
        <v>42</v>
      </c>
    </row>
    <row r="28">
      <c r="A28" s="1" t="s">
        <v>41</v>
      </c>
      <c r="B28" s="1">
        <v>92.0</v>
      </c>
    </row>
    <row r="29">
      <c r="A29" s="1" t="s">
        <v>42</v>
      </c>
      <c r="B29" s="1">
        <v>92.0</v>
      </c>
    </row>
    <row r="30">
      <c r="A30" s="1" t="s">
        <v>43</v>
      </c>
      <c r="B30" s="1">
        <v>75.0</v>
      </c>
    </row>
    <row r="31">
      <c r="A31" s="1" t="s">
        <v>44</v>
      </c>
      <c r="B31" s="1">
        <v>70.0</v>
      </c>
    </row>
    <row r="32">
      <c r="A32" s="1" t="s">
        <v>45</v>
      </c>
      <c r="B32" s="1">
        <v>67.0</v>
      </c>
    </row>
    <row r="33">
      <c r="A33" s="1" t="s">
        <v>48</v>
      </c>
      <c r="B33" s="1">
        <v>78.0</v>
      </c>
    </row>
    <row r="34">
      <c r="A34" s="1" t="s">
        <v>49</v>
      </c>
      <c r="B34" s="1">
        <v>82.0</v>
      </c>
    </row>
    <row r="35">
      <c r="A35" s="1" t="s">
        <v>52</v>
      </c>
      <c r="B35" s="1">
        <v>40.0</v>
      </c>
    </row>
    <row r="36">
      <c r="A36" s="1" t="s">
        <v>53</v>
      </c>
      <c r="B36" s="1">
        <v>38.0</v>
      </c>
    </row>
    <row r="37">
      <c r="A37" s="1" t="s">
        <v>54</v>
      </c>
      <c r="B37" s="1">
        <v>36.0</v>
      </c>
    </row>
    <row r="38">
      <c r="A38" s="1" t="s">
        <v>55</v>
      </c>
      <c r="B38" s="1">
        <v>35.0</v>
      </c>
    </row>
    <row r="39">
      <c r="A39" s="1" t="s">
        <v>65</v>
      </c>
      <c r="B39" s="19">
        <f> SUM(B16:B38)</f>
        <v>1719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768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83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874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84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908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75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776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74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875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71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432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76.0</v>
      </c>
      <c r="D17" s="46" t="s">
        <v>25</v>
      </c>
      <c r="E17" s="46">
        <f>B16</f>
        <v>80</v>
      </c>
      <c r="F17" s="46">
        <f>B17</f>
        <v>76</v>
      </c>
      <c r="G17" s="46">
        <f>B18</f>
        <v>84</v>
      </c>
      <c r="H17" s="46">
        <f>B19</f>
        <v>58</v>
      </c>
      <c r="I17" s="46">
        <f>B20</f>
        <v>86</v>
      </c>
      <c r="J17" s="47">
        <f> A3 / 10</f>
        <v>76.8</v>
      </c>
      <c r="K17" s="47">
        <f> ROUND(J17,0)</f>
        <v>77</v>
      </c>
    </row>
    <row r="18">
      <c r="A18" s="1" t="s">
        <v>7</v>
      </c>
      <c r="B18" s="1">
        <v>84.0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58.0</v>
      </c>
      <c r="D19" s="48" t="s">
        <v>35</v>
      </c>
      <c r="E19" s="48">
        <f>B21</f>
        <v>89</v>
      </c>
      <c r="F19" s="48">
        <f>B22</f>
        <v>76</v>
      </c>
      <c r="G19" s="48">
        <f>B23</f>
        <v>90</v>
      </c>
      <c r="H19" s="48">
        <f>B24</f>
        <v>91</v>
      </c>
      <c r="I19" s="48">
        <f>B25</f>
        <v>93</v>
      </c>
      <c r="J19" s="49">
        <f> A5 / 10</f>
        <v>87.4</v>
      </c>
      <c r="K19" s="49">
        <f> ROUND(J19,0)</f>
        <v>87</v>
      </c>
    </row>
    <row r="20">
      <c r="A20" s="1" t="s">
        <v>11</v>
      </c>
      <c r="B20" s="1">
        <v>86.0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89.0</v>
      </c>
      <c r="D21" s="50" t="s">
        <v>40</v>
      </c>
      <c r="E21" s="50">
        <f>B26</f>
        <v>92</v>
      </c>
      <c r="F21" s="50">
        <f>B24</f>
        <v>91</v>
      </c>
      <c r="G21" s="50">
        <f>B25</f>
        <v>93</v>
      </c>
      <c r="H21" s="50">
        <f>B23</f>
        <v>90</v>
      </c>
      <c r="I21" s="50">
        <f>B27</f>
        <v>84</v>
      </c>
      <c r="J21" s="51">
        <f> A7 / 10</f>
        <v>90.8</v>
      </c>
      <c r="K21" s="51">
        <f> ROUND(J21,0)</f>
        <v>91</v>
      </c>
    </row>
    <row r="22">
      <c r="A22" s="1" t="s">
        <v>31</v>
      </c>
      <c r="B22" s="1">
        <v>76.0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90.0</v>
      </c>
      <c r="D23" s="52" t="s">
        <v>46</v>
      </c>
      <c r="E23" s="52">
        <f>B28</f>
        <v>88</v>
      </c>
      <c r="F23" s="52">
        <f>B29</f>
        <v>92</v>
      </c>
      <c r="G23" s="52">
        <f>B30</f>
        <v>76</v>
      </c>
      <c r="H23" s="52">
        <f>B31</f>
        <v>68</v>
      </c>
      <c r="I23" s="52">
        <f>B32</f>
        <v>60</v>
      </c>
      <c r="J23" s="53">
        <f> A9 / 10</f>
        <v>77.6</v>
      </c>
      <c r="K23" s="53">
        <f> ROUND(J23,0)</f>
        <v>78</v>
      </c>
    </row>
    <row r="24">
      <c r="A24" s="1" t="s">
        <v>33</v>
      </c>
      <c r="B24" s="1">
        <v>91.0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93.0</v>
      </c>
      <c r="D25" s="54" t="s">
        <v>50</v>
      </c>
      <c r="E25" s="54">
        <f>B33</f>
        <v>88</v>
      </c>
      <c r="F25" s="54">
        <f>B27</f>
        <v>84</v>
      </c>
      <c r="G25" s="54">
        <f>B18</f>
        <v>84</v>
      </c>
      <c r="H25" s="54">
        <f>B23</f>
        <v>90</v>
      </c>
      <c r="I25" s="54">
        <f>B34</f>
        <v>89</v>
      </c>
      <c r="J25" s="55">
        <f> A11 / 10</f>
        <v>87.5</v>
      </c>
      <c r="K25" s="55">
        <f> ROUND(J25,0)</f>
        <v>88</v>
      </c>
    </row>
    <row r="26">
      <c r="A26" s="1" t="s">
        <v>37</v>
      </c>
      <c r="B26" s="1">
        <v>92.0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84.0</v>
      </c>
      <c r="D27" s="56" t="s">
        <v>56</v>
      </c>
      <c r="E27" s="56">
        <f>B35</f>
        <v>40</v>
      </c>
      <c r="F27" s="56">
        <f>B36</f>
        <v>45</v>
      </c>
      <c r="G27" s="56">
        <f>B37</f>
        <v>34</v>
      </c>
      <c r="H27" s="56">
        <f>B38</f>
        <v>39</v>
      </c>
      <c r="I27" s="56">
        <f>B19</f>
        <v>58</v>
      </c>
      <c r="J27" s="57">
        <f> A13 / 10</f>
        <v>43.2</v>
      </c>
      <c r="K27" s="57">
        <f> ROUND(J27,0)</f>
        <v>43</v>
      </c>
    </row>
    <row r="28">
      <c r="A28" s="1" t="s">
        <v>41</v>
      </c>
      <c r="B28" s="1">
        <v>88.0</v>
      </c>
    </row>
    <row r="29">
      <c r="A29" s="1" t="s">
        <v>42</v>
      </c>
      <c r="B29" s="1">
        <v>92.0</v>
      </c>
    </row>
    <row r="30">
      <c r="A30" s="1" t="s">
        <v>43</v>
      </c>
      <c r="B30" s="1">
        <v>76.0</v>
      </c>
    </row>
    <row r="31">
      <c r="A31" s="1" t="s">
        <v>44</v>
      </c>
      <c r="B31" s="1">
        <v>68.0</v>
      </c>
    </row>
    <row r="32">
      <c r="A32" s="1" t="s">
        <v>45</v>
      </c>
      <c r="B32" s="1">
        <v>60.0</v>
      </c>
    </row>
    <row r="33">
      <c r="A33" s="1" t="s">
        <v>48</v>
      </c>
      <c r="B33" s="1">
        <v>88.0</v>
      </c>
    </row>
    <row r="34">
      <c r="A34" s="1" t="s">
        <v>49</v>
      </c>
      <c r="B34" s="1">
        <v>89.0</v>
      </c>
    </row>
    <row r="35">
      <c r="A35" s="1" t="s">
        <v>52</v>
      </c>
      <c r="B35" s="1">
        <v>40.0</v>
      </c>
    </row>
    <row r="36">
      <c r="A36" s="1" t="s">
        <v>53</v>
      </c>
      <c r="B36" s="1">
        <v>45.0</v>
      </c>
    </row>
    <row r="37">
      <c r="A37" s="1" t="s">
        <v>54</v>
      </c>
      <c r="B37" s="1">
        <v>34.0</v>
      </c>
    </row>
    <row r="38">
      <c r="A38" s="1" t="s">
        <v>55</v>
      </c>
      <c r="B38" s="1">
        <v>39.0</v>
      </c>
    </row>
    <row r="39">
      <c r="A39" s="1" t="s">
        <v>65</v>
      </c>
      <c r="B39" s="19">
        <f> SUM(B16:B38)</f>
        <v>1718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83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771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920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86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84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913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84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769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84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82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887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696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85.0</v>
      </c>
      <c r="D17" s="46" t="s">
        <v>25</v>
      </c>
      <c r="E17" s="46">
        <f>B16</f>
        <v>76</v>
      </c>
      <c r="F17" s="46">
        <f>B17</f>
        <v>85</v>
      </c>
      <c r="G17" s="46">
        <f>B18</f>
        <v>82</v>
      </c>
      <c r="H17" s="46">
        <f>B19</f>
        <v>63</v>
      </c>
      <c r="I17" s="46">
        <f>B20</f>
        <v>87</v>
      </c>
      <c r="J17" s="47">
        <f> A3 / 10</f>
        <v>77.1</v>
      </c>
      <c r="K17" s="47">
        <f> ROUND(J17,0)</f>
        <v>77</v>
      </c>
    </row>
    <row r="18">
      <c r="A18" s="1" t="s">
        <v>7</v>
      </c>
      <c r="B18" s="1">
        <v>82.0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63.0</v>
      </c>
      <c r="D19" s="48" t="s">
        <v>35</v>
      </c>
      <c r="E19" s="48">
        <f>B21</f>
        <v>93</v>
      </c>
      <c r="F19" s="48">
        <f>B22</f>
        <v>88</v>
      </c>
      <c r="G19" s="48">
        <f>B23</f>
        <v>93</v>
      </c>
      <c r="H19" s="48">
        <f>B24</f>
        <v>94</v>
      </c>
      <c r="I19" s="48">
        <f>B25</f>
        <v>91</v>
      </c>
      <c r="J19" s="49">
        <f> A5 / 10</f>
        <v>92</v>
      </c>
      <c r="K19" s="49">
        <f> ROUND(J19,0)</f>
        <v>92</v>
      </c>
    </row>
    <row r="20">
      <c r="A20" s="1" t="s">
        <v>11</v>
      </c>
      <c r="B20" s="1">
        <v>87.0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93.0</v>
      </c>
      <c r="D21" s="50" t="s">
        <v>40</v>
      </c>
      <c r="E21" s="50">
        <f>B26</f>
        <v>91</v>
      </c>
      <c r="F21" s="50">
        <f>B24</f>
        <v>94</v>
      </c>
      <c r="G21" s="50">
        <f>B25</f>
        <v>91</v>
      </c>
      <c r="H21" s="50">
        <f>B23</f>
        <v>93</v>
      </c>
      <c r="I21" s="50">
        <f>B27</f>
        <v>84</v>
      </c>
      <c r="J21" s="51">
        <f> A7 / 10</f>
        <v>91.3</v>
      </c>
      <c r="K21" s="51">
        <f> ROUND(J21,0)</f>
        <v>91</v>
      </c>
    </row>
    <row r="22">
      <c r="A22" s="1" t="s">
        <v>31</v>
      </c>
      <c r="B22" s="1">
        <v>88.0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93.0</v>
      </c>
      <c r="D23" s="52" t="s">
        <v>46</v>
      </c>
      <c r="E23" s="52">
        <f>B28</f>
        <v>75</v>
      </c>
      <c r="F23" s="52">
        <f>B29</f>
        <v>81</v>
      </c>
      <c r="G23" s="52">
        <f>B30</f>
        <v>90</v>
      </c>
      <c r="H23" s="52">
        <f>B31</f>
        <v>70</v>
      </c>
      <c r="I23" s="52">
        <f>B32</f>
        <v>67</v>
      </c>
      <c r="J23" s="53">
        <f> A9 / 10</f>
        <v>76.9</v>
      </c>
      <c r="K23" s="53">
        <f> ROUND(J23,0)</f>
        <v>77</v>
      </c>
    </row>
    <row r="24">
      <c r="A24" s="1" t="s">
        <v>33</v>
      </c>
      <c r="B24" s="1">
        <v>94.0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91.0</v>
      </c>
      <c r="D25" s="54" t="s">
        <v>50</v>
      </c>
      <c r="E25" s="54">
        <f>B33</f>
        <v>87</v>
      </c>
      <c r="F25" s="54">
        <f>B27</f>
        <v>84</v>
      </c>
      <c r="G25" s="54">
        <f>B18</f>
        <v>82</v>
      </c>
      <c r="H25" s="54">
        <f>B23</f>
        <v>93</v>
      </c>
      <c r="I25" s="54">
        <f>B34</f>
        <v>93</v>
      </c>
      <c r="J25" s="55">
        <f> A11 / 10</f>
        <v>88.7</v>
      </c>
      <c r="K25" s="55">
        <f> ROUND(J25,0)</f>
        <v>89</v>
      </c>
    </row>
    <row r="26">
      <c r="A26" s="1" t="s">
        <v>37</v>
      </c>
      <c r="B26" s="1">
        <v>91.0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84.0</v>
      </c>
      <c r="D27" s="56" t="s">
        <v>56</v>
      </c>
      <c r="E27" s="56">
        <f>B35</f>
        <v>75</v>
      </c>
      <c r="F27" s="56">
        <f>B36</f>
        <v>76</v>
      </c>
      <c r="G27" s="56">
        <f>B37</f>
        <v>73</v>
      </c>
      <c r="H27" s="56">
        <f>B38</f>
        <v>61</v>
      </c>
      <c r="I27" s="56">
        <f>B19</f>
        <v>63</v>
      </c>
      <c r="J27" s="57">
        <f> A13 / 10</f>
        <v>69.6</v>
      </c>
      <c r="K27" s="57">
        <f> ROUND(J27,0)</f>
        <v>70</v>
      </c>
    </row>
    <row r="28">
      <c r="A28" s="1" t="s">
        <v>41</v>
      </c>
      <c r="B28" s="1">
        <v>75.0</v>
      </c>
    </row>
    <row r="29">
      <c r="A29" s="1" t="s">
        <v>42</v>
      </c>
      <c r="B29" s="1">
        <v>81.0</v>
      </c>
    </row>
    <row r="30">
      <c r="A30" s="1" t="s">
        <v>43</v>
      </c>
      <c r="B30" s="1">
        <v>90.0</v>
      </c>
    </row>
    <row r="31">
      <c r="A31" s="1" t="s">
        <v>44</v>
      </c>
      <c r="B31" s="1">
        <v>70.0</v>
      </c>
    </row>
    <row r="32">
      <c r="A32" s="1" t="s">
        <v>45</v>
      </c>
      <c r="B32" s="1">
        <v>67.0</v>
      </c>
    </row>
    <row r="33">
      <c r="A33" s="1" t="s">
        <v>48</v>
      </c>
      <c r="B33" s="1">
        <v>87.0</v>
      </c>
    </row>
    <row r="34">
      <c r="A34" s="1" t="s">
        <v>49</v>
      </c>
      <c r="B34" s="1">
        <v>93.0</v>
      </c>
    </row>
    <row r="35">
      <c r="A35" s="1" t="s">
        <v>52</v>
      </c>
      <c r="B35" s="1">
        <v>75.0</v>
      </c>
    </row>
    <row r="36">
      <c r="A36" s="1" t="s">
        <v>53</v>
      </c>
      <c r="B36" s="1">
        <v>76.0</v>
      </c>
    </row>
    <row r="37">
      <c r="A37" s="1" t="s">
        <v>54</v>
      </c>
      <c r="B37" s="1">
        <v>73.0</v>
      </c>
    </row>
    <row r="38">
      <c r="A38" s="1" t="s">
        <v>55</v>
      </c>
      <c r="B38" s="1">
        <v>61.0</v>
      </c>
    </row>
    <row r="39">
      <c r="A39" s="1" t="s">
        <v>65</v>
      </c>
      <c r="B39" s="19">
        <f> SUM(B16:B38)</f>
        <v>1875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80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772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895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830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82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708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862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736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88.0</v>
      </c>
      <c r="D17" s="46" t="s">
        <v>25</v>
      </c>
      <c r="E17" s="46">
        <f>B16</f>
        <v>76</v>
      </c>
      <c r="F17" s="46">
        <f>B17</f>
        <v>88</v>
      </c>
      <c r="G17" s="46">
        <f>B18</f>
        <v>78</v>
      </c>
      <c r="H17" s="46">
        <f>B19</f>
        <v>65</v>
      </c>
      <c r="I17" s="46">
        <f>B20</f>
        <v>86</v>
      </c>
      <c r="J17" s="47">
        <f> A3 / 10</f>
        <v>77.2</v>
      </c>
      <c r="K17" s="47">
        <f> ROUND(J17,0)</f>
        <v>77</v>
      </c>
    </row>
    <row r="18">
      <c r="A18" s="1" t="s">
        <v>7</v>
      </c>
      <c r="B18" s="1">
        <v>78.0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65.0</v>
      </c>
      <c r="D19" s="48" t="s">
        <v>35</v>
      </c>
      <c r="E19" s="48">
        <f>B21</f>
        <v>91</v>
      </c>
      <c r="F19" s="48">
        <f>B22</f>
        <v>93</v>
      </c>
      <c r="G19" s="48">
        <f>B23</f>
        <v>91</v>
      </c>
      <c r="H19" s="48">
        <f>B24</f>
        <v>87</v>
      </c>
      <c r="I19" s="48">
        <f>B25</f>
        <v>80</v>
      </c>
      <c r="J19" s="49">
        <f> A5 / 10</f>
        <v>89.5</v>
      </c>
      <c r="K19" s="49">
        <f> ROUND(J19,0)</f>
        <v>90</v>
      </c>
    </row>
    <row r="20">
      <c r="A20" s="1" t="s">
        <v>11</v>
      </c>
      <c r="B20" s="1">
        <v>86.0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91.0</v>
      </c>
      <c r="D21" s="50" t="s">
        <v>40</v>
      </c>
      <c r="E21" s="50">
        <f>B26</f>
        <v>76</v>
      </c>
      <c r="F21" s="50">
        <f>B24</f>
        <v>87</v>
      </c>
      <c r="G21" s="50">
        <f>B25</f>
        <v>80</v>
      </c>
      <c r="H21" s="50">
        <f>B23</f>
        <v>91</v>
      </c>
      <c r="I21" s="50">
        <f>B27</f>
        <v>86</v>
      </c>
      <c r="J21" s="51">
        <f> A7 / 10</f>
        <v>83</v>
      </c>
      <c r="K21" s="51">
        <f> ROUND(J21,0)</f>
        <v>83</v>
      </c>
    </row>
    <row r="22">
      <c r="A22" s="1" t="s">
        <v>31</v>
      </c>
      <c r="B22" s="1">
        <v>93.0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91.0</v>
      </c>
      <c r="D23" s="52" t="s">
        <v>46</v>
      </c>
      <c r="E23" s="52">
        <f>B28</f>
        <v>66</v>
      </c>
      <c r="F23" s="52">
        <f>B29</f>
        <v>63</v>
      </c>
      <c r="G23" s="52">
        <f>B30</f>
        <v>79</v>
      </c>
      <c r="H23" s="52">
        <f>B31</f>
        <v>78</v>
      </c>
      <c r="I23" s="52">
        <f>B32</f>
        <v>58</v>
      </c>
      <c r="J23" s="53">
        <f> A9 / 10</f>
        <v>70.8</v>
      </c>
      <c r="K23" s="53">
        <f> ROUND(J23,0)</f>
        <v>71</v>
      </c>
    </row>
    <row r="24">
      <c r="A24" s="1" t="s">
        <v>33</v>
      </c>
      <c r="B24" s="1">
        <v>87.0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80.0</v>
      </c>
      <c r="D25" s="54" t="s">
        <v>50</v>
      </c>
      <c r="E25" s="54">
        <f>B33</f>
        <v>90</v>
      </c>
      <c r="F25" s="54">
        <f>B27</f>
        <v>86</v>
      </c>
      <c r="G25" s="54">
        <f>B18</f>
        <v>78</v>
      </c>
      <c r="H25" s="54">
        <f>B23</f>
        <v>91</v>
      </c>
      <c r="I25" s="54">
        <f>B34</f>
        <v>86</v>
      </c>
      <c r="J25" s="55">
        <f> A11 / 10</f>
        <v>86.2</v>
      </c>
      <c r="K25" s="55">
        <f> ROUND(J25,0)</f>
        <v>86</v>
      </c>
    </row>
    <row r="26">
      <c r="A26" s="1" t="s">
        <v>37</v>
      </c>
      <c r="B26" s="1">
        <v>76.0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86.0</v>
      </c>
      <c r="D27" s="56" t="s">
        <v>56</v>
      </c>
      <c r="E27" s="56">
        <f>B35</f>
        <v>79</v>
      </c>
      <c r="F27" s="56">
        <f>B36</f>
        <v>82</v>
      </c>
      <c r="G27" s="56">
        <f>B37</f>
        <v>68</v>
      </c>
      <c r="H27" s="56">
        <f>B38</f>
        <v>74</v>
      </c>
      <c r="I27" s="56">
        <f>B19</f>
        <v>65</v>
      </c>
      <c r="J27" s="57">
        <f> A13 / 10</f>
        <v>73.6</v>
      </c>
      <c r="K27" s="57">
        <f> ROUND(J27,0)</f>
        <v>74</v>
      </c>
    </row>
    <row r="28">
      <c r="A28" s="1" t="s">
        <v>41</v>
      </c>
      <c r="B28" s="1">
        <v>66.0</v>
      </c>
    </row>
    <row r="29">
      <c r="A29" s="1" t="s">
        <v>42</v>
      </c>
      <c r="B29" s="1">
        <v>63.0</v>
      </c>
    </row>
    <row r="30">
      <c r="A30" s="1" t="s">
        <v>43</v>
      </c>
      <c r="B30" s="1">
        <v>79.0</v>
      </c>
    </row>
    <row r="31">
      <c r="A31" s="1" t="s">
        <v>44</v>
      </c>
      <c r="B31" s="1">
        <v>78.0</v>
      </c>
    </row>
    <row r="32">
      <c r="A32" s="1" t="s">
        <v>45</v>
      </c>
      <c r="B32" s="1">
        <v>58.0</v>
      </c>
    </row>
    <row r="33">
      <c r="A33" s="1" t="s">
        <v>48</v>
      </c>
      <c r="B33" s="1">
        <v>90.0</v>
      </c>
    </row>
    <row r="34">
      <c r="A34" s="1" t="s">
        <v>49</v>
      </c>
      <c r="B34" s="1">
        <v>86.0</v>
      </c>
    </row>
    <row r="35">
      <c r="A35" s="1" t="s">
        <v>52</v>
      </c>
      <c r="B35" s="1">
        <v>79.0</v>
      </c>
    </row>
    <row r="36">
      <c r="A36" s="1" t="s">
        <v>53</v>
      </c>
      <c r="B36" s="1">
        <v>82.0</v>
      </c>
    </row>
    <row r="37">
      <c r="A37" s="1" t="s">
        <v>54</v>
      </c>
      <c r="B37" s="1">
        <v>68.0</v>
      </c>
    </row>
    <row r="38">
      <c r="A38" s="1" t="s">
        <v>55</v>
      </c>
      <c r="B38" s="1">
        <v>74.0</v>
      </c>
    </row>
    <row r="39">
      <c r="A39" s="1" t="s">
        <v>65</v>
      </c>
      <c r="B39" s="19">
        <f> SUM(B16:B38)</f>
        <v>1820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79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760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80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864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81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804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770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81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834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80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792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68.0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82.0</v>
      </c>
      <c r="D17" s="46" t="s">
        <v>25</v>
      </c>
      <c r="E17" s="46">
        <f>B16</f>
        <v>68</v>
      </c>
      <c r="F17" s="46">
        <f>B17</f>
        <v>82</v>
      </c>
      <c r="G17" s="46">
        <f>B18</f>
        <v>78</v>
      </c>
      <c r="H17" s="46">
        <f>B19</f>
        <v>72</v>
      </c>
      <c r="I17" s="46">
        <f>B20</f>
        <v>92</v>
      </c>
      <c r="J17" s="47">
        <f> A3 / 10</f>
        <v>76</v>
      </c>
      <c r="K17" s="47">
        <f> ROUND(J17,0)</f>
        <v>76</v>
      </c>
    </row>
    <row r="18">
      <c r="A18" s="1" t="s">
        <v>7</v>
      </c>
      <c r="B18" s="1">
        <v>78.0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72.0</v>
      </c>
      <c r="D19" s="48" t="s">
        <v>35</v>
      </c>
      <c r="E19" s="48">
        <f>B21</f>
        <v>88</v>
      </c>
      <c r="F19" s="48">
        <f>B22</f>
        <v>92</v>
      </c>
      <c r="G19" s="48">
        <f>B23</f>
        <v>86</v>
      </c>
      <c r="H19" s="48">
        <f>B24</f>
        <v>84</v>
      </c>
      <c r="I19" s="48">
        <f>B25</f>
        <v>76</v>
      </c>
      <c r="J19" s="49">
        <f> A5 / 10</f>
        <v>86.4</v>
      </c>
      <c r="K19" s="49">
        <f> ROUND(J19,0)</f>
        <v>86</v>
      </c>
    </row>
    <row r="20">
      <c r="A20" s="1" t="s">
        <v>11</v>
      </c>
      <c r="B20" s="1">
        <v>92.0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88.0</v>
      </c>
      <c r="D21" s="50" t="s">
        <v>40</v>
      </c>
      <c r="E21" s="50">
        <f>B26</f>
        <v>78</v>
      </c>
      <c r="F21" s="50">
        <f>B24</f>
        <v>84</v>
      </c>
      <c r="G21" s="50">
        <f>B25</f>
        <v>76</v>
      </c>
      <c r="H21" s="50">
        <f>B23</f>
        <v>86</v>
      </c>
      <c r="I21" s="50">
        <f>B27</f>
        <v>78</v>
      </c>
      <c r="J21" s="51">
        <f> A7 / 10</f>
        <v>80.4</v>
      </c>
      <c r="K21" s="51">
        <f> ROUND(J21,0)</f>
        <v>80</v>
      </c>
    </row>
    <row r="22">
      <c r="A22" s="1" t="s">
        <v>31</v>
      </c>
      <c r="B22" s="1">
        <v>92.0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86.0</v>
      </c>
      <c r="D23" s="52" t="s">
        <v>46</v>
      </c>
      <c r="E23" s="52">
        <f>B28</f>
        <v>71</v>
      </c>
      <c r="F23" s="52">
        <f>B29</f>
        <v>76</v>
      </c>
      <c r="G23" s="52">
        <f>B30</f>
        <v>90</v>
      </c>
      <c r="H23" s="52">
        <f>B31</f>
        <v>73</v>
      </c>
      <c r="I23" s="52">
        <f>B32</f>
        <v>77</v>
      </c>
      <c r="J23" s="53">
        <f> A9 / 10</f>
        <v>77</v>
      </c>
      <c r="K23" s="53">
        <f> ROUND(J23,0)</f>
        <v>77</v>
      </c>
    </row>
    <row r="24">
      <c r="A24" s="1" t="s">
        <v>33</v>
      </c>
      <c r="B24" s="1">
        <v>84.0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76.0</v>
      </c>
      <c r="D25" s="54" t="s">
        <v>50</v>
      </c>
      <c r="E25" s="54">
        <f>B33</f>
        <v>88</v>
      </c>
      <c r="F25" s="54">
        <f>B27</f>
        <v>78</v>
      </c>
      <c r="G25" s="54">
        <f>B18</f>
        <v>78</v>
      </c>
      <c r="H25" s="54">
        <f>B23</f>
        <v>86</v>
      </c>
      <c r="I25" s="54">
        <f>B34</f>
        <v>84</v>
      </c>
      <c r="J25" s="55">
        <f> A11 / 10</f>
        <v>83.4</v>
      </c>
      <c r="K25" s="55">
        <f> ROUND(J25,0)</f>
        <v>83</v>
      </c>
    </row>
    <row r="26">
      <c r="A26" s="1" t="s">
        <v>37</v>
      </c>
      <c r="B26" s="1">
        <v>78.0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78.0</v>
      </c>
      <c r="D27" s="56" t="s">
        <v>56</v>
      </c>
      <c r="E27" s="56">
        <f>B35</f>
        <v>82</v>
      </c>
      <c r="F27" s="56">
        <f>B36</f>
        <v>85</v>
      </c>
      <c r="G27" s="56">
        <f>B37</f>
        <v>81</v>
      </c>
      <c r="H27" s="56">
        <f>B38</f>
        <v>76</v>
      </c>
      <c r="I27" s="56">
        <f>B19</f>
        <v>72</v>
      </c>
      <c r="J27" s="57">
        <f> A13 / 10</f>
        <v>79.2</v>
      </c>
      <c r="K27" s="57">
        <f> ROUND(J27,0)</f>
        <v>79</v>
      </c>
    </row>
    <row r="28">
      <c r="A28" s="1" t="s">
        <v>41</v>
      </c>
      <c r="B28" s="1">
        <v>71.0</v>
      </c>
    </row>
    <row r="29">
      <c r="A29" s="1" t="s">
        <v>42</v>
      </c>
      <c r="B29" s="1">
        <v>76.0</v>
      </c>
    </row>
    <row r="30">
      <c r="A30" s="1" t="s">
        <v>43</v>
      </c>
      <c r="B30" s="1">
        <v>90.0</v>
      </c>
    </row>
    <row r="31">
      <c r="A31" s="1" t="s">
        <v>44</v>
      </c>
      <c r="B31" s="1">
        <v>73.0</v>
      </c>
    </row>
    <row r="32">
      <c r="A32" s="1" t="s">
        <v>45</v>
      </c>
      <c r="B32" s="1">
        <v>77.0</v>
      </c>
    </row>
    <row r="33">
      <c r="A33" s="1" t="s">
        <v>48</v>
      </c>
      <c r="B33" s="1">
        <v>88.0</v>
      </c>
    </row>
    <row r="34">
      <c r="A34" s="1" t="s">
        <v>49</v>
      </c>
      <c r="B34" s="1">
        <v>84.0</v>
      </c>
    </row>
    <row r="35">
      <c r="A35" s="1" t="s">
        <v>52</v>
      </c>
      <c r="B35" s="1">
        <v>82.0</v>
      </c>
    </row>
    <row r="36">
      <c r="A36" s="1" t="s">
        <v>53</v>
      </c>
      <c r="B36" s="1">
        <v>85.0</v>
      </c>
    </row>
    <row r="37">
      <c r="A37" s="1" t="s">
        <v>54</v>
      </c>
      <c r="B37" s="1">
        <v>81.0</v>
      </c>
    </row>
    <row r="38">
      <c r="A38" s="1" t="s">
        <v>55</v>
      </c>
      <c r="B38" s="1">
        <v>76.0</v>
      </c>
    </row>
    <row r="39">
      <c r="A39" s="1" t="s">
        <v>65</v>
      </c>
      <c r="B39" s="19">
        <f> SUM(B16:B38)</f>
        <v>1857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78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736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78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78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804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79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783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790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810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79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786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74.0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71.0</v>
      </c>
      <c r="D17" s="46" t="s">
        <v>25</v>
      </c>
      <c r="E17" s="46">
        <f>B16</f>
        <v>74</v>
      </c>
      <c r="F17" s="46">
        <f>B17</f>
        <v>71</v>
      </c>
      <c r="G17" s="46">
        <f>B18</f>
        <v>75</v>
      </c>
      <c r="H17" s="46">
        <f>B19</f>
        <v>68</v>
      </c>
      <c r="I17" s="46">
        <f>B20</f>
        <v>79</v>
      </c>
      <c r="J17" s="47">
        <f> A3 / 10</f>
        <v>73.6</v>
      </c>
      <c r="K17" s="47">
        <f> ROUND(J17,0)</f>
        <v>74</v>
      </c>
    </row>
    <row r="18">
      <c r="A18" s="1" t="s">
        <v>7</v>
      </c>
      <c r="B18" s="1">
        <v>75.0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68.0</v>
      </c>
      <c r="D19" s="48" t="s">
        <v>35</v>
      </c>
      <c r="E19" s="48">
        <f>B21</f>
        <v>83</v>
      </c>
      <c r="F19" s="48">
        <f>B22</f>
        <v>79</v>
      </c>
      <c r="G19" s="48">
        <f>B23</f>
        <v>79</v>
      </c>
      <c r="H19" s="48">
        <f>B24</f>
        <v>79</v>
      </c>
      <c r="I19" s="48">
        <f>B25</f>
        <v>81</v>
      </c>
      <c r="J19" s="49">
        <f> A5 / 10</f>
        <v>80.4</v>
      </c>
      <c r="K19" s="49">
        <f> ROUND(J19,0)</f>
        <v>80</v>
      </c>
    </row>
    <row r="20">
      <c r="A20" s="1" t="s">
        <v>11</v>
      </c>
      <c r="B20" s="1">
        <v>79.0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76</v>
      </c>
      <c r="F21" s="50">
        <f>B24</f>
        <v>79</v>
      </c>
      <c r="G21" s="50">
        <f>B25</f>
        <v>81</v>
      </c>
      <c r="H21" s="50">
        <f>B23</f>
        <v>79</v>
      </c>
      <c r="I21" s="50">
        <f>B27</f>
        <v>77</v>
      </c>
      <c r="J21" s="51">
        <f> A7 / 10</f>
        <v>78.3</v>
      </c>
      <c r="K21" s="51">
        <f> ROUND(J21,0)</f>
        <v>78</v>
      </c>
    </row>
    <row r="22">
      <c r="A22" s="1" t="s">
        <v>31</v>
      </c>
      <c r="B22" s="1">
        <v>79.0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79.0</v>
      </c>
      <c r="D23" s="52" t="s">
        <v>46</v>
      </c>
      <c r="E23" s="52">
        <f>B28</f>
        <v>82</v>
      </c>
      <c r="F23" s="52">
        <f>B29</f>
        <v>82</v>
      </c>
      <c r="G23" s="52">
        <f>B30</f>
        <v>84</v>
      </c>
      <c r="H23" s="52">
        <f>B31</f>
        <v>72</v>
      </c>
      <c r="I23" s="52">
        <f>B32</f>
        <v>78</v>
      </c>
      <c r="J23" s="53">
        <f> A9 / 10</f>
        <v>79</v>
      </c>
      <c r="K23" s="53">
        <f> ROUND(J23,0)</f>
        <v>79</v>
      </c>
    </row>
    <row r="24">
      <c r="A24" s="1" t="s">
        <v>33</v>
      </c>
      <c r="B24" s="1">
        <v>79.0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81.0</v>
      </c>
      <c r="D25" s="54" t="s">
        <v>50</v>
      </c>
      <c r="E25" s="54">
        <f>B33</f>
        <v>85</v>
      </c>
      <c r="F25" s="54">
        <f>B27</f>
        <v>77</v>
      </c>
      <c r="G25" s="54">
        <f>B18</f>
        <v>75</v>
      </c>
      <c r="H25" s="54">
        <f>B23</f>
        <v>79</v>
      </c>
      <c r="I25" s="54">
        <f>B34</f>
        <v>85</v>
      </c>
      <c r="J25" s="55">
        <f> A11 / 10</f>
        <v>81</v>
      </c>
      <c r="K25" s="55">
        <f> ROUND(J25,0)</f>
        <v>81</v>
      </c>
    </row>
    <row r="26">
      <c r="A26" s="1" t="s">
        <v>37</v>
      </c>
      <c r="B26" s="1">
        <v>76.0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77.0</v>
      </c>
      <c r="D27" s="56" t="s">
        <v>56</v>
      </c>
      <c r="E27" s="56">
        <f>B35</f>
        <v>83</v>
      </c>
      <c r="F27" s="56">
        <f>B36</f>
        <v>79</v>
      </c>
      <c r="G27" s="56">
        <f>B37</f>
        <v>79</v>
      </c>
      <c r="H27" s="56">
        <f>B38</f>
        <v>84</v>
      </c>
      <c r="I27" s="56">
        <f>B19</f>
        <v>68</v>
      </c>
      <c r="J27" s="57">
        <f> A13 / 10</f>
        <v>78.6</v>
      </c>
      <c r="K27" s="57">
        <f> ROUND(J27,0)</f>
        <v>79</v>
      </c>
    </row>
    <row r="28">
      <c r="A28" s="1" t="s">
        <v>41</v>
      </c>
      <c r="B28" s="1">
        <v>82.0</v>
      </c>
    </row>
    <row r="29">
      <c r="A29" s="1" t="s">
        <v>42</v>
      </c>
      <c r="B29" s="1">
        <v>82.0</v>
      </c>
    </row>
    <row r="30">
      <c r="A30" s="1" t="s">
        <v>43</v>
      </c>
      <c r="B30" s="1">
        <v>84.0</v>
      </c>
    </row>
    <row r="31">
      <c r="A31" s="1" t="s">
        <v>44</v>
      </c>
      <c r="B31" s="1">
        <v>72.0</v>
      </c>
    </row>
    <row r="32">
      <c r="A32" s="1" t="s">
        <v>45</v>
      </c>
      <c r="B32" s="1">
        <v>78.0</v>
      </c>
    </row>
    <row r="33">
      <c r="A33" s="1" t="s">
        <v>48</v>
      </c>
      <c r="B33" s="1">
        <v>85.0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83.0</v>
      </c>
    </row>
    <row r="36">
      <c r="A36" s="1" t="s">
        <v>53</v>
      </c>
      <c r="B36" s="1">
        <v>79.0</v>
      </c>
    </row>
    <row r="37">
      <c r="A37" s="1" t="s">
        <v>54</v>
      </c>
      <c r="B37" s="1">
        <v>79.0</v>
      </c>
    </row>
    <row r="38">
      <c r="A38" s="1" t="s">
        <v>55</v>
      </c>
      <c r="B38" s="1">
        <v>84.0</v>
      </c>
    </row>
    <row r="39">
      <c r="A39" s="1" t="s">
        <v>65</v>
      </c>
      <c r="B39" s="19">
        <f> SUM(B16:B38)</f>
        <v>1814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79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749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79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79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805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79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766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81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82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815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81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81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805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82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846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74.0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81.0</v>
      </c>
      <c r="D17" s="46" t="s">
        <v>25</v>
      </c>
      <c r="E17" s="46">
        <f>B16</f>
        <v>74</v>
      </c>
      <c r="F17" s="46">
        <f>B17</f>
        <v>81</v>
      </c>
      <c r="G17" s="46">
        <f>B18</f>
        <v>78</v>
      </c>
      <c r="H17" s="46">
        <f>B19</f>
        <v>82</v>
      </c>
      <c r="I17" s="46">
        <f>B20</f>
        <v>65</v>
      </c>
      <c r="J17" s="47">
        <f> A3 / 10</f>
        <v>74.9</v>
      </c>
      <c r="K17" s="47">
        <f> ROUND(J17,0)</f>
        <v>75</v>
      </c>
    </row>
    <row r="18">
      <c r="A18" s="1" t="s">
        <v>7</v>
      </c>
      <c r="B18" s="1">
        <v>78.0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82.0</v>
      </c>
      <c r="D19" s="48" t="s">
        <v>35</v>
      </c>
      <c r="E19" s="48">
        <f>B21</f>
        <v>84</v>
      </c>
      <c r="F19" s="48">
        <f>B22</f>
        <v>80</v>
      </c>
      <c r="G19" s="48">
        <f>B23</f>
        <v>80</v>
      </c>
      <c r="H19" s="48">
        <f>B24</f>
        <v>79</v>
      </c>
      <c r="I19" s="48">
        <f>B25</f>
        <v>75</v>
      </c>
      <c r="J19" s="49">
        <f> A5 / 10</f>
        <v>80.5</v>
      </c>
      <c r="K19" s="49">
        <f> ROUND(J19,0)</f>
        <v>81</v>
      </c>
    </row>
    <row r="20">
      <c r="A20" s="1" t="s">
        <v>11</v>
      </c>
      <c r="B20" s="1">
        <v>65.0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84.0</v>
      </c>
      <c r="D21" s="50" t="s">
        <v>40</v>
      </c>
      <c r="E21" s="50">
        <f>B26</f>
        <v>71</v>
      </c>
      <c r="F21" s="50">
        <f>B24</f>
        <v>79</v>
      </c>
      <c r="G21" s="50">
        <f>B25</f>
        <v>75</v>
      </c>
      <c r="H21" s="50">
        <f>B23</f>
        <v>80</v>
      </c>
      <c r="I21" s="50">
        <f>B27</f>
        <v>85</v>
      </c>
      <c r="J21" s="51">
        <f> A7 / 10</f>
        <v>76.6</v>
      </c>
      <c r="K21" s="51">
        <f> ROUND(J21,0)</f>
        <v>77</v>
      </c>
    </row>
    <row r="22">
      <c r="A22" s="1" t="s">
        <v>31</v>
      </c>
      <c r="B22" s="1">
        <v>80.0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80.0</v>
      </c>
      <c r="D23" s="52" t="s">
        <v>46</v>
      </c>
      <c r="E23" s="52">
        <f>B28</f>
        <v>73</v>
      </c>
      <c r="F23" s="52">
        <f>B29</f>
        <v>66</v>
      </c>
      <c r="G23" s="52">
        <f>B30</f>
        <v>90</v>
      </c>
      <c r="H23" s="52">
        <f>B31</f>
        <v>90</v>
      </c>
      <c r="I23" s="52">
        <f>B32</f>
        <v>87</v>
      </c>
      <c r="J23" s="53">
        <f> A9 / 10</f>
        <v>81.5</v>
      </c>
      <c r="K23" s="53">
        <f> ROUND(J23,0)</f>
        <v>82</v>
      </c>
    </row>
    <row r="24">
      <c r="A24" s="1" t="s">
        <v>33</v>
      </c>
      <c r="B24" s="1">
        <v>79.0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75.0</v>
      </c>
      <c r="D25" s="54" t="s">
        <v>50</v>
      </c>
      <c r="E25" s="54">
        <f>B33</f>
        <v>79</v>
      </c>
      <c r="F25" s="54">
        <f>B27</f>
        <v>85</v>
      </c>
      <c r="G25" s="54">
        <f>B18</f>
        <v>78</v>
      </c>
      <c r="H25" s="54">
        <f>B23</f>
        <v>80</v>
      </c>
      <c r="I25" s="54">
        <f>B34</f>
        <v>82</v>
      </c>
      <c r="J25" s="55">
        <f> A11 / 10</f>
        <v>80.5</v>
      </c>
      <c r="K25" s="55">
        <f> ROUND(J25,0)</f>
        <v>81</v>
      </c>
    </row>
    <row r="26">
      <c r="A26" s="1" t="s">
        <v>37</v>
      </c>
      <c r="B26" s="1">
        <v>71.0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85.0</v>
      </c>
      <c r="D27" s="56" t="s">
        <v>56</v>
      </c>
      <c r="E27" s="56">
        <f>B35</f>
        <v>85</v>
      </c>
      <c r="F27" s="56">
        <f>B36</f>
        <v>88</v>
      </c>
      <c r="G27" s="56">
        <f>B37</f>
        <v>86</v>
      </c>
      <c r="H27" s="56">
        <f>B38</f>
        <v>82</v>
      </c>
      <c r="I27" s="56">
        <f>B19</f>
        <v>82</v>
      </c>
      <c r="J27" s="57">
        <f> A13 / 10</f>
        <v>84.6</v>
      </c>
      <c r="K27" s="57">
        <f> ROUND(J27,0)</f>
        <v>85</v>
      </c>
    </row>
    <row r="28">
      <c r="A28" s="1" t="s">
        <v>41</v>
      </c>
      <c r="B28" s="1">
        <v>73.0</v>
      </c>
    </row>
    <row r="29">
      <c r="A29" s="1" t="s">
        <v>42</v>
      </c>
      <c r="B29" s="1">
        <v>66.0</v>
      </c>
    </row>
    <row r="30">
      <c r="A30" s="1" t="s">
        <v>43</v>
      </c>
      <c r="B30" s="1">
        <v>90.0</v>
      </c>
    </row>
    <row r="31">
      <c r="A31" s="1" t="s">
        <v>44</v>
      </c>
      <c r="B31" s="1">
        <v>90.0</v>
      </c>
    </row>
    <row r="32">
      <c r="A32" s="1" t="s">
        <v>45</v>
      </c>
      <c r="B32" s="1">
        <v>87.0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82.0</v>
      </c>
    </row>
    <row r="35">
      <c r="A35" s="1" t="s">
        <v>52</v>
      </c>
      <c r="B35" s="1">
        <v>85.0</v>
      </c>
    </row>
    <row r="36">
      <c r="A36" s="1" t="s">
        <v>53</v>
      </c>
      <c r="B36" s="1">
        <v>88.0</v>
      </c>
    </row>
    <row r="37">
      <c r="A37" s="1" t="s">
        <v>54</v>
      </c>
      <c r="B37" s="1">
        <v>86.0</v>
      </c>
    </row>
    <row r="38">
      <c r="A38" s="1" t="s">
        <v>55</v>
      </c>
      <c r="B38" s="1">
        <v>82.0</v>
      </c>
    </row>
    <row r="39">
      <c r="A39" s="1" t="s">
        <v>65</v>
      </c>
      <c r="B39" s="19">
        <f> SUM(B16:B38)</f>
        <v>1842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6" t="s">
        <v>11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2">
        <v>2.0</v>
      </c>
      <c r="H2" s="13" t="s">
        <v>29</v>
      </c>
      <c r="I2" s="17">
        <f> ROUND((K17 * 8 + K21 * 5 + K19 * 3 + K23*4 + K25*4 + K27)/25,0)</f>
        <v>79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690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H3" s="13" t="s">
        <v>36</v>
      </c>
      <c r="I3" s="17">
        <f> ROUND((K17 * 6 + K21 * 6 + K19 * 4 + K23*4 + K25*4 + K27)/25,0)</f>
        <v>80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2">
        <v>1.0</v>
      </c>
      <c r="H4" s="13" t="s">
        <v>38</v>
      </c>
      <c r="I4" s="17">
        <f> ROUND((K17 * 6 + K21 * 7 + K19 * 4 + K23*3 + K25*4 + K27)/25,0)</f>
        <v>81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888</v>
      </c>
      <c r="B5" s="1" t="s">
        <v>37</v>
      </c>
      <c r="C5" s="1" t="s">
        <v>33</v>
      </c>
      <c r="D5" s="1" t="s">
        <v>34</v>
      </c>
      <c r="E5" s="1" t="s">
        <v>32</v>
      </c>
      <c r="F5" s="6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8">
        <v>1.0</v>
      </c>
      <c r="H6" s="24" t="s">
        <v>51</v>
      </c>
      <c r="I6" s="25">
        <f> ROUND((K17 * 3 + K21 * 7 + K19 * 4 + K23*4 + K25*4 + K27*3)/25,0)</f>
        <v>82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860</v>
      </c>
      <c r="B7" s="1" t="s">
        <v>41</v>
      </c>
      <c r="C7" s="1" t="s">
        <v>42</v>
      </c>
      <c r="D7" s="1" t="s">
        <v>43</v>
      </c>
      <c r="E7" s="1" t="s">
        <v>44</v>
      </c>
      <c r="F7" s="6" t="s">
        <v>45</v>
      </c>
      <c r="H7" s="24" t="s">
        <v>57</v>
      </c>
      <c r="I7" s="25">
        <f> ROUND((K17 * 2 + K21 * 3 + K19 * 8 + K23*4 + K25*4 + K27*4)/25,0)</f>
        <v>83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2">
        <v>1.0</v>
      </c>
      <c r="H8" s="24" t="s">
        <v>59</v>
      </c>
      <c r="I8" s="25">
        <f> ROUND((K17 * 1 + K21 * 2 + K19 * 7 + K23*5 + K25*4 + K27*6)/25,0)</f>
        <v>83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713</v>
      </c>
      <c r="B9" s="1" t="s">
        <v>48</v>
      </c>
      <c r="C9" s="1" t="s">
        <v>39</v>
      </c>
      <c r="D9" s="1" t="s">
        <v>7</v>
      </c>
      <c r="E9" s="1" t="s">
        <v>32</v>
      </c>
      <c r="F9" s="6" t="s">
        <v>49</v>
      </c>
      <c r="H9" s="34" t="s">
        <v>60</v>
      </c>
      <c r="I9" s="35">
        <f> ROUND((K17 * 2 + K21 * 5 + K19 * 5 + K23*5 + K25*4 + K27*4)/25,0)</f>
        <v>82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8">
        <v>3.0</v>
      </c>
      <c r="H10" s="34" t="s">
        <v>61</v>
      </c>
      <c r="I10" s="35">
        <f> ROUND((K17 * 2 + K21 * 3 + K19 * 5 + K23*5 + K25*4 + K27*6)/25,0)</f>
        <v>82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865</v>
      </c>
      <c r="B11" s="1" t="s">
        <v>52</v>
      </c>
      <c r="C11" s="1" t="s">
        <v>53</v>
      </c>
      <c r="D11" s="1" t="s">
        <v>54</v>
      </c>
      <c r="E11" s="1" t="s">
        <v>55</v>
      </c>
      <c r="F11" s="6" t="s">
        <v>9</v>
      </c>
      <c r="H11" s="34" t="s">
        <v>62</v>
      </c>
      <c r="I11" s="35">
        <f> ROUND((K17 * 1 + K21 * 1 + K19 * 4 + K23*6 + K25*4 + K27*9)/25,0)</f>
        <v>82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2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836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66.0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60.0</v>
      </c>
      <c r="D17" s="46" t="s">
        <v>25</v>
      </c>
      <c r="E17" s="46">
        <f>B16</f>
        <v>66</v>
      </c>
      <c r="F17" s="46">
        <f>B17</f>
        <v>60</v>
      </c>
      <c r="G17" s="46">
        <f>B18</f>
        <v>76</v>
      </c>
      <c r="H17" s="46">
        <f>B19</f>
        <v>73</v>
      </c>
      <c r="I17" s="46">
        <f>B20</f>
        <v>72</v>
      </c>
      <c r="J17" s="47">
        <f> A3 / 10</f>
        <v>69</v>
      </c>
      <c r="K17" s="47">
        <f> ROUND(J17,0)</f>
        <v>69</v>
      </c>
    </row>
    <row r="18">
      <c r="A18" s="1" t="s">
        <v>7</v>
      </c>
      <c r="B18" s="1">
        <v>76.0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73.0</v>
      </c>
      <c r="D19" s="48" t="s">
        <v>35</v>
      </c>
      <c r="E19" s="48">
        <f>B21</f>
        <v>90</v>
      </c>
      <c r="F19" s="48">
        <f>B22</f>
        <v>85</v>
      </c>
      <c r="G19" s="48">
        <f>B23</f>
        <v>88</v>
      </c>
      <c r="H19" s="48">
        <f>B24</f>
        <v>90</v>
      </c>
      <c r="I19" s="48">
        <f>B25</f>
        <v>92</v>
      </c>
      <c r="J19" s="49">
        <f> A5 / 10</f>
        <v>88.8</v>
      </c>
      <c r="K19" s="49">
        <f> ROUND(J19,0)</f>
        <v>89</v>
      </c>
    </row>
    <row r="20">
      <c r="A20" s="1" t="s">
        <v>11</v>
      </c>
      <c r="B20" s="1">
        <v>72.0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90.0</v>
      </c>
      <c r="D21" s="50" t="s">
        <v>40</v>
      </c>
      <c r="E21" s="50">
        <f>B26</f>
        <v>83</v>
      </c>
      <c r="F21" s="50">
        <f>B24</f>
        <v>90</v>
      </c>
      <c r="G21" s="50">
        <f>B25</f>
        <v>92</v>
      </c>
      <c r="H21" s="50">
        <f>B23</f>
        <v>88</v>
      </c>
      <c r="I21" s="50">
        <f>B27</f>
        <v>71</v>
      </c>
      <c r="J21" s="51">
        <f> A7 / 10</f>
        <v>86</v>
      </c>
      <c r="K21" s="51">
        <f> ROUND(J21,0)</f>
        <v>86</v>
      </c>
    </row>
    <row r="22">
      <c r="A22" s="1" t="s">
        <v>31</v>
      </c>
      <c r="B22" s="1">
        <v>85.0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88.0</v>
      </c>
      <c r="D23" s="52" t="s">
        <v>46</v>
      </c>
      <c r="E23" s="52">
        <f>B28</f>
        <v>61</v>
      </c>
      <c r="F23" s="52">
        <f>B29</f>
        <v>58</v>
      </c>
      <c r="G23" s="52">
        <f>B30</f>
        <v>86</v>
      </c>
      <c r="H23" s="52">
        <f>B31</f>
        <v>78</v>
      </c>
      <c r="I23" s="52">
        <f>B32</f>
        <v>69</v>
      </c>
      <c r="J23" s="53">
        <f> A9 / 10</f>
        <v>71.3</v>
      </c>
      <c r="K23" s="53">
        <f> ROUND(J23,0)</f>
        <v>71</v>
      </c>
    </row>
    <row r="24">
      <c r="A24" s="1" t="s">
        <v>33</v>
      </c>
      <c r="B24" s="1">
        <v>90.0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92.0</v>
      </c>
      <c r="D25" s="54" t="s">
        <v>50</v>
      </c>
      <c r="E25" s="54">
        <f>B33</f>
        <v>95</v>
      </c>
      <c r="F25" s="54">
        <f>B27</f>
        <v>71</v>
      </c>
      <c r="G25" s="54">
        <f>B18</f>
        <v>76</v>
      </c>
      <c r="H25" s="54">
        <f>B23</f>
        <v>88</v>
      </c>
      <c r="I25" s="54">
        <f>B34</f>
        <v>92</v>
      </c>
      <c r="J25" s="55">
        <f> A11 / 10</f>
        <v>86.5</v>
      </c>
      <c r="K25" s="55">
        <f> ROUND(J25,0)</f>
        <v>87</v>
      </c>
    </row>
    <row r="26">
      <c r="A26" s="1" t="s">
        <v>37</v>
      </c>
      <c r="B26" s="1">
        <v>83.0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71.0</v>
      </c>
      <c r="D27" s="56" t="s">
        <v>56</v>
      </c>
      <c r="E27" s="56">
        <f>B35</f>
        <v>91</v>
      </c>
      <c r="F27" s="56">
        <f>B36</f>
        <v>86</v>
      </c>
      <c r="G27" s="56">
        <f>B37</f>
        <v>80</v>
      </c>
      <c r="H27" s="56">
        <f>B38</f>
        <v>88</v>
      </c>
      <c r="I27" s="56">
        <f>B19</f>
        <v>73</v>
      </c>
      <c r="J27" s="57">
        <f> A13 / 10</f>
        <v>83.6</v>
      </c>
      <c r="K27" s="57">
        <f> ROUND(J27,0)</f>
        <v>84</v>
      </c>
    </row>
    <row r="28">
      <c r="A28" s="1" t="s">
        <v>41</v>
      </c>
      <c r="B28" s="1">
        <v>61.0</v>
      </c>
    </row>
    <row r="29">
      <c r="A29" s="1" t="s">
        <v>42</v>
      </c>
      <c r="B29" s="1">
        <v>58.0</v>
      </c>
    </row>
    <row r="30">
      <c r="A30" s="1" t="s">
        <v>43</v>
      </c>
      <c r="B30" s="1">
        <v>86.0</v>
      </c>
    </row>
    <row r="31">
      <c r="A31" s="1" t="s">
        <v>44</v>
      </c>
      <c r="B31" s="1">
        <v>78.0</v>
      </c>
    </row>
    <row r="32">
      <c r="A32" s="1" t="s">
        <v>45</v>
      </c>
      <c r="B32" s="1">
        <v>69.0</v>
      </c>
    </row>
    <row r="33">
      <c r="A33" s="1" t="s">
        <v>48</v>
      </c>
      <c r="B33" s="1">
        <v>95.0</v>
      </c>
    </row>
    <row r="34">
      <c r="A34" s="1" t="s">
        <v>49</v>
      </c>
      <c r="B34" s="1">
        <v>92.0</v>
      </c>
    </row>
    <row r="35">
      <c r="A35" s="1" t="s">
        <v>52</v>
      </c>
      <c r="B35" s="1">
        <v>91.0</v>
      </c>
    </row>
    <row r="36">
      <c r="A36" s="1" t="s">
        <v>53</v>
      </c>
      <c r="B36" s="1">
        <v>86.0</v>
      </c>
    </row>
    <row r="37">
      <c r="A37" s="1" t="s">
        <v>54</v>
      </c>
      <c r="B37" s="1">
        <v>80.0</v>
      </c>
    </row>
    <row r="38">
      <c r="A38" s="1" t="s">
        <v>55</v>
      </c>
      <c r="B38" s="1">
        <v>88.0</v>
      </c>
    </row>
    <row r="39">
      <c r="A39" s="1" t="s">
        <v>65</v>
      </c>
      <c r="B39" s="19">
        <f> SUM(B16:B38)</f>
        <v>1830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857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834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871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793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883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71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498</v>
      </c>
    </row>
    <row r="15">
      <c r="B15" s="1" t="s">
        <v>63</v>
      </c>
      <c r="J15" s="1" t="s">
        <v>13</v>
      </c>
      <c r="K15" s="8" t="s">
        <v>24</v>
      </c>
    </row>
    <row r="16">
      <c r="A16" s="1" t="s">
        <v>5</v>
      </c>
      <c r="B16" s="1">
        <v>90.0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82.0</v>
      </c>
      <c r="D17" s="46" t="s">
        <v>25</v>
      </c>
      <c r="E17" s="46">
        <f>B16</f>
        <v>90</v>
      </c>
      <c r="F17" s="46">
        <f>B17</f>
        <v>82</v>
      </c>
      <c r="G17" s="46">
        <f>B18</f>
        <v>91</v>
      </c>
      <c r="H17" s="46">
        <f>B19</f>
        <v>86</v>
      </c>
      <c r="I17" s="46">
        <f>B20</f>
        <v>76</v>
      </c>
      <c r="J17" s="47">
        <f> A3 / 10</f>
        <v>85.7</v>
      </c>
      <c r="K17" s="47">
        <f> ROUND(J17,0)</f>
        <v>86</v>
      </c>
    </row>
    <row r="18">
      <c r="A18" s="1" t="s">
        <v>7</v>
      </c>
      <c r="B18" s="1">
        <v>91.0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86.0</v>
      </c>
      <c r="D19" s="48" t="s">
        <v>35</v>
      </c>
      <c r="E19" s="48">
        <f>B21</f>
        <v>86</v>
      </c>
      <c r="F19" s="48">
        <f>B22</f>
        <v>73</v>
      </c>
      <c r="G19" s="48">
        <f>B23</f>
        <v>83</v>
      </c>
      <c r="H19" s="48">
        <f>B24</f>
        <v>88</v>
      </c>
      <c r="I19" s="48">
        <f>B25</f>
        <v>88</v>
      </c>
      <c r="J19" s="49">
        <f> A5 / 10</f>
        <v>83.4</v>
      </c>
      <c r="K19" s="49">
        <f> ROUND(J19,0)</f>
        <v>83</v>
      </c>
    </row>
    <row r="20">
      <c r="A20" s="1" t="s">
        <v>11</v>
      </c>
      <c r="B20" s="1">
        <v>76.0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86.0</v>
      </c>
      <c r="D21" s="50" t="s">
        <v>40</v>
      </c>
      <c r="E21" s="50">
        <f>B26</f>
        <v>88</v>
      </c>
      <c r="F21" s="50">
        <f>B24</f>
        <v>88</v>
      </c>
      <c r="G21" s="50">
        <f>B25</f>
        <v>88</v>
      </c>
      <c r="H21" s="50">
        <f>B23</f>
        <v>83</v>
      </c>
      <c r="I21" s="50">
        <f>B27</f>
        <v>89</v>
      </c>
      <c r="J21" s="51">
        <f> A7 / 10</f>
        <v>87.1</v>
      </c>
      <c r="K21" s="51">
        <f> ROUND(J21,0)</f>
        <v>87</v>
      </c>
    </row>
    <row r="22">
      <c r="A22" s="1" t="s">
        <v>31</v>
      </c>
      <c r="B22" s="1">
        <v>73.0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83.0</v>
      </c>
      <c r="D23" s="52" t="s">
        <v>46</v>
      </c>
      <c r="E23" s="52">
        <f>B28</f>
        <v>79</v>
      </c>
      <c r="F23" s="52">
        <f>B29</f>
        <v>78</v>
      </c>
      <c r="G23" s="52">
        <f>B30</f>
        <v>78</v>
      </c>
      <c r="H23" s="52">
        <f>B31</f>
        <v>81</v>
      </c>
      <c r="I23" s="52">
        <f>B32</f>
        <v>80</v>
      </c>
      <c r="J23" s="53">
        <f> A9 / 10</f>
        <v>79.3</v>
      </c>
      <c r="K23" s="53">
        <f> ROUND(J23,0)</f>
        <v>79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88.0</v>
      </c>
      <c r="D25" s="54" t="s">
        <v>50</v>
      </c>
      <c r="E25" s="54">
        <f>B33</f>
        <v>88</v>
      </c>
      <c r="F25" s="54">
        <f>B27</f>
        <v>89</v>
      </c>
      <c r="G25" s="54">
        <f>B18</f>
        <v>91</v>
      </c>
      <c r="H25" s="54">
        <f>B23</f>
        <v>83</v>
      </c>
      <c r="I25" s="54">
        <f>B34</f>
        <v>90</v>
      </c>
      <c r="J25" s="55">
        <f> A11 / 10</f>
        <v>88.3</v>
      </c>
      <c r="K25" s="55">
        <f> ROUND(J25,0)</f>
        <v>88</v>
      </c>
    </row>
    <row r="26">
      <c r="A26" s="1" t="s">
        <v>37</v>
      </c>
      <c r="B26" s="1">
        <v>88.0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89.0</v>
      </c>
      <c r="D27" s="56" t="s">
        <v>56</v>
      </c>
      <c r="E27" s="56">
        <f>B35</f>
        <v>48</v>
      </c>
      <c r="F27" s="56">
        <f>B36</f>
        <v>40</v>
      </c>
      <c r="G27" s="56">
        <f>B37</f>
        <v>37</v>
      </c>
      <c r="H27" s="56">
        <f>B38</f>
        <v>38</v>
      </c>
      <c r="I27" s="56">
        <f>B19</f>
        <v>86</v>
      </c>
      <c r="J27" s="57">
        <f> A13 / 10</f>
        <v>49.8</v>
      </c>
      <c r="K27" s="57">
        <f> ROUND(J27,0)</f>
        <v>50</v>
      </c>
    </row>
    <row r="28">
      <c r="A28" s="1" t="s">
        <v>41</v>
      </c>
      <c r="B28" s="1">
        <v>79.0</v>
      </c>
    </row>
    <row r="29">
      <c r="A29" s="1" t="s">
        <v>42</v>
      </c>
      <c r="B29" s="1">
        <v>78.0</v>
      </c>
    </row>
    <row r="30">
      <c r="A30" s="1" t="s">
        <v>43</v>
      </c>
      <c r="B30" s="1">
        <v>78.0</v>
      </c>
    </row>
    <row r="31">
      <c r="A31" s="1" t="s">
        <v>44</v>
      </c>
      <c r="B31" s="1">
        <v>81.0</v>
      </c>
    </row>
    <row r="32">
      <c r="A32" s="1" t="s">
        <v>45</v>
      </c>
      <c r="B32" s="1">
        <v>80.0</v>
      </c>
    </row>
    <row r="33">
      <c r="A33" s="1" t="s">
        <v>48</v>
      </c>
      <c r="B33" s="1">
        <v>88.0</v>
      </c>
    </row>
    <row r="34">
      <c r="A34" s="1" t="s">
        <v>49</v>
      </c>
      <c r="B34" s="1">
        <v>90.0</v>
      </c>
    </row>
    <row r="35">
      <c r="A35" s="1" t="s">
        <v>52</v>
      </c>
      <c r="B35" s="1">
        <v>48.0</v>
      </c>
    </row>
    <row r="36">
      <c r="A36" s="1" t="s">
        <v>53</v>
      </c>
      <c r="B36" s="1">
        <v>40.0</v>
      </c>
    </row>
    <row r="37">
      <c r="A37" s="1" t="s">
        <v>54</v>
      </c>
      <c r="B37" s="1">
        <v>37.0</v>
      </c>
    </row>
    <row r="38">
      <c r="A38" s="1" t="s">
        <v>55</v>
      </c>
      <c r="B38" s="1">
        <v>38.0</v>
      </c>
    </row>
    <row r="39">
      <c r="A39" s="1" t="s">
        <v>65</v>
      </c>
      <c r="B39" s="19">
        <f> SUM(B16:B38)</f>
        <v>1757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859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84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831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83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882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75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863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71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504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92.0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85.0</v>
      </c>
      <c r="D17" s="46" t="s">
        <v>25</v>
      </c>
      <c r="E17" s="46">
        <f>B16</f>
        <v>92</v>
      </c>
      <c r="F17" s="46">
        <f>B17</f>
        <v>85</v>
      </c>
      <c r="G17" s="46">
        <f>B18</f>
        <v>92</v>
      </c>
      <c r="H17" s="46">
        <f>B19</f>
        <v>78</v>
      </c>
      <c r="I17" s="46">
        <f>B20</f>
        <v>79</v>
      </c>
      <c r="J17" s="47">
        <f> A3 / 10</f>
        <v>85.9</v>
      </c>
      <c r="K17" s="47">
        <f> ROUND(J17,0)</f>
        <v>86</v>
      </c>
    </row>
    <row r="18">
      <c r="A18" s="1" t="s">
        <v>7</v>
      </c>
      <c r="B18" s="1">
        <v>92.0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78.0</v>
      </c>
      <c r="D19" s="48" t="s">
        <v>35</v>
      </c>
      <c r="E19" s="48">
        <f>B21</f>
        <v>83</v>
      </c>
      <c r="F19" s="48">
        <f>B22</f>
        <v>75</v>
      </c>
      <c r="G19" s="48">
        <f>B23</f>
        <v>80</v>
      </c>
      <c r="H19" s="48">
        <f>B24</f>
        <v>90</v>
      </c>
      <c r="I19" s="48">
        <f>B25</f>
        <v>92</v>
      </c>
      <c r="J19" s="49">
        <f> A5 / 10</f>
        <v>83.1</v>
      </c>
      <c r="K19" s="49">
        <f> ROUND(J19,0)</f>
        <v>83</v>
      </c>
    </row>
    <row r="20">
      <c r="A20" s="1" t="s">
        <v>11</v>
      </c>
      <c r="B20" s="1">
        <v>79.0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89</v>
      </c>
      <c r="F21" s="50">
        <f>B24</f>
        <v>90</v>
      </c>
      <c r="G21" s="50">
        <f>B25</f>
        <v>92</v>
      </c>
      <c r="H21" s="50">
        <f>B23</f>
        <v>80</v>
      </c>
      <c r="I21" s="50">
        <f>B27</f>
        <v>91</v>
      </c>
      <c r="J21" s="51">
        <f> A7 / 10</f>
        <v>88.2</v>
      </c>
      <c r="K21" s="51">
        <f> ROUND(J21,0)</f>
        <v>88</v>
      </c>
    </row>
    <row r="22">
      <c r="A22" s="1" t="s">
        <v>31</v>
      </c>
      <c r="B22" s="1">
        <v>75.0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80.0</v>
      </c>
      <c r="D23" s="52" t="s">
        <v>46</v>
      </c>
      <c r="E23" s="52">
        <f>B28</f>
        <v>83</v>
      </c>
      <c r="F23" s="52">
        <f>B29</f>
        <v>78</v>
      </c>
      <c r="G23" s="52">
        <f>B30</f>
        <v>75</v>
      </c>
      <c r="H23" s="52">
        <f>B31</f>
        <v>84</v>
      </c>
      <c r="I23" s="52">
        <f>B32</f>
        <v>71</v>
      </c>
      <c r="J23" s="53">
        <f> A9 / 10</f>
        <v>79.5</v>
      </c>
      <c r="K23" s="53">
        <f> ROUND(J23,0)</f>
        <v>80</v>
      </c>
    </row>
    <row r="24">
      <c r="A24" s="1" t="s">
        <v>33</v>
      </c>
      <c r="B24" s="1">
        <v>90.0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92.0</v>
      </c>
      <c r="D25" s="54" t="s">
        <v>50</v>
      </c>
      <c r="E25" s="54">
        <f>B33</f>
        <v>82</v>
      </c>
      <c r="F25" s="54">
        <f>B27</f>
        <v>91</v>
      </c>
      <c r="G25" s="54">
        <f>B18</f>
        <v>92</v>
      </c>
      <c r="H25" s="54">
        <f>B23</f>
        <v>80</v>
      </c>
      <c r="I25" s="54">
        <f>B34</f>
        <v>88</v>
      </c>
      <c r="J25" s="55">
        <f> A11 / 10</f>
        <v>86.3</v>
      </c>
      <c r="K25" s="55">
        <f> ROUND(J25,0)</f>
        <v>86</v>
      </c>
    </row>
    <row r="26">
      <c r="A26" s="1" t="s">
        <v>37</v>
      </c>
      <c r="B26" s="1">
        <v>89.0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91.0</v>
      </c>
      <c r="D27" s="56" t="s">
        <v>56</v>
      </c>
      <c r="E27" s="56">
        <f>B35</f>
        <v>50</v>
      </c>
      <c r="F27" s="56">
        <f>B36</f>
        <v>45</v>
      </c>
      <c r="G27" s="56">
        <f>B37</f>
        <v>38</v>
      </c>
      <c r="H27" s="56">
        <f>B38</f>
        <v>41</v>
      </c>
      <c r="I27" s="56">
        <f>B19</f>
        <v>78</v>
      </c>
      <c r="J27" s="57">
        <f> A13 / 10</f>
        <v>50.4</v>
      </c>
      <c r="K27" s="57">
        <f> ROUND(J27,0)</f>
        <v>50</v>
      </c>
    </row>
    <row r="28">
      <c r="A28" s="1" t="s">
        <v>41</v>
      </c>
      <c r="B28" s="1">
        <v>83.0</v>
      </c>
    </row>
    <row r="29">
      <c r="A29" s="1" t="s">
        <v>42</v>
      </c>
      <c r="B29" s="1">
        <v>78.0</v>
      </c>
    </row>
    <row r="30">
      <c r="A30" s="1" t="s">
        <v>43</v>
      </c>
      <c r="B30" s="1">
        <v>75.0</v>
      </c>
    </row>
    <row r="31">
      <c r="A31" s="1" t="s">
        <v>44</v>
      </c>
      <c r="B31" s="1">
        <v>84.0</v>
      </c>
    </row>
    <row r="32">
      <c r="A32" s="1" t="s">
        <v>45</v>
      </c>
      <c r="B32" s="1">
        <v>71.0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88.0</v>
      </c>
    </row>
    <row r="35">
      <c r="A35" s="1" t="s">
        <v>52</v>
      </c>
      <c r="B35" s="1">
        <v>50.0</v>
      </c>
    </row>
    <row r="36">
      <c r="A36" s="1" t="s">
        <v>53</v>
      </c>
      <c r="B36" s="1">
        <v>45.0</v>
      </c>
    </row>
    <row r="37">
      <c r="A37" s="1" t="s">
        <v>54</v>
      </c>
      <c r="B37" s="1">
        <v>38.0</v>
      </c>
    </row>
    <row r="38">
      <c r="A38" s="1" t="s">
        <v>55</v>
      </c>
      <c r="B38" s="1">
        <v>41.0</v>
      </c>
    </row>
    <row r="39">
      <c r="A39" s="1" t="s">
        <v>65</v>
      </c>
      <c r="B39" s="19">
        <f> SUM(B16:B38)</f>
        <v>1761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833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83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804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883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74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806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74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870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70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462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90.0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84.0</v>
      </c>
      <c r="D17" s="46" t="s">
        <v>25</v>
      </c>
      <c r="E17" s="46">
        <f>B16</f>
        <v>90</v>
      </c>
      <c r="F17" s="46">
        <f>B17</f>
        <v>84</v>
      </c>
      <c r="G17" s="46">
        <f>B18</f>
        <v>93</v>
      </c>
      <c r="H17" s="46">
        <f>B19</f>
        <v>78</v>
      </c>
      <c r="I17" s="46">
        <f>B20</f>
        <v>70</v>
      </c>
      <c r="J17" s="47">
        <f> A3 / 10</f>
        <v>83.3</v>
      </c>
      <c r="K17" s="47">
        <f> ROUND(J17,0)</f>
        <v>83</v>
      </c>
    </row>
    <row r="18">
      <c r="A18" s="1" t="s">
        <v>7</v>
      </c>
      <c r="B18" s="1">
        <v>93.0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78.0</v>
      </c>
      <c r="D19" s="48" t="s">
        <v>35</v>
      </c>
      <c r="E19" s="48">
        <f>B21</f>
        <v>81</v>
      </c>
      <c r="F19" s="48">
        <f>B22</f>
        <v>67</v>
      </c>
      <c r="G19" s="48">
        <f>B23</f>
        <v>81</v>
      </c>
      <c r="H19" s="48">
        <f>B24</f>
        <v>88</v>
      </c>
      <c r="I19" s="48">
        <f>B25</f>
        <v>89</v>
      </c>
      <c r="J19" s="49">
        <f> A5 / 10</f>
        <v>80.4</v>
      </c>
      <c r="K19" s="49">
        <f> ROUND(J19,0)</f>
        <v>80</v>
      </c>
    </row>
    <row r="20">
      <c r="A20" s="1" t="s">
        <v>11</v>
      </c>
      <c r="B20" s="1">
        <v>70.0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81.0</v>
      </c>
      <c r="D21" s="50" t="s">
        <v>40</v>
      </c>
      <c r="E21" s="50">
        <f>B26</f>
        <v>92</v>
      </c>
      <c r="F21" s="50">
        <f>B24</f>
        <v>88</v>
      </c>
      <c r="G21" s="50">
        <f>B25</f>
        <v>89</v>
      </c>
      <c r="H21" s="50">
        <f>B23</f>
        <v>81</v>
      </c>
      <c r="I21" s="50">
        <f>B27</f>
        <v>91</v>
      </c>
      <c r="J21" s="51">
        <f> A7 / 10</f>
        <v>88.3</v>
      </c>
      <c r="K21" s="51">
        <f> ROUND(J21,0)</f>
        <v>88</v>
      </c>
    </row>
    <row r="22">
      <c r="A22" s="1" t="s">
        <v>31</v>
      </c>
      <c r="B22" s="1">
        <v>67.0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81.0</v>
      </c>
      <c r="D23" s="52" t="s">
        <v>46</v>
      </c>
      <c r="E23" s="52">
        <f>B28</f>
        <v>88</v>
      </c>
      <c r="F23" s="52">
        <f>B29</f>
        <v>89</v>
      </c>
      <c r="G23" s="52">
        <f>B30</f>
        <v>70</v>
      </c>
      <c r="H23" s="52">
        <f>B31</f>
        <v>77</v>
      </c>
      <c r="I23" s="52">
        <f>B32</f>
        <v>81</v>
      </c>
      <c r="J23" s="53">
        <f> A9 / 10</f>
        <v>80.6</v>
      </c>
      <c r="K23" s="53">
        <f> ROUND(J23,0)</f>
        <v>81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89.0</v>
      </c>
      <c r="D25" s="54" t="s">
        <v>50</v>
      </c>
      <c r="E25" s="54">
        <f>B33</f>
        <v>88</v>
      </c>
      <c r="F25" s="54">
        <f>B27</f>
        <v>91</v>
      </c>
      <c r="G25" s="54">
        <f>B18</f>
        <v>93</v>
      </c>
      <c r="H25" s="54">
        <f>B23</f>
        <v>81</v>
      </c>
      <c r="I25" s="54">
        <f>B34</f>
        <v>85</v>
      </c>
      <c r="J25" s="55">
        <f> A11 / 10</f>
        <v>87</v>
      </c>
      <c r="K25" s="55">
        <f> ROUND(J25,0)</f>
        <v>87</v>
      </c>
    </row>
    <row r="26">
      <c r="A26" s="1" t="s">
        <v>37</v>
      </c>
      <c r="B26" s="1">
        <v>92.0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91.0</v>
      </c>
      <c r="D27" s="56" t="s">
        <v>56</v>
      </c>
      <c r="E27" s="56">
        <f>B35</f>
        <v>42</v>
      </c>
      <c r="F27" s="56">
        <f>B36</f>
        <v>37</v>
      </c>
      <c r="G27" s="56">
        <f>B37</f>
        <v>35</v>
      </c>
      <c r="H27" s="56">
        <f>B38</f>
        <v>39</v>
      </c>
      <c r="I27" s="56">
        <f>B19</f>
        <v>78</v>
      </c>
      <c r="J27" s="57">
        <f> A13 / 10</f>
        <v>46.2</v>
      </c>
      <c r="K27" s="57">
        <f> ROUND(J27,0)</f>
        <v>46</v>
      </c>
    </row>
    <row r="28">
      <c r="A28" s="1" t="s">
        <v>41</v>
      </c>
      <c r="B28" s="1">
        <v>88.0</v>
      </c>
    </row>
    <row r="29">
      <c r="A29" s="1" t="s">
        <v>42</v>
      </c>
      <c r="B29" s="1">
        <v>89.0</v>
      </c>
    </row>
    <row r="30">
      <c r="A30" s="1" t="s">
        <v>43</v>
      </c>
      <c r="B30" s="1">
        <v>70.0</v>
      </c>
    </row>
    <row r="31">
      <c r="A31" s="1" t="s">
        <v>44</v>
      </c>
      <c r="B31" s="1">
        <v>77.0</v>
      </c>
    </row>
    <row r="32">
      <c r="A32" s="1" t="s">
        <v>45</v>
      </c>
      <c r="B32" s="1">
        <v>81.0</v>
      </c>
    </row>
    <row r="33">
      <c r="A33" s="1" t="s">
        <v>48</v>
      </c>
      <c r="B33" s="1">
        <v>88.0</v>
      </c>
    </row>
    <row r="34">
      <c r="A34" s="1" t="s">
        <v>49</v>
      </c>
      <c r="B34" s="1">
        <v>85.0</v>
      </c>
    </row>
    <row r="35">
      <c r="A35" s="1" t="s">
        <v>52</v>
      </c>
      <c r="B35" s="1">
        <v>42.0</v>
      </c>
    </row>
    <row r="36">
      <c r="A36" s="1" t="s">
        <v>53</v>
      </c>
      <c r="B36" s="1">
        <v>37.0</v>
      </c>
    </row>
    <row r="37">
      <c r="A37" s="1" t="s">
        <v>54</v>
      </c>
      <c r="B37" s="1">
        <v>35.0</v>
      </c>
    </row>
    <row r="38">
      <c r="A38" s="1" t="s">
        <v>55</v>
      </c>
      <c r="B38" s="1">
        <v>39.0</v>
      </c>
    </row>
    <row r="39">
      <c r="A39" s="1" t="s">
        <v>65</v>
      </c>
      <c r="B39" s="19">
        <f> SUM(B16:B38)</f>
        <v>1735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77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755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753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77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805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805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71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776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68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458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74.0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71.0</v>
      </c>
      <c r="D17" s="46" t="s">
        <v>25</v>
      </c>
      <c r="E17" s="46">
        <f>B16</f>
        <v>74</v>
      </c>
      <c r="F17" s="46">
        <f>B17</f>
        <v>71</v>
      </c>
      <c r="G17" s="46">
        <f>B18</f>
        <v>90</v>
      </c>
      <c r="H17" s="46">
        <f>B19</f>
        <v>77</v>
      </c>
      <c r="I17" s="46">
        <f>B20</f>
        <v>72</v>
      </c>
      <c r="J17" s="47">
        <f> A3 / 10</f>
        <v>75.5</v>
      </c>
      <c r="K17" s="47">
        <f> ROUND(J17,0)</f>
        <v>76</v>
      </c>
    </row>
    <row r="18">
      <c r="A18" s="1" t="s">
        <v>7</v>
      </c>
      <c r="B18" s="1">
        <v>90.0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77.0</v>
      </c>
      <c r="D19" s="48" t="s">
        <v>35</v>
      </c>
      <c r="E19" s="48">
        <f>B21</f>
        <v>78</v>
      </c>
      <c r="F19" s="48">
        <f>B22</f>
        <v>60</v>
      </c>
      <c r="G19" s="48">
        <f>B23</f>
        <v>76</v>
      </c>
      <c r="H19" s="48">
        <f>B24</f>
        <v>82</v>
      </c>
      <c r="I19" s="48">
        <f>B25</f>
        <v>83</v>
      </c>
      <c r="J19" s="49">
        <f> A5 / 10</f>
        <v>75.3</v>
      </c>
      <c r="K19" s="49">
        <f> ROUND(J19,0)</f>
        <v>75</v>
      </c>
    </row>
    <row r="20">
      <c r="A20" s="1" t="s">
        <v>11</v>
      </c>
      <c r="B20" s="1">
        <v>72.0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78.0</v>
      </c>
      <c r="D21" s="50" t="s">
        <v>40</v>
      </c>
      <c r="E21" s="50">
        <f>B26</f>
        <v>82</v>
      </c>
      <c r="F21" s="50">
        <f>B24</f>
        <v>82</v>
      </c>
      <c r="G21" s="50">
        <f>B25</f>
        <v>83</v>
      </c>
      <c r="H21" s="50">
        <f>B23</f>
        <v>76</v>
      </c>
      <c r="I21" s="50">
        <f>B27</f>
        <v>77</v>
      </c>
      <c r="J21" s="51">
        <f> A7 / 10</f>
        <v>80.5</v>
      </c>
      <c r="K21" s="51">
        <f> ROUND(J21,0)</f>
        <v>81</v>
      </c>
    </row>
    <row r="22">
      <c r="A22" s="1" t="s">
        <v>31</v>
      </c>
      <c r="B22" s="1">
        <v>60.0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76.0</v>
      </c>
      <c r="D23" s="52" t="s">
        <v>46</v>
      </c>
      <c r="E23" s="52">
        <f>B28</f>
        <v>90</v>
      </c>
      <c r="F23" s="52">
        <f>B29</f>
        <v>92</v>
      </c>
      <c r="G23" s="52">
        <f>B30</f>
        <v>79</v>
      </c>
      <c r="H23" s="52">
        <f>B31</f>
        <v>70</v>
      </c>
      <c r="I23" s="52">
        <f>B32</f>
        <v>73</v>
      </c>
      <c r="J23" s="53">
        <f> A9 / 10</f>
        <v>80.5</v>
      </c>
      <c r="K23" s="53">
        <f> ROUND(J23,0)</f>
        <v>81</v>
      </c>
    </row>
    <row r="24">
      <c r="A24" s="1" t="s">
        <v>33</v>
      </c>
      <c r="B24" s="1">
        <v>82.0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83.0</v>
      </c>
      <c r="D25" s="54" t="s">
        <v>50</v>
      </c>
      <c r="E25" s="54">
        <f>B33</f>
        <v>71</v>
      </c>
      <c r="F25" s="54">
        <f>B27</f>
        <v>77</v>
      </c>
      <c r="G25" s="54">
        <f>B18</f>
        <v>90</v>
      </c>
      <c r="H25" s="54">
        <f>B23</f>
        <v>76</v>
      </c>
      <c r="I25" s="54">
        <f>B34</f>
        <v>75</v>
      </c>
      <c r="J25" s="55">
        <f> A11 / 10</f>
        <v>77.6</v>
      </c>
      <c r="K25" s="55">
        <f> ROUND(J25,0)</f>
        <v>78</v>
      </c>
    </row>
    <row r="26">
      <c r="A26" s="1" t="s">
        <v>37</v>
      </c>
      <c r="B26" s="1">
        <v>82.0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77.0</v>
      </c>
      <c r="D27" s="56" t="s">
        <v>56</v>
      </c>
      <c r="E27" s="56">
        <f>B35</f>
        <v>42</v>
      </c>
      <c r="F27" s="56">
        <f>B36</f>
        <v>40</v>
      </c>
      <c r="G27" s="56">
        <f>B37</f>
        <v>33</v>
      </c>
      <c r="H27" s="56">
        <f>B38</f>
        <v>37</v>
      </c>
      <c r="I27" s="56">
        <f>B19</f>
        <v>77</v>
      </c>
      <c r="J27" s="57">
        <f> A13 / 10</f>
        <v>45.8</v>
      </c>
      <c r="K27" s="57">
        <f> ROUND(J27,0)</f>
        <v>46</v>
      </c>
    </row>
    <row r="28">
      <c r="A28" s="1" t="s">
        <v>41</v>
      </c>
      <c r="B28" s="1">
        <v>90.0</v>
      </c>
    </row>
    <row r="29">
      <c r="A29" s="1" t="s">
        <v>42</v>
      </c>
      <c r="B29" s="1">
        <v>92.0</v>
      </c>
    </row>
    <row r="30">
      <c r="A30" s="1" t="s">
        <v>43</v>
      </c>
      <c r="B30" s="1">
        <v>79.0</v>
      </c>
    </row>
    <row r="31">
      <c r="A31" s="1" t="s">
        <v>44</v>
      </c>
      <c r="B31" s="1">
        <v>70.0</v>
      </c>
    </row>
    <row r="32">
      <c r="A32" s="1" t="s">
        <v>45</v>
      </c>
      <c r="B32" s="1">
        <v>73.0</v>
      </c>
    </row>
    <row r="33">
      <c r="A33" s="1" t="s">
        <v>48</v>
      </c>
      <c r="B33" s="1">
        <v>71.0</v>
      </c>
    </row>
    <row r="34">
      <c r="A34" s="1" t="s">
        <v>49</v>
      </c>
      <c r="B34" s="1">
        <v>75.0</v>
      </c>
    </row>
    <row r="35">
      <c r="A35" s="1" t="s">
        <v>52</v>
      </c>
      <c r="B35" s="1">
        <v>42.0</v>
      </c>
    </row>
    <row r="36">
      <c r="A36" s="1" t="s">
        <v>53</v>
      </c>
      <c r="B36" s="1">
        <v>40.0</v>
      </c>
    </row>
    <row r="37">
      <c r="A37" s="1" t="s">
        <v>54</v>
      </c>
      <c r="B37" s="1">
        <v>33.0</v>
      </c>
    </row>
    <row r="38">
      <c r="A38" s="1" t="s">
        <v>55</v>
      </c>
      <c r="B38" s="1">
        <v>37.0</v>
      </c>
    </row>
    <row r="39">
      <c r="A39" s="1" t="s">
        <v>65</v>
      </c>
      <c r="B39" s="19">
        <f> SUM(B16:B38)</f>
        <v>1624</v>
      </c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733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786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77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826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73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753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73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804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68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452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75.0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73.0</v>
      </c>
      <c r="D17" s="46" t="s">
        <v>25</v>
      </c>
      <c r="E17" s="46">
        <f>B16</f>
        <v>75</v>
      </c>
      <c r="F17" s="46">
        <f>B17</f>
        <v>73</v>
      </c>
      <c r="G17" s="46">
        <f>B18</f>
        <v>78</v>
      </c>
      <c r="H17" s="46">
        <f>B19</f>
        <v>65</v>
      </c>
      <c r="I17" s="46">
        <f>B20</f>
        <v>76</v>
      </c>
      <c r="J17" s="47">
        <f> A3 / 10</f>
        <v>73.3</v>
      </c>
      <c r="K17" s="47">
        <f> ROUND(J17,0)</f>
        <v>73</v>
      </c>
    </row>
    <row r="18">
      <c r="A18" s="1" t="s">
        <v>7</v>
      </c>
      <c r="B18" s="1">
        <v>78.0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65.0</v>
      </c>
      <c r="D19" s="48" t="s">
        <v>35</v>
      </c>
      <c r="E19" s="48">
        <f>B21</f>
        <v>79</v>
      </c>
      <c r="F19" s="48">
        <f>B22</f>
        <v>68</v>
      </c>
      <c r="G19" s="48">
        <f>B23</f>
        <v>81</v>
      </c>
      <c r="H19" s="48">
        <f>B24</f>
        <v>83</v>
      </c>
      <c r="I19" s="48">
        <f>B25</f>
        <v>85</v>
      </c>
      <c r="J19" s="49">
        <f> A5 / 10</f>
        <v>78.6</v>
      </c>
      <c r="K19" s="49">
        <f> ROUND(J19,0)</f>
        <v>79</v>
      </c>
    </row>
    <row r="20">
      <c r="A20" s="1" t="s">
        <v>11</v>
      </c>
      <c r="B20" s="1">
        <v>76.0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79.0</v>
      </c>
      <c r="D21" s="50" t="s">
        <v>40</v>
      </c>
      <c r="E21" s="50">
        <f>B26</f>
        <v>83</v>
      </c>
      <c r="F21" s="50">
        <f>B24</f>
        <v>83</v>
      </c>
      <c r="G21" s="50">
        <f>B25</f>
        <v>85</v>
      </c>
      <c r="H21" s="50">
        <f>B23</f>
        <v>81</v>
      </c>
      <c r="I21" s="50">
        <f>B27</f>
        <v>79</v>
      </c>
      <c r="J21" s="51">
        <f> A7 / 10</f>
        <v>82.6</v>
      </c>
      <c r="K21" s="51">
        <f> ROUND(J21,0)</f>
        <v>83</v>
      </c>
    </row>
    <row r="22">
      <c r="A22" s="1" t="s">
        <v>31</v>
      </c>
      <c r="B22" s="1">
        <v>68.0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81.0</v>
      </c>
      <c r="D23" s="52" t="s">
        <v>46</v>
      </c>
      <c r="E23" s="52">
        <f>B28</f>
        <v>85</v>
      </c>
      <c r="F23" s="52">
        <f>B29</f>
        <v>86</v>
      </c>
      <c r="G23" s="52">
        <f>B30</f>
        <v>73</v>
      </c>
      <c r="H23" s="52">
        <f>B31</f>
        <v>67</v>
      </c>
      <c r="I23" s="52">
        <f>B32</f>
        <v>64</v>
      </c>
      <c r="J23" s="53">
        <f> A9 / 10</f>
        <v>75.3</v>
      </c>
      <c r="K23" s="53">
        <f> ROUND(J23,0)</f>
        <v>75</v>
      </c>
    </row>
    <row r="24">
      <c r="A24" s="1" t="s">
        <v>33</v>
      </c>
      <c r="B24" s="1">
        <v>83.0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85.0</v>
      </c>
      <c r="D25" s="54" t="s">
        <v>50</v>
      </c>
      <c r="E25" s="54">
        <f>B33</f>
        <v>79</v>
      </c>
      <c r="F25" s="54">
        <f>B27</f>
        <v>79</v>
      </c>
      <c r="G25" s="54">
        <f>B18</f>
        <v>78</v>
      </c>
      <c r="H25" s="54">
        <f>B23</f>
        <v>81</v>
      </c>
      <c r="I25" s="54">
        <f>B34</f>
        <v>83</v>
      </c>
      <c r="J25" s="55">
        <f> A11 / 10</f>
        <v>80.4</v>
      </c>
      <c r="K25" s="55">
        <f> ROUND(J25,0)</f>
        <v>80</v>
      </c>
    </row>
    <row r="26">
      <c r="A26" s="1" t="s">
        <v>37</v>
      </c>
      <c r="B26" s="1">
        <v>83.0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79.0</v>
      </c>
      <c r="D27" s="56" t="s">
        <v>56</v>
      </c>
      <c r="E27" s="56">
        <f>B35</f>
        <v>45</v>
      </c>
      <c r="F27" s="56">
        <f>B36</f>
        <v>42</v>
      </c>
      <c r="G27" s="56">
        <f>B37</f>
        <v>35</v>
      </c>
      <c r="H27" s="56">
        <f>B38</f>
        <v>39</v>
      </c>
      <c r="I27" s="56">
        <f>B19</f>
        <v>65</v>
      </c>
      <c r="J27" s="57">
        <f> A13 / 10</f>
        <v>45.2</v>
      </c>
      <c r="K27" s="57">
        <f> ROUND(J27,0)</f>
        <v>45</v>
      </c>
    </row>
    <row r="28">
      <c r="A28" s="1" t="s">
        <v>41</v>
      </c>
      <c r="B28" s="1">
        <v>85.0</v>
      </c>
    </row>
    <row r="29">
      <c r="A29" s="1" t="s">
        <v>42</v>
      </c>
      <c r="B29" s="1">
        <v>86.0</v>
      </c>
    </row>
    <row r="30">
      <c r="A30" s="1" t="s">
        <v>43</v>
      </c>
      <c r="B30" s="1">
        <v>73.0</v>
      </c>
    </row>
    <row r="31">
      <c r="A31" s="1" t="s">
        <v>44</v>
      </c>
      <c r="B31" s="1">
        <v>67.0</v>
      </c>
    </row>
    <row r="32">
      <c r="A32" s="1" t="s">
        <v>45</v>
      </c>
      <c r="B32" s="1">
        <v>64.0</v>
      </c>
    </row>
    <row r="33">
      <c r="A33" s="1" t="s">
        <v>48</v>
      </c>
      <c r="B33" s="1">
        <v>79.0</v>
      </c>
    </row>
    <row r="34">
      <c r="A34" s="1" t="s">
        <v>49</v>
      </c>
      <c r="B34" s="1">
        <v>83.0</v>
      </c>
    </row>
    <row r="35">
      <c r="A35" s="1" t="s">
        <v>52</v>
      </c>
      <c r="B35" s="1">
        <v>45.0</v>
      </c>
    </row>
    <row r="36">
      <c r="A36" s="1" t="s">
        <v>53</v>
      </c>
      <c r="B36" s="1">
        <v>42.0</v>
      </c>
    </row>
    <row r="37">
      <c r="A37" s="1" t="s">
        <v>54</v>
      </c>
      <c r="B37" s="1">
        <v>35.0</v>
      </c>
    </row>
    <row r="38">
      <c r="A38" s="1" t="s">
        <v>55</v>
      </c>
      <c r="B38" s="1">
        <v>39.0</v>
      </c>
    </row>
    <row r="39">
      <c r="A39" s="1" t="s">
        <v>65</v>
      </c>
      <c r="B39" s="19">
        <f> SUM(B16:B38)</f>
        <v>1623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670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75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784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75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727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793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773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81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866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60.0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58.0</v>
      </c>
      <c r="D17" s="46" t="s">
        <v>25</v>
      </c>
      <c r="E17" s="46">
        <f>B16</f>
        <v>60</v>
      </c>
      <c r="F17" s="46">
        <f>B17</f>
        <v>58</v>
      </c>
      <c r="G17" s="46">
        <f>B18</f>
        <v>68</v>
      </c>
      <c r="H17" s="46">
        <f>B19</f>
        <v>87</v>
      </c>
      <c r="I17" s="46">
        <f>B20</f>
        <v>65</v>
      </c>
      <c r="J17" s="47">
        <f> A3 / 10</f>
        <v>67</v>
      </c>
      <c r="K17" s="47">
        <f> ROUND(J17,0)</f>
        <v>67</v>
      </c>
    </row>
    <row r="18">
      <c r="A18" s="1" t="s">
        <v>7</v>
      </c>
      <c r="B18" s="1">
        <v>68.0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87.0</v>
      </c>
      <c r="D19" s="48" t="s">
        <v>35</v>
      </c>
      <c r="E19" s="48">
        <f>B21</f>
        <v>83</v>
      </c>
      <c r="F19" s="48">
        <f>B22</f>
        <v>80</v>
      </c>
      <c r="G19" s="48">
        <f>B23</f>
        <v>76</v>
      </c>
      <c r="H19" s="48">
        <f>B24</f>
        <v>78</v>
      </c>
      <c r="I19" s="48">
        <f>B25</f>
        <v>67</v>
      </c>
      <c r="J19" s="49">
        <f> A5 / 10</f>
        <v>78.4</v>
      </c>
      <c r="K19" s="49">
        <f> ROUND(J19,0)</f>
        <v>78</v>
      </c>
    </row>
    <row r="20">
      <c r="A20" s="1" t="s">
        <v>11</v>
      </c>
      <c r="B20" s="1">
        <v>65.0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70</v>
      </c>
      <c r="F21" s="50">
        <f>B24</f>
        <v>78</v>
      </c>
      <c r="G21" s="50">
        <f>B25</f>
        <v>67</v>
      </c>
      <c r="H21" s="50">
        <f>B23</f>
        <v>76</v>
      </c>
      <c r="I21" s="50">
        <f>B27</f>
        <v>75</v>
      </c>
      <c r="J21" s="51">
        <f> A7 / 10</f>
        <v>72.7</v>
      </c>
      <c r="K21" s="51">
        <f> ROUND(J21,0)</f>
        <v>73</v>
      </c>
    </row>
    <row r="22">
      <c r="A22" s="1" t="s">
        <v>31</v>
      </c>
      <c r="B22" s="1">
        <v>80.0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76.0</v>
      </c>
      <c r="D23" s="52" t="s">
        <v>46</v>
      </c>
      <c r="E23" s="52">
        <f>B28</f>
        <v>80</v>
      </c>
      <c r="F23" s="52">
        <f>B29</f>
        <v>75</v>
      </c>
      <c r="G23" s="52">
        <f>B30</f>
        <v>79</v>
      </c>
      <c r="H23" s="52">
        <f>B31</f>
        <v>79</v>
      </c>
      <c r="I23" s="52">
        <f>B32</f>
        <v>88</v>
      </c>
      <c r="J23" s="53">
        <f> A9 / 10</f>
        <v>79.3</v>
      </c>
      <c r="K23" s="53">
        <f> ROUND(J23,0)</f>
        <v>79</v>
      </c>
    </row>
    <row r="24">
      <c r="A24" s="1" t="s">
        <v>33</v>
      </c>
      <c r="B24" s="1">
        <v>78.0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67.0</v>
      </c>
      <c r="D25" s="54" t="s">
        <v>50</v>
      </c>
      <c r="E25" s="54">
        <f>B33</f>
        <v>82</v>
      </c>
      <c r="F25" s="54">
        <f>B27</f>
        <v>75</v>
      </c>
      <c r="G25" s="54">
        <f>B18</f>
        <v>68</v>
      </c>
      <c r="H25" s="54">
        <f>B23</f>
        <v>76</v>
      </c>
      <c r="I25" s="54">
        <f>B34</f>
        <v>82</v>
      </c>
      <c r="J25" s="55">
        <f> A11 / 10</f>
        <v>77.3</v>
      </c>
      <c r="K25" s="55">
        <f> ROUND(J25,0)</f>
        <v>77</v>
      </c>
    </row>
    <row r="26">
      <c r="A26" s="1" t="s">
        <v>37</v>
      </c>
      <c r="B26" s="1">
        <v>70.0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75.0</v>
      </c>
      <c r="D27" s="56" t="s">
        <v>56</v>
      </c>
      <c r="E27" s="56">
        <f>B35</f>
        <v>88</v>
      </c>
      <c r="F27" s="56">
        <f>B36</f>
        <v>89</v>
      </c>
      <c r="G27" s="56">
        <f>B37</f>
        <v>85</v>
      </c>
      <c r="H27" s="56">
        <f>B38</f>
        <v>84</v>
      </c>
      <c r="I27" s="56">
        <f>B19</f>
        <v>87</v>
      </c>
      <c r="J27" s="57">
        <f> A13 / 10</f>
        <v>86.6</v>
      </c>
      <c r="K27" s="57">
        <f> ROUND(J27,0)</f>
        <v>87</v>
      </c>
    </row>
    <row r="28">
      <c r="A28" s="1" t="s">
        <v>41</v>
      </c>
      <c r="B28" s="1">
        <v>80.0</v>
      </c>
    </row>
    <row r="29">
      <c r="A29" s="1" t="s">
        <v>42</v>
      </c>
      <c r="B29" s="1">
        <v>75.0</v>
      </c>
    </row>
    <row r="30">
      <c r="A30" s="1" t="s">
        <v>43</v>
      </c>
      <c r="B30" s="1">
        <v>79.0</v>
      </c>
    </row>
    <row r="31">
      <c r="A31" s="1" t="s">
        <v>44</v>
      </c>
      <c r="B31" s="1">
        <v>79.0</v>
      </c>
    </row>
    <row r="32">
      <c r="A32" s="1" t="s">
        <v>45</v>
      </c>
      <c r="B32" s="1">
        <v>88.0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82.0</v>
      </c>
    </row>
    <row r="35">
      <c r="A35" s="1" t="s">
        <v>52</v>
      </c>
      <c r="B35" s="1">
        <v>88.0</v>
      </c>
    </row>
    <row r="36">
      <c r="A36" s="1" t="s">
        <v>53</v>
      </c>
      <c r="B36" s="1">
        <v>89.0</v>
      </c>
    </row>
    <row r="37">
      <c r="A37" s="1" t="s">
        <v>54</v>
      </c>
      <c r="B37" s="1">
        <v>85.0</v>
      </c>
    </row>
    <row r="38">
      <c r="A38" s="1" t="s">
        <v>55</v>
      </c>
      <c r="B38" s="1">
        <v>84.0</v>
      </c>
    </row>
    <row r="39">
      <c r="A39" s="1" t="s">
        <v>65</v>
      </c>
      <c r="B39" s="19">
        <f> SUM(B16:B38)</f>
        <v>1778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581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756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722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75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801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75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707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78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834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52.0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49.0</v>
      </c>
      <c r="D17" s="46" t="s">
        <v>25</v>
      </c>
      <c r="E17" s="46">
        <f>B16</f>
        <v>52</v>
      </c>
      <c r="F17" s="46">
        <f>B17</f>
        <v>49</v>
      </c>
      <c r="G17" s="46">
        <f>B18</f>
        <v>56</v>
      </c>
      <c r="H17" s="46">
        <f>B19</f>
        <v>83</v>
      </c>
      <c r="I17" s="46">
        <f>B20</f>
        <v>51</v>
      </c>
      <c r="J17" s="47">
        <f> A3 / 10</f>
        <v>58.1</v>
      </c>
      <c r="K17" s="47">
        <f> ROUND(J17,0)</f>
        <v>58</v>
      </c>
    </row>
    <row r="18">
      <c r="A18" s="1" t="s">
        <v>7</v>
      </c>
      <c r="B18" s="1">
        <v>56.0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83.0</v>
      </c>
      <c r="D19" s="48" t="s">
        <v>35</v>
      </c>
      <c r="E19" s="48">
        <f>B21</f>
        <v>79</v>
      </c>
      <c r="F19" s="48">
        <f>B22</f>
        <v>78</v>
      </c>
      <c r="G19" s="48">
        <f>B23</f>
        <v>72</v>
      </c>
      <c r="H19" s="48">
        <f>B24</f>
        <v>76</v>
      </c>
      <c r="I19" s="48">
        <f>B25</f>
        <v>67</v>
      </c>
      <c r="J19" s="49">
        <f> A5 / 10</f>
        <v>75.6</v>
      </c>
      <c r="K19" s="49">
        <f> ROUND(J19,0)</f>
        <v>76</v>
      </c>
    </row>
    <row r="20">
      <c r="A20" s="1" t="s">
        <v>11</v>
      </c>
      <c r="B20" s="1">
        <v>51.0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79.0</v>
      </c>
      <c r="D21" s="50" t="s">
        <v>40</v>
      </c>
      <c r="E21" s="50">
        <f>B26</f>
        <v>73</v>
      </c>
      <c r="F21" s="50">
        <f>B24</f>
        <v>76</v>
      </c>
      <c r="G21" s="50">
        <f>B25</f>
        <v>67</v>
      </c>
      <c r="H21" s="50">
        <f>B23</f>
        <v>72</v>
      </c>
      <c r="I21" s="50">
        <f>B27</f>
        <v>73</v>
      </c>
      <c r="J21" s="51">
        <f> A7 / 10</f>
        <v>72.2</v>
      </c>
      <c r="K21" s="51">
        <f> ROUND(J21,0)</f>
        <v>72</v>
      </c>
    </row>
    <row r="22">
      <c r="A22" s="1" t="s">
        <v>31</v>
      </c>
      <c r="B22" s="1">
        <v>78.0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72.0</v>
      </c>
      <c r="D23" s="52" t="s">
        <v>46</v>
      </c>
      <c r="E23" s="52">
        <f>B28</f>
        <v>78</v>
      </c>
      <c r="F23" s="52">
        <f>B29</f>
        <v>76</v>
      </c>
      <c r="G23" s="52">
        <f>B30</f>
        <v>73</v>
      </c>
      <c r="H23" s="52">
        <f>B31</f>
        <v>87</v>
      </c>
      <c r="I23" s="52">
        <f>B32</f>
        <v>86</v>
      </c>
      <c r="J23" s="53">
        <f> A9 / 10</f>
        <v>80.1</v>
      </c>
      <c r="K23" s="53">
        <f> ROUND(J23,0)</f>
        <v>80</v>
      </c>
    </row>
    <row r="24">
      <c r="A24" s="1" t="s">
        <v>33</v>
      </c>
      <c r="B24" s="1">
        <v>76.0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67.0</v>
      </c>
      <c r="D25" s="54" t="s">
        <v>50</v>
      </c>
      <c r="E25" s="54">
        <f>B33</f>
        <v>75</v>
      </c>
      <c r="F25" s="54">
        <f>B27</f>
        <v>73</v>
      </c>
      <c r="G25" s="54">
        <f>B18</f>
        <v>56</v>
      </c>
      <c r="H25" s="54">
        <f>B23</f>
        <v>72</v>
      </c>
      <c r="I25" s="54">
        <f>B34</f>
        <v>76</v>
      </c>
      <c r="J25" s="55">
        <f> A11 / 10</f>
        <v>70.7</v>
      </c>
      <c r="K25" s="55">
        <f> ROUND(J25,0)</f>
        <v>71</v>
      </c>
    </row>
    <row r="26">
      <c r="A26" s="1" t="s">
        <v>37</v>
      </c>
      <c r="B26" s="1">
        <v>73.0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73.0</v>
      </c>
      <c r="D27" s="56" t="s">
        <v>56</v>
      </c>
      <c r="E27" s="56">
        <f>B35</f>
        <v>84</v>
      </c>
      <c r="F27" s="56">
        <f>B36</f>
        <v>84</v>
      </c>
      <c r="G27" s="56">
        <f>B37</f>
        <v>82</v>
      </c>
      <c r="H27" s="56">
        <f>B38</f>
        <v>84</v>
      </c>
      <c r="I27" s="56">
        <f>B19</f>
        <v>83</v>
      </c>
      <c r="J27" s="57">
        <f> A13 / 10</f>
        <v>83.4</v>
      </c>
      <c r="K27" s="57">
        <f> ROUND(J27,0)</f>
        <v>83</v>
      </c>
    </row>
    <row r="28">
      <c r="A28" s="1" t="s">
        <v>41</v>
      </c>
      <c r="B28" s="1">
        <v>78.0</v>
      </c>
    </row>
    <row r="29">
      <c r="A29" s="1" t="s">
        <v>42</v>
      </c>
      <c r="B29" s="1">
        <v>76.0</v>
      </c>
    </row>
    <row r="30">
      <c r="A30" s="1" t="s">
        <v>43</v>
      </c>
      <c r="B30" s="1">
        <v>73.0</v>
      </c>
    </row>
    <row r="31">
      <c r="A31" s="1" t="s">
        <v>44</v>
      </c>
      <c r="B31" s="1">
        <v>87.0</v>
      </c>
    </row>
    <row r="32">
      <c r="A32" s="1" t="s">
        <v>45</v>
      </c>
      <c r="B32" s="1">
        <v>86.0</v>
      </c>
    </row>
    <row r="33">
      <c r="A33" s="1" t="s">
        <v>48</v>
      </c>
      <c r="B33" s="1">
        <v>75.0</v>
      </c>
    </row>
    <row r="34">
      <c r="A34" s="1" t="s">
        <v>49</v>
      </c>
      <c r="B34" s="1">
        <v>76.0</v>
      </c>
    </row>
    <row r="35">
      <c r="A35" s="1" t="s">
        <v>52</v>
      </c>
      <c r="B35" s="1">
        <v>84.0</v>
      </c>
    </row>
    <row r="36">
      <c r="A36" s="1" t="s">
        <v>53</v>
      </c>
      <c r="B36" s="1">
        <v>84.0</v>
      </c>
    </row>
    <row r="37">
      <c r="A37" s="1" t="s">
        <v>54</v>
      </c>
      <c r="B37" s="1">
        <v>82.0</v>
      </c>
    </row>
    <row r="38">
      <c r="A38" s="1" t="s">
        <v>55</v>
      </c>
      <c r="B38" s="1">
        <v>84.0</v>
      </c>
    </row>
    <row r="39">
      <c r="A39" s="1" t="s">
        <v>65</v>
      </c>
      <c r="B39" s="19">
        <f> SUM(B16:B38)</f>
        <v>1694</v>
      </c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603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70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723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71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689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75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782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75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753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868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58.0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41.0</v>
      </c>
      <c r="D17" s="46" t="s">
        <v>25</v>
      </c>
      <c r="E17" s="46">
        <f>B16</f>
        <v>58</v>
      </c>
      <c r="F17" s="46">
        <f>B17</f>
        <v>41</v>
      </c>
      <c r="G17" s="46">
        <f>B18</f>
        <v>60</v>
      </c>
      <c r="H17" s="46">
        <f>B19</f>
        <v>87</v>
      </c>
      <c r="I17" s="46">
        <f>B20</f>
        <v>48</v>
      </c>
      <c r="J17" s="47">
        <f> A3 / 10</f>
        <v>60.3</v>
      </c>
      <c r="K17" s="47">
        <f> ROUND(J17,0)</f>
        <v>60</v>
      </c>
    </row>
    <row r="18">
      <c r="A18" s="1" t="s">
        <v>7</v>
      </c>
      <c r="B18" s="1">
        <v>60.0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87.0</v>
      </c>
      <c r="D19" s="48" t="s">
        <v>35</v>
      </c>
      <c r="E19" s="48">
        <f>B21</f>
        <v>78</v>
      </c>
      <c r="F19" s="48">
        <f>B22</f>
        <v>72</v>
      </c>
      <c r="G19" s="48">
        <f>B23</f>
        <v>70</v>
      </c>
      <c r="H19" s="48">
        <f>B24</f>
        <v>71</v>
      </c>
      <c r="I19" s="48">
        <f>B25</f>
        <v>63</v>
      </c>
      <c r="J19" s="49">
        <f> A5 / 10</f>
        <v>72.3</v>
      </c>
      <c r="K19" s="49">
        <f> ROUND(J19,0)</f>
        <v>72</v>
      </c>
    </row>
    <row r="20">
      <c r="A20" s="1" t="s">
        <v>11</v>
      </c>
      <c r="B20" s="1">
        <v>48.0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78.0</v>
      </c>
      <c r="D21" s="50" t="s">
        <v>40</v>
      </c>
      <c r="E21" s="50">
        <f>B26</f>
        <v>68</v>
      </c>
      <c r="F21" s="50">
        <f>B24</f>
        <v>71</v>
      </c>
      <c r="G21" s="50">
        <f>B25</f>
        <v>63</v>
      </c>
      <c r="H21" s="50">
        <f>B23</f>
        <v>70</v>
      </c>
      <c r="I21" s="50">
        <f>B27</f>
        <v>77</v>
      </c>
      <c r="J21" s="51">
        <f> A7 / 10</f>
        <v>68.9</v>
      </c>
      <c r="K21" s="51">
        <f> ROUND(J21,0)</f>
        <v>69</v>
      </c>
    </row>
    <row r="22">
      <c r="A22" s="1" t="s">
        <v>31</v>
      </c>
      <c r="B22" s="1">
        <v>72.0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70.0</v>
      </c>
      <c r="D23" s="52" t="s">
        <v>46</v>
      </c>
      <c r="E23" s="52">
        <f>B28</f>
        <v>73</v>
      </c>
      <c r="F23" s="52">
        <f>B29</f>
        <v>63</v>
      </c>
      <c r="G23" s="52">
        <f>B30</f>
        <v>76</v>
      </c>
      <c r="H23" s="52">
        <f>B31</f>
        <v>91</v>
      </c>
      <c r="I23" s="52">
        <f>B32</f>
        <v>85</v>
      </c>
      <c r="J23" s="53">
        <f> A9 / 10</f>
        <v>78.2</v>
      </c>
      <c r="K23" s="53">
        <f> ROUND(J23,0)</f>
        <v>78</v>
      </c>
    </row>
    <row r="24">
      <c r="A24" s="1" t="s">
        <v>33</v>
      </c>
      <c r="B24" s="1">
        <v>71.0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63.0</v>
      </c>
      <c r="D25" s="54" t="s">
        <v>50</v>
      </c>
      <c r="E25" s="54">
        <f>B33</f>
        <v>82</v>
      </c>
      <c r="F25" s="54">
        <f>B27</f>
        <v>77</v>
      </c>
      <c r="G25" s="54">
        <f>B18</f>
        <v>60</v>
      </c>
      <c r="H25" s="54">
        <f>B23</f>
        <v>70</v>
      </c>
      <c r="I25" s="54">
        <f>B34</f>
        <v>84</v>
      </c>
      <c r="J25" s="55">
        <f> A11 / 10</f>
        <v>75.3</v>
      </c>
      <c r="K25" s="55">
        <f> ROUND(J25,0)</f>
        <v>75</v>
      </c>
    </row>
    <row r="26">
      <c r="A26" s="1" t="s">
        <v>37</v>
      </c>
      <c r="B26" s="1">
        <v>68.0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77.0</v>
      </c>
      <c r="D27" s="56" t="s">
        <v>56</v>
      </c>
      <c r="E27" s="56">
        <f>B35</f>
        <v>86</v>
      </c>
      <c r="F27" s="56">
        <f>B36</f>
        <v>89</v>
      </c>
      <c r="G27" s="56">
        <f>B37</f>
        <v>84</v>
      </c>
      <c r="H27" s="56">
        <f>B38</f>
        <v>88</v>
      </c>
      <c r="I27" s="56">
        <f>B19</f>
        <v>87</v>
      </c>
      <c r="J27" s="57">
        <f> A13 / 10</f>
        <v>86.8</v>
      </c>
      <c r="K27" s="57">
        <f> ROUND(J27,0)</f>
        <v>87</v>
      </c>
    </row>
    <row r="28">
      <c r="A28" s="1" t="s">
        <v>41</v>
      </c>
      <c r="B28" s="1">
        <v>73.0</v>
      </c>
    </row>
    <row r="29">
      <c r="A29" s="1" t="s">
        <v>42</v>
      </c>
      <c r="B29" s="1">
        <v>63.0</v>
      </c>
    </row>
    <row r="30">
      <c r="A30" s="1" t="s">
        <v>43</v>
      </c>
      <c r="B30" s="1">
        <v>76.0</v>
      </c>
    </row>
    <row r="31">
      <c r="A31" s="1" t="s">
        <v>44</v>
      </c>
      <c r="B31" s="1">
        <v>91.0</v>
      </c>
    </row>
    <row r="32">
      <c r="A32" s="1" t="s">
        <v>45</v>
      </c>
      <c r="B32" s="1">
        <v>85.0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84.0</v>
      </c>
    </row>
    <row r="35">
      <c r="A35" s="1" t="s">
        <v>52</v>
      </c>
      <c r="B35" s="1">
        <v>86.0</v>
      </c>
    </row>
    <row r="36">
      <c r="A36" s="1" t="s">
        <v>53</v>
      </c>
      <c r="B36" s="1">
        <v>89.0</v>
      </c>
    </row>
    <row r="37">
      <c r="A37" s="1" t="s">
        <v>54</v>
      </c>
      <c r="B37" s="1">
        <v>84.0</v>
      </c>
    </row>
    <row r="38">
      <c r="A38" s="1" t="s">
        <v>55</v>
      </c>
      <c r="B38" s="1">
        <v>88.0</v>
      </c>
    </row>
    <row r="39">
      <c r="A39" s="1" t="s">
        <v>65</v>
      </c>
      <c r="B39" s="19">
        <f> SUM(B16:B38)</f>
        <v>1694</v>
      </c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734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81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824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81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878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828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832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75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584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79.0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83.0</v>
      </c>
      <c r="D17" s="46" t="s">
        <v>25</v>
      </c>
      <c r="E17" s="46">
        <f>B16</f>
        <v>79</v>
      </c>
      <c r="F17" s="46">
        <f>B17</f>
        <v>83</v>
      </c>
      <c r="G17" s="46">
        <f>B18</f>
        <v>83</v>
      </c>
      <c r="H17" s="46">
        <f>B19</f>
        <v>51</v>
      </c>
      <c r="I17" s="46">
        <f>B20</f>
        <v>75</v>
      </c>
      <c r="J17" s="47">
        <f> A3 / 10</f>
        <v>73.4</v>
      </c>
      <c r="K17" s="47">
        <f> ROUND(J17,0)</f>
        <v>73</v>
      </c>
    </row>
    <row r="18">
      <c r="A18" s="1" t="s">
        <v>7</v>
      </c>
      <c r="B18" s="1">
        <v>83.0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51.0</v>
      </c>
      <c r="D19" s="48" t="s">
        <v>35</v>
      </c>
      <c r="E19" s="48">
        <f>B21</f>
        <v>83</v>
      </c>
      <c r="F19" s="48">
        <f>B22</f>
        <v>74</v>
      </c>
      <c r="G19" s="48">
        <f>B23</f>
        <v>79</v>
      </c>
      <c r="H19" s="48">
        <f>B24</f>
        <v>90</v>
      </c>
      <c r="I19" s="48">
        <f>B25</f>
        <v>89</v>
      </c>
      <c r="J19" s="49">
        <f> A5 / 10</f>
        <v>82.4</v>
      </c>
      <c r="K19" s="49">
        <f> ROUND(J19,0)</f>
        <v>82</v>
      </c>
    </row>
    <row r="20">
      <c r="A20" s="1" t="s">
        <v>11</v>
      </c>
      <c r="B20" s="1">
        <v>75.0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83.0</v>
      </c>
      <c r="D21" s="50" t="s">
        <v>40</v>
      </c>
      <c r="E21" s="50">
        <f>B26</f>
        <v>92</v>
      </c>
      <c r="F21" s="50">
        <f>B24</f>
        <v>90</v>
      </c>
      <c r="G21" s="50">
        <f>B25</f>
        <v>89</v>
      </c>
      <c r="H21" s="50">
        <f>B23</f>
        <v>79</v>
      </c>
      <c r="I21" s="50">
        <f>B27</f>
        <v>86</v>
      </c>
      <c r="J21" s="51">
        <f> A7 / 10</f>
        <v>87.8</v>
      </c>
      <c r="K21" s="51">
        <f> ROUND(J21,0)</f>
        <v>88</v>
      </c>
    </row>
    <row r="22">
      <c r="A22" s="1" t="s">
        <v>31</v>
      </c>
      <c r="B22" s="1">
        <v>74.0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79.0</v>
      </c>
      <c r="D23" s="52" t="s">
        <v>46</v>
      </c>
      <c r="E23" s="52">
        <f>B28</f>
        <v>84</v>
      </c>
      <c r="F23" s="52">
        <f>B29</f>
        <v>87</v>
      </c>
      <c r="G23" s="52">
        <f>B30</f>
        <v>80</v>
      </c>
      <c r="H23" s="52">
        <f>B31</f>
        <v>83</v>
      </c>
      <c r="I23" s="52">
        <f>B32</f>
        <v>77</v>
      </c>
      <c r="J23" s="53">
        <f> A9 / 10</f>
        <v>82.8</v>
      </c>
      <c r="K23" s="53">
        <f> ROUND(J23,0)</f>
        <v>83</v>
      </c>
    </row>
    <row r="24">
      <c r="A24" s="1" t="s">
        <v>33</v>
      </c>
      <c r="B24" s="1">
        <v>90.0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89.0</v>
      </c>
      <c r="D25" s="54" t="s">
        <v>50</v>
      </c>
      <c r="E25" s="54">
        <f>B33</f>
        <v>82</v>
      </c>
      <c r="F25" s="54">
        <f>B27</f>
        <v>86</v>
      </c>
      <c r="G25" s="54">
        <f>B18</f>
        <v>83</v>
      </c>
      <c r="H25" s="54">
        <f>B23</f>
        <v>79</v>
      </c>
      <c r="I25" s="54">
        <f>B34</f>
        <v>86</v>
      </c>
      <c r="J25" s="55">
        <f> A11 / 10</f>
        <v>83.2</v>
      </c>
      <c r="K25" s="55">
        <f> ROUND(J25,0)</f>
        <v>83</v>
      </c>
    </row>
    <row r="26">
      <c r="A26" s="1" t="s">
        <v>37</v>
      </c>
      <c r="B26" s="1">
        <v>92.0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86.0</v>
      </c>
      <c r="D27" s="56" t="s">
        <v>56</v>
      </c>
      <c r="E27" s="56">
        <f>B35</f>
        <v>64</v>
      </c>
      <c r="F27" s="56">
        <f>B36</f>
        <v>65</v>
      </c>
      <c r="G27" s="56">
        <f>B37</f>
        <v>58</v>
      </c>
      <c r="H27" s="56">
        <f>B38</f>
        <v>54</v>
      </c>
      <c r="I27" s="56">
        <f>B19</f>
        <v>51</v>
      </c>
      <c r="J27" s="57">
        <f> A13 / 10</f>
        <v>58.4</v>
      </c>
      <c r="K27" s="57">
        <f> ROUND(J27,0)</f>
        <v>58</v>
      </c>
    </row>
    <row r="28">
      <c r="A28" s="1" t="s">
        <v>41</v>
      </c>
      <c r="B28" s="1">
        <v>84.0</v>
      </c>
    </row>
    <row r="29">
      <c r="A29" s="1" t="s">
        <v>42</v>
      </c>
      <c r="B29" s="1">
        <v>87.0</v>
      </c>
    </row>
    <row r="30">
      <c r="A30" s="1" t="s">
        <v>43</v>
      </c>
      <c r="B30" s="1">
        <v>80.0</v>
      </c>
    </row>
    <row r="31">
      <c r="A31" s="1" t="s">
        <v>44</v>
      </c>
      <c r="B31" s="1">
        <v>83.0</v>
      </c>
    </row>
    <row r="32">
      <c r="A32" s="1" t="s">
        <v>45</v>
      </c>
      <c r="B32" s="1">
        <v>77.0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86.0</v>
      </c>
    </row>
    <row r="35">
      <c r="A35" s="1" t="s">
        <v>52</v>
      </c>
      <c r="B35" s="1">
        <v>64.0</v>
      </c>
    </row>
    <row r="36">
      <c r="A36" s="1" t="s">
        <v>53</v>
      </c>
      <c r="B36" s="1">
        <v>65.0</v>
      </c>
    </row>
    <row r="37">
      <c r="A37" s="1" t="s">
        <v>54</v>
      </c>
      <c r="B37" s="1">
        <v>58.0</v>
      </c>
    </row>
    <row r="38">
      <c r="A38" s="1" t="s">
        <v>55</v>
      </c>
      <c r="B38" s="1">
        <v>54.0</v>
      </c>
    </row>
    <row r="39">
      <c r="A39" s="1" t="s">
        <v>65</v>
      </c>
      <c r="B39" s="19">
        <f> SUM(B16:B38)</f>
        <v>1784</v>
      </c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804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82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805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868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830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80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841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624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83.0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81.0</v>
      </c>
      <c r="D17" s="46" t="s">
        <v>25</v>
      </c>
      <c r="E17" s="46">
        <f>B16</f>
        <v>83</v>
      </c>
      <c r="F17" s="46">
        <f>B17</f>
        <v>81</v>
      </c>
      <c r="G17" s="46">
        <f>B18</f>
        <v>85</v>
      </c>
      <c r="H17" s="46">
        <f>B19</f>
        <v>75</v>
      </c>
      <c r="I17" s="46">
        <f>B20</f>
        <v>78</v>
      </c>
      <c r="J17" s="47">
        <f> A3 / 10</f>
        <v>80.4</v>
      </c>
      <c r="K17" s="47">
        <f> ROUND(J17,0)</f>
        <v>80</v>
      </c>
    </row>
    <row r="18">
      <c r="A18" s="1" t="s">
        <v>7</v>
      </c>
      <c r="B18" s="1">
        <v>85.0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75.0</v>
      </c>
      <c r="D19" s="48" t="s">
        <v>35</v>
      </c>
      <c r="E19" s="48">
        <f>B21</f>
        <v>79</v>
      </c>
      <c r="F19" s="48">
        <f>B22</f>
        <v>72</v>
      </c>
      <c r="G19" s="48">
        <f>B23</f>
        <v>79</v>
      </c>
      <c r="H19" s="48">
        <f>B24</f>
        <v>88</v>
      </c>
      <c r="I19" s="48">
        <f>B25</f>
        <v>90</v>
      </c>
      <c r="J19" s="49">
        <f> A5 / 10</f>
        <v>80.5</v>
      </c>
      <c r="K19" s="49">
        <f> ROUND(J19,0)</f>
        <v>81</v>
      </c>
    </row>
    <row r="20">
      <c r="A20" s="1" t="s">
        <v>11</v>
      </c>
      <c r="B20" s="1">
        <v>78.0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79.0</v>
      </c>
      <c r="D21" s="50" t="s">
        <v>40</v>
      </c>
      <c r="E21" s="50">
        <f>B26</f>
        <v>89</v>
      </c>
      <c r="F21" s="50">
        <f>B24</f>
        <v>88</v>
      </c>
      <c r="G21" s="50">
        <f>B25</f>
        <v>90</v>
      </c>
      <c r="H21" s="50">
        <f>B23</f>
        <v>79</v>
      </c>
      <c r="I21" s="50">
        <f>B27</f>
        <v>87</v>
      </c>
      <c r="J21" s="51">
        <f> A7 / 10</f>
        <v>86.8</v>
      </c>
      <c r="K21" s="51">
        <f> ROUND(J21,0)</f>
        <v>87</v>
      </c>
    </row>
    <row r="22">
      <c r="A22" s="1" t="s">
        <v>31</v>
      </c>
      <c r="B22" s="1">
        <v>72.0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79.0</v>
      </c>
      <c r="D23" s="52" t="s">
        <v>46</v>
      </c>
      <c r="E23" s="52">
        <f>B28</f>
        <v>88</v>
      </c>
      <c r="F23" s="52">
        <f>B29</f>
        <v>88</v>
      </c>
      <c r="G23" s="52">
        <f>B30</f>
        <v>88</v>
      </c>
      <c r="H23" s="52">
        <f>B31</f>
        <v>73</v>
      </c>
      <c r="I23" s="52">
        <f>B32</f>
        <v>83</v>
      </c>
      <c r="J23" s="53">
        <f> A9 / 10</f>
        <v>83</v>
      </c>
      <c r="K23" s="53">
        <f> ROUND(J23,0)</f>
        <v>83</v>
      </c>
    </row>
    <row r="24">
      <c r="A24" s="1" t="s">
        <v>33</v>
      </c>
      <c r="B24" s="1">
        <v>88.0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90.0</v>
      </c>
      <c r="D25" s="54" t="s">
        <v>50</v>
      </c>
      <c r="E25" s="54">
        <f>B33</f>
        <v>84</v>
      </c>
      <c r="F25" s="54">
        <f>B27</f>
        <v>87</v>
      </c>
      <c r="G25" s="54">
        <f>B18</f>
        <v>85</v>
      </c>
      <c r="H25" s="54">
        <f>B23</f>
        <v>79</v>
      </c>
      <c r="I25" s="54">
        <f>B34</f>
        <v>86</v>
      </c>
      <c r="J25" s="55">
        <f> A11 / 10</f>
        <v>84.1</v>
      </c>
      <c r="K25" s="55">
        <f> ROUND(J25,0)</f>
        <v>84</v>
      </c>
    </row>
    <row r="26">
      <c r="A26" s="1" t="s">
        <v>37</v>
      </c>
      <c r="B26" s="1">
        <v>89.0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87.0</v>
      </c>
      <c r="D27" s="56" t="s">
        <v>56</v>
      </c>
      <c r="E27" s="56">
        <f>B35</f>
        <v>62</v>
      </c>
      <c r="F27" s="56">
        <f>B36</f>
        <v>56</v>
      </c>
      <c r="G27" s="56">
        <f>B37</f>
        <v>55</v>
      </c>
      <c r="H27" s="56">
        <f>B38</f>
        <v>64</v>
      </c>
      <c r="I27" s="56">
        <f>B19</f>
        <v>75</v>
      </c>
      <c r="J27" s="57">
        <f> A13 / 10</f>
        <v>62.4</v>
      </c>
      <c r="K27" s="57">
        <f> ROUND(J27,0)</f>
        <v>62</v>
      </c>
    </row>
    <row r="28">
      <c r="A28" s="1" t="s">
        <v>41</v>
      </c>
      <c r="B28" s="1">
        <v>88.0</v>
      </c>
    </row>
    <row r="29">
      <c r="A29" s="1" t="s">
        <v>42</v>
      </c>
      <c r="B29" s="1">
        <v>88.0</v>
      </c>
    </row>
    <row r="30">
      <c r="A30" s="1" t="s">
        <v>43</v>
      </c>
      <c r="B30" s="1">
        <v>88.0</v>
      </c>
    </row>
    <row r="31">
      <c r="A31" s="1" t="s">
        <v>44</v>
      </c>
      <c r="B31" s="1">
        <v>73.0</v>
      </c>
    </row>
    <row r="32">
      <c r="A32" s="1" t="s">
        <v>45</v>
      </c>
      <c r="B32" s="1">
        <v>83.0</v>
      </c>
    </row>
    <row r="33">
      <c r="A33" s="1" t="s">
        <v>48</v>
      </c>
      <c r="B33" s="1">
        <v>84.0</v>
      </c>
    </row>
    <row r="34">
      <c r="A34" s="1" t="s">
        <v>49</v>
      </c>
      <c r="B34" s="1">
        <v>86.0</v>
      </c>
    </row>
    <row r="35">
      <c r="A35" s="1" t="s">
        <v>52</v>
      </c>
      <c r="B35" s="1">
        <v>62.0</v>
      </c>
    </row>
    <row r="36">
      <c r="A36" s="1" t="s">
        <v>53</v>
      </c>
      <c r="B36" s="1">
        <v>56.0</v>
      </c>
    </row>
    <row r="37">
      <c r="A37" s="1" t="s">
        <v>54</v>
      </c>
      <c r="B37" s="1">
        <v>55.0</v>
      </c>
    </row>
    <row r="38">
      <c r="A38" s="1" t="s">
        <v>55</v>
      </c>
      <c r="B38" s="1">
        <v>64.0</v>
      </c>
    </row>
    <row r="39">
      <c r="A39" s="1" t="s">
        <v>65</v>
      </c>
      <c r="B39" s="19">
        <f> SUM(B16:B38)</f>
        <v>1813</v>
      </c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80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763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81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82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861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82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882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79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761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79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853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2 + K19 * 5 + K23*5 + K25*4 + K27*8)/25,0)</f>
        <v>74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572</v>
      </c>
    </row>
    <row r="15">
      <c r="B15" s="1" t="s">
        <v>63</v>
      </c>
      <c r="J15" s="1" t="s">
        <v>13</v>
      </c>
      <c r="K15" s="4" t="s">
        <v>17</v>
      </c>
    </row>
    <row r="16">
      <c r="A16" s="1" t="s">
        <v>5</v>
      </c>
      <c r="B16" s="1">
        <v>80.0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80.0</v>
      </c>
      <c r="D17" s="46" t="s">
        <v>25</v>
      </c>
      <c r="E17" s="46">
        <f>B16</f>
        <v>80</v>
      </c>
      <c r="F17" s="46">
        <f>B17</f>
        <v>80</v>
      </c>
      <c r="G17" s="46">
        <f>B18</f>
        <v>83</v>
      </c>
      <c r="H17" s="46">
        <f>B19</f>
        <v>58</v>
      </c>
      <c r="I17" s="46">
        <f>B20</f>
        <v>82</v>
      </c>
      <c r="J17" s="47">
        <f> A3 / 10</f>
        <v>76.3</v>
      </c>
      <c r="K17" s="47">
        <f> ROUND(J17,0)</f>
        <v>76</v>
      </c>
    </row>
    <row r="18">
      <c r="A18" s="1" t="s">
        <v>7</v>
      </c>
      <c r="B18" s="1">
        <v>83.0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58.0</v>
      </c>
      <c r="D19" s="48" t="s">
        <v>35</v>
      </c>
      <c r="E19" s="48">
        <f>B21</f>
        <v>87</v>
      </c>
      <c r="F19" s="48">
        <f>B22</f>
        <v>79</v>
      </c>
      <c r="G19" s="48">
        <f>B23</f>
        <v>88</v>
      </c>
      <c r="H19" s="48">
        <f>B24</f>
        <v>90</v>
      </c>
      <c r="I19" s="48">
        <f>B25</f>
        <v>86</v>
      </c>
      <c r="J19" s="49">
        <f> A5 / 10</f>
        <v>86.1</v>
      </c>
      <c r="K19" s="49">
        <f> ROUND(J19,0)</f>
        <v>86</v>
      </c>
    </row>
    <row r="20">
      <c r="A20" s="1" t="s">
        <v>11</v>
      </c>
      <c r="B20" s="1">
        <v>82.0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87.0</v>
      </c>
      <c r="D21" s="50" t="s">
        <v>40</v>
      </c>
      <c r="E21" s="50">
        <f>B26</f>
        <v>91</v>
      </c>
      <c r="F21" s="50">
        <f>B24</f>
        <v>90</v>
      </c>
      <c r="G21" s="50">
        <f>B25</f>
        <v>86</v>
      </c>
      <c r="H21" s="50">
        <f>B23</f>
        <v>88</v>
      </c>
      <c r="I21" s="50">
        <f>B27</f>
        <v>81</v>
      </c>
      <c r="J21" s="51">
        <f> A7 / 10</f>
        <v>88.2</v>
      </c>
      <c r="K21" s="51">
        <f> ROUND(J21,0)</f>
        <v>88</v>
      </c>
    </row>
    <row r="22">
      <c r="A22" s="1" t="s">
        <v>31</v>
      </c>
      <c r="B22" s="1">
        <v>79.0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88.0</v>
      </c>
      <c r="D23" s="52" t="s">
        <v>46</v>
      </c>
      <c r="E23" s="52">
        <f>B28</f>
        <v>79</v>
      </c>
      <c r="F23" s="52">
        <f>B29</f>
        <v>82</v>
      </c>
      <c r="G23" s="52">
        <f>B30</f>
        <v>85</v>
      </c>
      <c r="H23" s="52">
        <f>B31</f>
        <v>68</v>
      </c>
      <c r="I23" s="52">
        <f>B32</f>
        <v>65</v>
      </c>
      <c r="J23" s="53">
        <f> A9 / 10</f>
        <v>76.1</v>
      </c>
      <c r="K23" s="53">
        <f> ROUND(J23,0)</f>
        <v>76</v>
      </c>
    </row>
    <row r="24">
      <c r="A24" s="1" t="s">
        <v>33</v>
      </c>
      <c r="B24" s="1">
        <v>90.0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86.0</v>
      </c>
      <c r="D25" s="54" t="s">
        <v>50</v>
      </c>
      <c r="E25" s="54">
        <f>B33</f>
        <v>89</v>
      </c>
      <c r="F25" s="54">
        <f>B27</f>
        <v>81</v>
      </c>
      <c r="G25" s="54">
        <f>B18</f>
        <v>83</v>
      </c>
      <c r="H25" s="54">
        <f>B23</f>
        <v>88</v>
      </c>
      <c r="I25" s="54">
        <f>B34</f>
        <v>84</v>
      </c>
      <c r="J25" s="55">
        <f> A11 / 10</f>
        <v>85.3</v>
      </c>
      <c r="K25" s="55">
        <f> ROUND(J25,0)</f>
        <v>85</v>
      </c>
    </row>
    <row r="26">
      <c r="A26" s="1" t="s">
        <v>37</v>
      </c>
      <c r="B26" s="1">
        <v>91.0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81.0</v>
      </c>
      <c r="D27" s="56" t="s">
        <v>56</v>
      </c>
      <c r="E27" s="56">
        <f>B35</f>
        <v>61</v>
      </c>
      <c r="F27" s="56">
        <f>B36</f>
        <v>62</v>
      </c>
      <c r="G27" s="56">
        <f>B37</f>
        <v>51</v>
      </c>
      <c r="H27" s="56">
        <f>B38</f>
        <v>54</v>
      </c>
      <c r="I27" s="56">
        <f>B19</f>
        <v>58</v>
      </c>
      <c r="J27" s="57">
        <f> A13 / 10</f>
        <v>57.2</v>
      </c>
      <c r="K27" s="57">
        <f> ROUND(J27,0)</f>
        <v>57</v>
      </c>
    </row>
    <row r="28">
      <c r="A28" s="1" t="s">
        <v>41</v>
      </c>
      <c r="B28" s="1">
        <v>79.0</v>
      </c>
    </row>
    <row r="29">
      <c r="A29" s="1" t="s">
        <v>42</v>
      </c>
      <c r="B29" s="1">
        <v>82.0</v>
      </c>
    </row>
    <row r="30">
      <c r="A30" s="1" t="s">
        <v>43</v>
      </c>
      <c r="B30" s="1">
        <v>85.0</v>
      </c>
    </row>
    <row r="31">
      <c r="A31" s="1" t="s">
        <v>44</v>
      </c>
      <c r="B31" s="1">
        <v>68.0</v>
      </c>
    </row>
    <row r="32">
      <c r="A32" s="1" t="s">
        <v>45</v>
      </c>
      <c r="B32" s="1">
        <v>65.0</v>
      </c>
    </row>
    <row r="33">
      <c r="A33" s="1" t="s">
        <v>48</v>
      </c>
      <c r="B33" s="1">
        <v>89.0</v>
      </c>
    </row>
    <row r="34">
      <c r="A34" s="1" t="s">
        <v>49</v>
      </c>
      <c r="B34" s="1">
        <v>84.0</v>
      </c>
    </row>
    <row r="35">
      <c r="A35" s="1" t="s">
        <v>52</v>
      </c>
      <c r="B35" s="1">
        <v>61.0</v>
      </c>
    </row>
    <row r="36">
      <c r="A36" s="1" t="s">
        <v>53</v>
      </c>
      <c r="B36" s="1">
        <v>62.0</v>
      </c>
    </row>
    <row r="37">
      <c r="A37" s="1" t="s">
        <v>54</v>
      </c>
      <c r="B37" s="1">
        <v>51.0</v>
      </c>
    </row>
    <row r="38">
      <c r="A38" s="1" t="s">
        <v>55</v>
      </c>
      <c r="B38" s="1">
        <v>54.0</v>
      </c>
    </row>
    <row r="39">
      <c r="A39" s="1" t="s">
        <v>65</v>
      </c>
      <c r="B39" s="19">
        <f> SUM(B16:B38)</f>
        <v>1765</v>
      </c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68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573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69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69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712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70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72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669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74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837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74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76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705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79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860</v>
      </c>
    </row>
    <row r="15">
      <c r="B15" s="1" t="s">
        <v>63</v>
      </c>
      <c r="J15" s="1" t="s">
        <v>13</v>
      </c>
      <c r="K15" s="10" t="s">
        <v>28</v>
      </c>
    </row>
    <row r="16">
      <c r="A16" s="1" t="s">
        <v>5</v>
      </c>
      <c r="B16" s="1">
        <v>50.0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52.0</v>
      </c>
      <c r="D17" s="46" t="s">
        <v>25</v>
      </c>
      <c r="E17" s="46">
        <f>B16</f>
        <v>50</v>
      </c>
      <c r="F17" s="46">
        <f>B17</f>
        <v>52</v>
      </c>
      <c r="G17" s="46">
        <f>B18</f>
        <v>55</v>
      </c>
      <c r="H17" s="46">
        <f>B19</f>
        <v>82</v>
      </c>
      <c r="I17" s="46">
        <f>B20</f>
        <v>51</v>
      </c>
      <c r="J17" s="47">
        <f> A3 / 10</f>
        <v>57.3</v>
      </c>
      <c r="K17" s="47">
        <f> ROUND(J17,0)</f>
        <v>57</v>
      </c>
    </row>
    <row r="18">
      <c r="A18" s="1" t="s">
        <v>7</v>
      </c>
      <c r="B18" s="1">
        <v>55.0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82.0</v>
      </c>
      <c r="D19" s="48" t="s">
        <v>35</v>
      </c>
      <c r="E19" s="48">
        <f>B21</f>
        <v>79</v>
      </c>
      <c r="F19" s="48">
        <f>B22</f>
        <v>72</v>
      </c>
      <c r="G19" s="48">
        <f>B23</f>
        <v>62</v>
      </c>
      <c r="H19" s="48">
        <f>B24</f>
        <v>72</v>
      </c>
      <c r="I19" s="48">
        <f>B25</f>
        <v>63</v>
      </c>
      <c r="J19" s="49">
        <f> A5 / 10</f>
        <v>71.2</v>
      </c>
      <c r="K19" s="49">
        <f> ROUND(J19,0)</f>
        <v>71</v>
      </c>
    </row>
    <row r="20">
      <c r="A20" s="1" t="s">
        <v>11</v>
      </c>
      <c r="B20" s="1">
        <v>51.0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79.0</v>
      </c>
      <c r="D21" s="50" t="s">
        <v>40</v>
      </c>
      <c r="E21" s="50">
        <f>B26</f>
        <v>66</v>
      </c>
      <c r="F21" s="50">
        <f>B24</f>
        <v>72</v>
      </c>
      <c r="G21" s="50">
        <f>B25</f>
        <v>63</v>
      </c>
      <c r="H21" s="50">
        <f>B23</f>
        <v>62</v>
      </c>
      <c r="I21" s="50">
        <f>B27</f>
        <v>77</v>
      </c>
      <c r="J21" s="51">
        <f> A7 / 10</f>
        <v>66.9</v>
      </c>
      <c r="K21" s="51">
        <f> ROUND(J21,0)</f>
        <v>67</v>
      </c>
    </row>
    <row r="22">
      <c r="A22" s="1" t="s">
        <v>31</v>
      </c>
      <c r="B22" s="1">
        <v>72.0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62.0</v>
      </c>
      <c r="D23" s="52" t="s">
        <v>46</v>
      </c>
      <c r="E23" s="52">
        <f>B28</f>
        <v>85</v>
      </c>
      <c r="F23" s="52">
        <f>B29</f>
        <v>74</v>
      </c>
      <c r="G23" s="52">
        <f>B30</f>
        <v>78</v>
      </c>
      <c r="H23" s="52">
        <f>B31</f>
        <v>91</v>
      </c>
      <c r="I23" s="52">
        <f>B32</f>
        <v>90</v>
      </c>
      <c r="J23" s="53">
        <f> A9 / 10</f>
        <v>83.7</v>
      </c>
      <c r="K23" s="53">
        <f> ROUND(J23,0)</f>
        <v>84</v>
      </c>
    </row>
    <row r="24">
      <c r="A24" s="1" t="s">
        <v>33</v>
      </c>
      <c r="B24" s="1">
        <v>72.0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63.0</v>
      </c>
      <c r="D25" s="54" t="s">
        <v>50</v>
      </c>
      <c r="E25" s="54">
        <f>B33</f>
        <v>77</v>
      </c>
      <c r="F25" s="54">
        <f>B27</f>
        <v>77</v>
      </c>
      <c r="G25" s="54">
        <f>B18</f>
        <v>55</v>
      </c>
      <c r="H25" s="54">
        <f>B23</f>
        <v>62</v>
      </c>
      <c r="I25" s="54">
        <f>B34</f>
        <v>80</v>
      </c>
      <c r="J25" s="55">
        <f> A11 / 10</f>
        <v>70.5</v>
      </c>
      <c r="K25" s="55">
        <f> ROUND(J25,0)</f>
        <v>71</v>
      </c>
    </row>
    <row r="26">
      <c r="A26" s="1" t="s">
        <v>37</v>
      </c>
      <c r="B26" s="1">
        <v>66.0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77.0</v>
      </c>
      <c r="D27" s="56" t="s">
        <v>56</v>
      </c>
      <c r="E27" s="56">
        <f>B35</f>
        <v>88</v>
      </c>
      <c r="F27" s="56">
        <f>B36</f>
        <v>90</v>
      </c>
      <c r="G27" s="56">
        <f>B37</f>
        <v>82</v>
      </c>
      <c r="H27" s="56">
        <f>B38</f>
        <v>88</v>
      </c>
      <c r="I27" s="56">
        <f>B19</f>
        <v>82</v>
      </c>
      <c r="J27" s="57">
        <f> A13 / 10</f>
        <v>86</v>
      </c>
      <c r="K27" s="57">
        <f> ROUND(J27,0)</f>
        <v>86</v>
      </c>
    </row>
    <row r="28">
      <c r="A28" s="1" t="s">
        <v>41</v>
      </c>
      <c r="B28" s="1">
        <v>85.0</v>
      </c>
    </row>
    <row r="29">
      <c r="A29" s="1" t="s">
        <v>42</v>
      </c>
      <c r="B29" s="1">
        <v>74.0</v>
      </c>
    </row>
    <row r="30">
      <c r="A30" s="1" t="s">
        <v>43</v>
      </c>
      <c r="B30" s="1">
        <v>78.0</v>
      </c>
    </row>
    <row r="31">
      <c r="A31" s="1" t="s">
        <v>44</v>
      </c>
      <c r="B31" s="1">
        <v>91.0</v>
      </c>
    </row>
    <row r="32">
      <c r="A32" s="1" t="s">
        <v>45</v>
      </c>
      <c r="B32" s="1">
        <v>90.0</v>
      </c>
    </row>
    <row r="33">
      <c r="A33" s="1" t="s">
        <v>48</v>
      </c>
      <c r="B33" s="1">
        <v>77.0</v>
      </c>
    </row>
    <row r="34">
      <c r="A34" s="1" t="s">
        <v>49</v>
      </c>
      <c r="B34" s="1">
        <v>80.0</v>
      </c>
    </row>
    <row r="35">
      <c r="A35" s="1" t="s">
        <v>52</v>
      </c>
      <c r="B35" s="1">
        <v>88.0</v>
      </c>
    </row>
    <row r="36">
      <c r="A36" s="1" t="s">
        <v>53</v>
      </c>
      <c r="B36" s="1">
        <v>90.0</v>
      </c>
    </row>
    <row r="37">
      <c r="A37" s="1" t="s">
        <v>54</v>
      </c>
      <c r="B37" s="1">
        <v>82.0</v>
      </c>
    </row>
    <row r="38">
      <c r="A38" s="1" t="s">
        <v>55</v>
      </c>
      <c r="B38" s="1">
        <v>88.0</v>
      </c>
    </row>
    <row r="39">
      <c r="A39" s="1" t="s">
        <v>65</v>
      </c>
      <c r="B39" s="19">
        <f> SUM(B16:B38)</f>
        <v>1704</v>
      </c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710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826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78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78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791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78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742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78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791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77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764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68.0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66.0</v>
      </c>
      <c r="D17" s="46" t="s">
        <v>25</v>
      </c>
      <c r="E17" s="46">
        <f>B16</f>
        <v>68</v>
      </c>
      <c r="F17" s="46">
        <f>B17</f>
        <v>66</v>
      </c>
      <c r="G17" s="46">
        <f>B18</f>
        <v>72</v>
      </c>
      <c r="H17" s="46">
        <f>B19</f>
        <v>76</v>
      </c>
      <c r="I17" s="46">
        <f>B20</f>
        <v>74</v>
      </c>
      <c r="J17" s="47">
        <f> A3 / 10</f>
        <v>71</v>
      </c>
      <c r="K17" s="47">
        <f> ROUND(J17,0)</f>
        <v>71</v>
      </c>
    </row>
    <row r="18">
      <c r="A18" s="1" t="s">
        <v>7</v>
      </c>
      <c r="B18" s="1">
        <v>72.0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76.0</v>
      </c>
      <c r="D19" s="48" t="s">
        <v>35</v>
      </c>
      <c r="E19" s="48">
        <f>B21</f>
        <v>85</v>
      </c>
      <c r="F19" s="48">
        <f>B22</f>
        <v>85</v>
      </c>
      <c r="G19" s="48">
        <f>B23</f>
        <v>79</v>
      </c>
      <c r="H19" s="48">
        <f>B24</f>
        <v>83</v>
      </c>
      <c r="I19" s="48">
        <f>B25</f>
        <v>77</v>
      </c>
      <c r="J19" s="49">
        <f> A5 / 10</f>
        <v>82.6</v>
      </c>
      <c r="K19" s="49">
        <f> ROUND(J19,0)</f>
        <v>83</v>
      </c>
    </row>
    <row r="20">
      <c r="A20" s="1" t="s">
        <v>11</v>
      </c>
      <c r="B20" s="1">
        <v>74.0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85.0</v>
      </c>
      <c r="D21" s="50" t="s">
        <v>40</v>
      </c>
      <c r="E21" s="50">
        <f>B26</f>
        <v>77</v>
      </c>
      <c r="F21" s="50">
        <f>B24</f>
        <v>83</v>
      </c>
      <c r="G21" s="50">
        <f>B25</f>
        <v>77</v>
      </c>
      <c r="H21" s="50">
        <f>B23</f>
        <v>79</v>
      </c>
      <c r="I21" s="50">
        <f>B27</f>
        <v>82</v>
      </c>
      <c r="J21" s="51">
        <f> A7 / 10</f>
        <v>79.1</v>
      </c>
      <c r="K21" s="51">
        <f> ROUND(J21,0)</f>
        <v>79</v>
      </c>
    </row>
    <row r="22">
      <c r="A22" s="1" t="s">
        <v>31</v>
      </c>
      <c r="B22" s="1">
        <v>85.0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79.0</v>
      </c>
      <c r="D23" s="52" t="s">
        <v>46</v>
      </c>
      <c r="E23" s="52">
        <f>B28</f>
        <v>65</v>
      </c>
      <c r="F23" s="52">
        <f>B29</f>
        <v>69</v>
      </c>
      <c r="G23" s="52">
        <f>B30</f>
        <v>81</v>
      </c>
      <c r="H23" s="52">
        <f>B31</f>
        <v>78</v>
      </c>
      <c r="I23" s="52">
        <f>B32</f>
        <v>78</v>
      </c>
      <c r="J23" s="53">
        <f> A9 / 10</f>
        <v>74.2</v>
      </c>
      <c r="K23" s="53">
        <f> ROUND(J23,0)</f>
        <v>74</v>
      </c>
    </row>
    <row r="24">
      <c r="A24" s="1" t="s">
        <v>33</v>
      </c>
      <c r="B24" s="1">
        <v>83.0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77.0</v>
      </c>
      <c r="D25" s="54" t="s">
        <v>50</v>
      </c>
      <c r="E25" s="54">
        <f>B33</f>
        <v>82</v>
      </c>
      <c r="F25" s="54">
        <f>B27</f>
        <v>82</v>
      </c>
      <c r="G25" s="54">
        <f>B18</f>
        <v>72</v>
      </c>
      <c r="H25" s="54">
        <f>B23</f>
        <v>79</v>
      </c>
      <c r="I25" s="54">
        <f>B34</f>
        <v>81</v>
      </c>
      <c r="J25" s="55">
        <f> A11 / 10</f>
        <v>79.1</v>
      </c>
      <c r="K25" s="55">
        <f> ROUND(J25,0)</f>
        <v>79</v>
      </c>
    </row>
    <row r="26">
      <c r="A26" s="1" t="s">
        <v>37</v>
      </c>
      <c r="B26" s="1">
        <v>77.0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82.0</v>
      </c>
      <c r="D27" s="56" t="s">
        <v>56</v>
      </c>
      <c r="E27" s="56">
        <f>B35</f>
        <v>77</v>
      </c>
      <c r="F27" s="56">
        <f>B36</f>
        <v>75</v>
      </c>
      <c r="G27" s="56">
        <f>B37</f>
        <v>78</v>
      </c>
      <c r="H27" s="56">
        <f>B38</f>
        <v>76</v>
      </c>
      <c r="I27" s="56">
        <f>B19</f>
        <v>76</v>
      </c>
      <c r="J27" s="57">
        <f> A13 / 10</f>
        <v>76.4</v>
      </c>
      <c r="K27" s="57">
        <f> ROUND(J27,0)</f>
        <v>76</v>
      </c>
    </row>
    <row r="28">
      <c r="A28" s="1" t="s">
        <v>41</v>
      </c>
      <c r="B28" s="1">
        <v>65.0</v>
      </c>
    </row>
    <row r="29">
      <c r="A29" s="1" t="s">
        <v>42</v>
      </c>
      <c r="B29" s="1">
        <v>69.0</v>
      </c>
    </row>
    <row r="30">
      <c r="A30" s="1" t="s">
        <v>43</v>
      </c>
      <c r="B30" s="1">
        <v>81.0</v>
      </c>
    </row>
    <row r="31">
      <c r="A31" s="1" t="s">
        <v>44</v>
      </c>
      <c r="B31" s="1">
        <v>78.0</v>
      </c>
    </row>
    <row r="32">
      <c r="A32" s="1" t="s">
        <v>45</v>
      </c>
      <c r="B32" s="1">
        <v>78.0</v>
      </c>
    </row>
    <row r="33">
      <c r="A33" s="1" t="s">
        <v>48</v>
      </c>
      <c r="B33" s="1">
        <v>82.0</v>
      </c>
    </row>
    <row r="34">
      <c r="A34" s="1" t="s">
        <v>49</v>
      </c>
      <c r="B34" s="1">
        <v>81.0</v>
      </c>
    </row>
    <row r="35">
      <c r="A35" s="1" t="s">
        <v>52</v>
      </c>
      <c r="B35" s="1">
        <v>77.0</v>
      </c>
    </row>
    <row r="36">
      <c r="A36" s="1" t="s">
        <v>53</v>
      </c>
      <c r="B36" s="1">
        <v>75.0</v>
      </c>
    </row>
    <row r="37">
      <c r="A37" s="1" t="s">
        <v>54</v>
      </c>
      <c r="B37" s="1">
        <v>78.0</v>
      </c>
    </row>
    <row r="38">
      <c r="A38" s="1" t="s">
        <v>55</v>
      </c>
      <c r="B38" s="1">
        <v>76.0</v>
      </c>
    </row>
    <row r="39">
      <c r="A39" s="1" t="s">
        <v>65</v>
      </c>
      <c r="B39" s="19">
        <f> SUM(B16:B38)</f>
        <v>1764</v>
      </c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5" t="s">
        <v>7</v>
      </c>
      <c r="I1" s="5" t="s">
        <v>21</v>
      </c>
    </row>
    <row r="2">
      <c r="A2" s="9" t="s">
        <v>25</v>
      </c>
      <c r="B2" s="11">
        <v>4.0</v>
      </c>
      <c r="C2" s="11">
        <v>1.0</v>
      </c>
      <c r="D2" s="11">
        <v>1.0</v>
      </c>
      <c r="E2" s="11">
        <v>2.0</v>
      </c>
      <c r="F2" s="11">
        <v>2.0</v>
      </c>
      <c r="H2" s="13" t="s">
        <v>29</v>
      </c>
      <c r="I2" s="17">
        <f> ROUND((K17 * 8 + K21 * 5 + K19 * 3 + K23*4 + K25*4 + K27)/25,0)</f>
        <v>76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f> B16 * B2 + B17 * C2 + B18 * D2 + B19 * E2 + B20 * F2</f>
        <v>718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H3" s="13" t="s">
        <v>36</v>
      </c>
      <c r="I3" s="17">
        <f> ROUND((K17 * 6 + K21 * 6 + K19 * 4 + K23*4 + K25*4 + K27)/25,0)</f>
        <v>77</v>
      </c>
    </row>
    <row r="4">
      <c r="A4" s="20" t="s">
        <v>35</v>
      </c>
      <c r="B4" s="21">
        <v>3.0</v>
      </c>
      <c r="C4" s="21">
        <v>2.0</v>
      </c>
      <c r="D4" s="21">
        <v>2.0</v>
      </c>
      <c r="E4" s="21">
        <v>2.0</v>
      </c>
      <c r="F4" s="21">
        <v>1.0</v>
      </c>
      <c r="H4" s="13" t="s">
        <v>38</v>
      </c>
      <c r="I4" s="17">
        <f> ROUND((K17 * 6 + K21 * 7 + K19 * 4 + K23*3 + K25*4 + K27)/25,0)</f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>
        <f> B21 * B4 + B22 * C4 + B23 * D4 + B24 * E4 + B25 * F4</f>
        <v>812</v>
      </c>
      <c r="B5" s="1" t="s">
        <v>37</v>
      </c>
      <c r="C5" s="1" t="s">
        <v>33</v>
      </c>
      <c r="D5" s="1" t="s">
        <v>34</v>
      </c>
      <c r="E5" s="1" t="s">
        <v>32</v>
      </c>
      <c r="F5" s="1" t="s">
        <v>39</v>
      </c>
      <c r="H5" s="24" t="s">
        <v>47</v>
      </c>
      <c r="I5" s="25">
        <f> ROUND((K17 * 4 + K21 * 6 + K19 * 7 + K23*3 + K25*4 + K27*1)/25,0)</f>
        <v>78</v>
      </c>
    </row>
    <row r="6">
      <c r="A6" s="26" t="s">
        <v>40</v>
      </c>
      <c r="B6" s="27">
        <v>3.0</v>
      </c>
      <c r="C6" s="27">
        <v>2.0</v>
      </c>
      <c r="D6" s="27">
        <v>2.0</v>
      </c>
      <c r="E6" s="27">
        <v>2.0</v>
      </c>
      <c r="F6" s="27">
        <v>1.0</v>
      </c>
      <c r="H6" s="24" t="s">
        <v>51</v>
      </c>
      <c r="I6" s="25">
        <f> ROUND((K17 * 3 + K21 * 7 + K19 * 4 + K23*4 + K25*4 + K27*3)/25,0)</f>
        <v>77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">
        <f> B26 * B6 + B24 * C6 + B25 * D6 + B23 * E6 + B27 * F6</f>
        <v>791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H7" s="24" t="s">
        <v>57</v>
      </c>
      <c r="I7" s="25">
        <f> ROUND((K17 * 2 + K21 * 3 + K19 * 8 + K23*4 + K25*4 + K27*4)/25,0)</f>
        <v>77</v>
      </c>
    </row>
    <row r="8">
      <c r="A8" s="30" t="s">
        <v>46</v>
      </c>
      <c r="B8" s="31">
        <v>2.0</v>
      </c>
      <c r="C8" s="31">
        <v>2.0</v>
      </c>
      <c r="D8" s="31">
        <v>2.0</v>
      </c>
      <c r="E8" s="31">
        <v>3.0</v>
      </c>
      <c r="F8" s="31">
        <v>1.0</v>
      </c>
      <c r="H8" s="24" t="s">
        <v>59</v>
      </c>
      <c r="I8" s="25">
        <f> ROUND((K17 * 1 + K21 * 2 + K19 * 7 + K23*5 + K25*4 + K27*6)/25,0)</f>
        <v>77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">
        <f> B28 * B8 + B29 * C8 + B30 * D8 + B31 * E8 + B32 * F8</f>
        <v>739</v>
      </c>
      <c r="B9" s="1" t="s">
        <v>48</v>
      </c>
      <c r="C9" s="1" t="s">
        <v>39</v>
      </c>
      <c r="D9" s="1" t="s">
        <v>7</v>
      </c>
      <c r="E9" s="1" t="s">
        <v>32</v>
      </c>
      <c r="F9" s="1" t="s">
        <v>49</v>
      </c>
      <c r="H9" s="34" t="s">
        <v>60</v>
      </c>
      <c r="I9" s="35">
        <f> ROUND((K17 * 2 + K21 * 5 + K19 * 5 + K23*5 + K25*4 + K27*4)/25,0)</f>
        <v>77</v>
      </c>
    </row>
    <row r="10">
      <c r="A10" s="36" t="s">
        <v>50</v>
      </c>
      <c r="B10" s="37">
        <v>2.0</v>
      </c>
      <c r="C10" s="37">
        <v>1.0</v>
      </c>
      <c r="D10" s="37">
        <v>2.0</v>
      </c>
      <c r="E10" s="37">
        <v>2.0</v>
      </c>
      <c r="F10" s="37">
        <v>3.0</v>
      </c>
      <c r="H10" s="34" t="s">
        <v>61</v>
      </c>
      <c r="I10" s="35">
        <f> ROUND((K17 * 2 + K21 * 3 + K19 * 5 + K23*5 + K25*4 + K27*6)/25,0)</f>
        <v>77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">
        <f> B33 * B10 + B27 * C10 + B18 * D10 + B23 * E10 + B34 * F10</f>
        <v>793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9</v>
      </c>
      <c r="H11" s="34" t="s">
        <v>62</v>
      </c>
      <c r="I11" s="35">
        <f> ROUND((K17 * 1 + K21 * 1 + K19 * 4 + K23*6 + K25*4 + K27*9)/25,0)</f>
        <v>76</v>
      </c>
    </row>
    <row r="12">
      <c r="A12" s="40" t="s">
        <v>56</v>
      </c>
      <c r="B12" s="41">
        <v>2.0</v>
      </c>
      <c r="C12" s="41">
        <v>2.0</v>
      </c>
      <c r="D12" s="41">
        <v>2.0</v>
      </c>
      <c r="E12" s="41">
        <v>2.0</v>
      </c>
      <c r="F12" s="41">
        <v>2.0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">
        <f> B35 * B12 + B36 * C12 + B37 * D12 + B38 * E12 + B19 * F12</f>
        <v>740</v>
      </c>
    </row>
    <row r="15">
      <c r="B15" s="1" t="s">
        <v>63</v>
      </c>
      <c r="J15" s="1" t="s">
        <v>13</v>
      </c>
      <c r="K15" s="3" t="s">
        <v>14</v>
      </c>
    </row>
    <row r="16">
      <c r="A16" s="1" t="s">
        <v>5</v>
      </c>
      <c r="B16" s="1">
        <v>70.0</v>
      </c>
      <c r="D16" s="44"/>
      <c r="E16" s="45" t="s">
        <v>5</v>
      </c>
      <c r="F16" s="45" t="s">
        <v>6</v>
      </c>
      <c r="G16" s="45" t="s">
        <v>7</v>
      </c>
      <c r="H16" s="45" t="s">
        <v>9</v>
      </c>
      <c r="I16" s="45" t="s">
        <v>11</v>
      </c>
      <c r="J16" s="44"/>
      <c r="K16" s="44"/>
    </row>
    <row r="17">
      <c r="A17" s="1" t="s">
        <v>6</v>
      </c>
      <c r="B17" s="1">
        <v>79.0</v>
      </c>
      <c r="D17" s="46" t="s">
        <v>25</v>
      </c>
      <c r="E17" s="46">
        <f>B16</f>
        <v>70</v>
      </c>
      <c r="F17" s="46">
        <f>B17</f>
        <v>79</v>
      </c>
      <c r="G17" s="46">
        <f>B18</f>
        <v>75</v>
      </c>
      <c r="H17" s="46">
        <f>B19</f>
        <v>65</v>
      </c>
      <c r="I17" s="46">
        <f>B20</f>
        <v>77</v>
      </c>
      <c r="J17" s="47">
        <f> A3 / 10</f>
        <v>71.8</v>
      </c>
      <c r="K17" s="47">
        <f> ROUND(J17,0)</f>
        <v>72</v>
      </c>
    </row>
    <row r="18">
      <c r="A18" s="1" t="s">
        <v>7</v>
      </c>
      <c r="B18" s="1">
        <v>75.0</v>
      </c>
      <c r="D18" s="44"/>
      <c r="E18" s="45" t="s">
        <v>30</v>
      </c>
      <c r="F18" s="45" t="s">
        <v>31</v>
      </c>
      <c r="G18" s="45" t="s">
        <v>32</v>
      </c>
      <c r="H18" s="45" t="s">
        <v>33</v>
      </c>
      <c r="I18" s="45" t="s">
        <v>34</v>
      </c>
      <c r="J18" s="44"/>
      <c r="K18" s="44"/>
    </row>
    <row r="19">
      <c r="A19" s="1" t="s">
        <v>9</v>
      </c>
      <c r="B19" s="1">
        <v>65.0</v>
      </c>
      <c r="D19" s="48" t="s">
        <v>35</v>
      </c>
      <c r="E19" s="48">
        <f>B21</f>
        <v>81</v>
      </c>
      <c r="F19" s="48">
        <f>B22</f>
        <v>84</v>
      </c>
      <c r="G19" s="48">
        <f>B23</f>
        <v>81</v>
      </c>
      <c r="H19" s="48">
        <f>B24</f>
        <v>79</v>
      </c>
      <c r="I19" s="48">
        <f>B25</f>
        <v>81</v>
      </c>
      <c r="J19" s="49">
        <f> A5 / 10</f>
        <v>81.2</v>
      </c>
      <c r="K19" s="49">
        <f> ROUND(J19,0)</f>
        <v>81</v>
      </c>
    </row>
    <row r="20">
      <c r="A20" s="1" t="s">
        <v>11</v>
      </c>
      <c r="B20" s="1">
        <v>77.0</v>
      </c>
      <c r="D20" s="44"/>
      <c r="E20" s="45" t="s">
        <v>37</v>
      </c>
      <c r="F20" s="45" t="s">
        <v>33</v>
      </c>
      <c r="G20" s="45" t="s">
        <v>34</v>
      </c>
      <c r="H20" s="45" t="s">
        <v>32</v>
      </c>
      <c r="I20" s="45" t="s">
        <v>39</v>
      </c>
      <c r="J20" s="44"/>
      <c r="K20" s="44"/>
    </row>
    <row r="21">
      <c r="A21" s="1" t="s">
        <v>30</v>
      </c>
      <c r="B21" s="1">
        <v>81.0</v>
      </c>
      <c r="D21" s="50" t="s">
        <v>40</v>
      </c>
      <c r="E21" s="50">
        <f>B26</f>
        <v>77</v>
      </c>
      <c r="F21" s="50">
        <f>B24</f>
        <v>79</v>
      </c>
      <c r="G21" s="50">
        <f>B25</f>
        <v>81</v>
      </c>
      <c r="H21" s="50">
        <f>B23</f>
        <v>81</v>
      </c>
      <c r="I21" s="50">
        <f>B27</f>
        <v>78</v>
      </c>
      <c r="J21" s="51">
        <f> A7 / 10</f>
        <v>79.1</v>
      </c>
      <c r="K21" s="51">
        <f> ROUND(J21,0)</f>
        <v>79</v>
      </c>
    </row>
    <row r="22">
      <c r="A22" s="1" t="s">
        <v>31</v>
      </c>
      <c r="B22" s="1">
        <v>84.0</v>
      </c>
      <c r="D22" s="44"/>
      <c r="E22" s="45" t="s">
        <v>41</v>
      </c>
      <c r="F22" s="45" t="s">
        <v>42</v>
      </c>
      <c r="G22" s="45" t="s">
        <v>43</v>
      </c>
      <c r="H22" s="45" t="s">
        <v>44</v>
      </c>
      <c r="I22" s="45" t="s">
        <v>45</v>
      </c>
      <c r="J22" s="44"/>
      <c r="K22" s="44"/>
    </row>
    <row r="23">
      <c r="A23" s="1" t="s">
        <v>32</v>
      </c>
      <c r="B23" s="1">
        <v>81.0</v>
      </c>
      <c r="D23" s="52" t="s">
        <v>46</v>
      </c>
      <c r="E23" s="52">
        <f>B28</f>
        <v>67</v>
      </c>
      <c r="F23" s="52">
        <f>B29</f>
        <v>67</v>
      </c>
      <c r="G23" s="52">
        <f>B30</f>
        <v>87</v>
      </c>
      <c r="H23" s="52">
        <f>B31</f>
        <v>75</v>
      </c>
      <c r="I23" s="52">
        <f>B32</f>
        <v>72</v>
      </c>
      <c r="J23" s="53">
        <f> A9 / 10</f>
        <v>73.9</v>
      </c>
      <c r="K23" s="53">
        <f> ROUND(J23,0)</f>
        <v>74</v>
      </c>
    </row>
    <row r="24">
      <c r="A24" s="1" t="s">
        <v>33</v>
      </c>
      <c r="B24" s="1">
        <v>79.0</v>
      </c>
      <c r="D24" s="44"/>
      <c r="E24" s="45" t="s">
        <v>48</v>
      </c>
      <c r="F24" s="45" t="s">
        <v>39</v>
      </c>
      <c r="G24" s="45" t="s">
        <v>7</v>
      </c>
      <c r="H24" s="45" t="s">
        <v>32</v>
      </c>
      <c r="I24" s="45" t="s">
        <v>49</v>
      </c>
      <c r="J24" s="44"/>
      <c r="K24" s="44"/>
    </row>
    <row r="25">
      <c r="A25" s="1" t="s">
        <v>34</v>
      </c>
      <c r="B25" s="1">
        <v>81.0</v>
      </c>
      <c r="D25" s="54" t="s">
        <v>50</v>
      </c>
      <c r="E25" s="54">
        <f>B33</f>
        <v>83</v>
      </c>
      <c r="F25" s="54">
        <f>B27</f>
        <v>78</v>
      </c>
      <c r="G25" s="54">
        <f>B18</f>
        <v>75</v>
      </c>
      <c r="H25" s="54">
        <f>B23</f>
        <v>81</v>
      </c>
      <c r="I25" s="54">
        <f>B34</f>
        <v>79</v>
      </c>
      <c r="J25" s="55">
        <f> A11 / 10</f>
        <v>79.3</v>
      </c>
      <c r="K25" s="55">
        <f> ROUND(J25,0)</f>
        <v>79</v>
      </c>
    </row>
    <row r="26">
      <c r="A26" s="1" t="s">
        <v>37</v>
      </c>
      <c r="B26" s="1">
        <v>77.0</v>
      </c>
      <c r="D26" s="44"/>
      <c r="E26" s="45" t="s">
        <v>52</v>
      </c>
      <c r="F26" s="45" t="s">
        <v>53</v>
      </c>
      <c r="G26" s="45" t="s">
        <v>54</v>
      </c>
      <c r="H26" s="45" t="s">
        <v>55</v>
      </c>
      <c r="I26" s="45" t="s">
        <v>9</v>
      </c>
      <c r="J26" s="44"/>
      <c r="K26" s="44"/>
    </row>
    <row r="27">
      <c r="A27" s="1" t="s">
        <v>39</v>
      </c>
      <c r="B27" s="1">
        <v>78.0</v>
      </c>
      <c r="D27" s="56" t="s">
        <v>56</v>
      </c>
      <c r="E27" s="56">
        <f>B35</f>
        <v>76</v>
      </c>
      <c r="F27" s="56">
        <f>B36</f>
        <v>80</v>
      </c>
      <c r="G27" s="56">
        <f>B37</f>
        <v>77</v>
      </c>
      <c r="H27" s="56">
        <f>B38</f>
        <v>72</v>
      </c>
      <c r="I27" s="56">
        <f>B19</f>
        <v>65</v>
      </c>
      <c r="J27" s="57">
        <f> A13 / 10</f>
        <v>74</v>
      </c>
      <c r="K27" s="57">
        <f> ROUND(J27,0)</f>
        <v>74</v>
      </c>
    </row>
    <row r="28">
      <c r="A28" s="1" t="s">
        <v>41</v>
      </c>
      <c r="B28" s="1">
        <v>67.0</v>
      </c>
    </row>
    <row r="29">
      <c r="A29" s="1" t="s">
        <v>42</v>
      </c>
      <c r="B29" s="1">
        <v>67.0</v>
      </c>
    </row>
    <row r="30">
      <c r="A30" s="1" t="s">
        <v>43</v>
      </c>
      <c r="B30" s="1">
        <v>87.0</v>
      </c>
    </row>
    <row r="31">
      <c r="A31" s="1" t="s">
        <v>44</v>
      </c>
      <c r="B31" s="1">
        <v>75.0</v>
      </c>
    </row>
    <row r="32">
      <c r="A32" s="1" t="s">
        <v>45</v>
      </c>
      <c r="B32" s="1">
        <v>72.0</v>
      </c>
    </row>
    <row r="33">
      <c r="A33" s="1" t="s">
        <v>48</v>
      </c>
      <c r="B33" s="1">
        <v>83.0</v>
      </c>
    </row>
    <row r="34">
      <c r="A34" s="1" t="s">
        <v>49</v>
      </c>
      <c r="B34" s="1">
        <v>79.0</v>
      </c>
    </row>
    <row r="35">
      <c r="A35" s="1" t="s">
        <v>52</v>
      </c>
      <c r="B35" s="1">
        <v>76.0</v>
      </c>
    </row>
    <row r="36">
      <c r="A36" s="1" t="s">
        <v>53</v>
      </c>
      <c r="B36" s="1">
        <v>80.0</v>
      </c>
    </row>
    <row r="37">
      <c r="A37" s="1" t="s">
        <v>54</v>
      </c>
      <c r="B37" s="1">
        <v>77.0</v>
      </c>
    </row>
    <row r="38">
      <c r="A38" s="1" t="s">
        <v>55</v>
      </c>
      <c r="B38" s="1">
        <v>72.0</v>
      </c>
    </row>
    <row r="39">
      <c r="A39" s="1" t="s">
        <v>65</v>
      </c>
      <c r="B39" s="19">
        <f> SUM(B16:B38)</f>
        <v>1762</v>
      </c>
    </row>
  </sheetData>
  <drawing r:id="rId1"/>
</worksheet>
</file>