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tional Brother\Documents\GitHub\Qu-n-l-d-n-CNTT\docs\"/>
    </mc:Choice>
  </mc:AlternateContent>
  <bookViews>
    <workbookView xWindow="-15" yWindow="-15" windowWidth="15480" windowHeight="4785" activeTab="1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U12" i="16"/>
  <c r="U19" i="16" s="1"/>
  <c r="U13" i="16"/>
  <c r="U14" i="16"/>
  <c r="U15" i="16"/>
  <c r="U16" i="16"/>
  <c r="U17" i="16"/>
  <c r="U18" i="16"/>
  <c r="S19" i="16"/>
  <c r="Q19" i="16"/>
  <c r="O19" i="16"/>
  <c r="A23" i="15"/>
</calcChain>
</file>

<file path=xl/comments1.xml><?xml version="1.0" encoding="utf-8"?>
<comments xmlns="http://schemas.openxmlformats.org/spreadsheetml/2006/main">
  <authors>
    <author>Nguyen Duc Tien</author>
  </authors>
  <commentList>
    <comment ref="B21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<sst xmlns="http://schemas.openxmlformats.org/spreadsheetml/2006/main" count="141" uniqueCount="73">
  <si>
    <t>Online ID</t>
  </si>
  <si>
    <t>Resp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</si>
  <si>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</si>
  <si>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</si>
  <si>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</si>
  <si>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</si>
  <si>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</si>
  <si>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</si>
  <si>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</si>
  <si>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</si>
  <si>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</si>
  <si>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</si>
  <si>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</si>
  <si>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</si>
  <si>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</si>
  <si>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</si>
  <si>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</si>
  <si>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</si>
  <si>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</si>
  <si>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</si>
  <si>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</si>
  <si>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</si>
  <si>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</si>
  <si>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</si>
  <si>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</si>
  <si>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</si>
  <si>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</si>
  <si>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</si>
  <si>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</si>
  <si>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</si>
  <si>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</si>
  <si>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</si>
  <si>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</si>
  <si>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</si>
  <si>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</si>
  <si>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</si>
  <si>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</si>
  <si>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</si>
  <si>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</si>
  <si>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</si>
  <si>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</si>
  <si>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</si>
  <si>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</si>
  <si>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</si>
  <si>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</si>
  <si>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</si>
  <si>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</si>
  <si>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</si>
  <si>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</si>
  <si>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</si>
  <si>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</si>
  <si>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</si>
  <si>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</si>
  <si>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</si>
  <si>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</si>
  <si>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</si>
  <si>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</si>
  <si>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Quản lý bệnh án</t>
  </si>
  <si>
    <t>Test chức năng CRUD</t>
  </si>
  <si>
    <t>Test chức năng thêm, sửa, xóa.</t>
  </si>
  <si>
    <t>Hoàn thành</t>
  </si>
  <si>
    <t>HungVV</t>
  </si>
  <si>
    <t>HuyBK</t>
  </si>
  <si>
    <t>Test các biểu mẫu bệnh án</t>
  </si>
  <si>
    <t>Kiểm tra thông tin các thông số trong bảng bệnh án</t>
  </si>
  <si>
    <t>Hoàn Thành</t>
  </si>
  <si>
    <t>BUG13213</t>
  </si>
  <si>
    <t>HungND</t>
  </si>
  <si>
    <t>Biểu mẫu số 3: Thông số không đúng yêu cầu vẫn có thể  gửi.</t>
  </si>
  <si>
    <t>Check bảng thông tin bệnh nhân</t>
  </si>
  <si>
    <t>Kiểm tra các trường thông tin về bệnh nhân</t>
  </si>
  <si>
    <t>Check giao diện thông tin bác sỹ</t>
  </si>
  <si>
    <t>Kiểm tra các trường thông tin về bác sỹ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</si>
</sst>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17" sqref="F17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51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13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14</v>
      </c>
      <c r="E9" s="28" t="s">
        <v>57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16</v>
      </c>
      <c r="E10" s="28">
        <v>1</v>
      </c>
      <c r="F10" s="28"/>
      <c r="G10" s="28"/>
      <c r="H10" s="82"/>
      <c r="I10" s="18"/>
      <c r="J10" s="18"/>
      <c r="K10" s="18"/>
      <c r="L10" s="124" t="s">
        <v>22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15</v>
      </c>
      <c r="E11" s="128">
        <v>43831</v>
      </c>
      <c r="F11" s="128"/>
      <c r="G11" s="128"/>
      <c r="H11" s="82"/>
      <c r="L11" s="33" t="s">
        <v>17</v>
      </c>
      <c r="M11" s="33"/>
      <c r="N11" s="33"/>
      <c r="O11" s="33" t="s">
        <v>18</v>
      </c>
      <c r="P11" s="33"/>
      <c r="Q11" s="33" t="s">
        <v>38</v>
      </c>
      <c r="R11" s="33"/>
      <c r="S11" s="33" t="s">
        <v>35</v>
      </c>
      <c r="T11" s="33"/>
      <c r="U11" s="33" t="s">
        <v>19</v>
      </c>
      <c r="V11" s="33"/>
      <c r="X11" s="19"/>
    </row>
    <row r="12" spans="1:24">
      <c r="B12" s="30"/>
      <c r="L12" s="34" t="s">
        <v>20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39</v>
      </c>
      <c r="E15" s="81"/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21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40</v>
      </c>
      <c r="E22" s="81"/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52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23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24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25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24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tabSelected="1" view="pageBreakPreview" topLeftCell="A14" zoomScale="115" zoomScaleNormal="130" workbookViewId="0">
      <selection activeCell="I33" sqref="I33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5" customFormat="1">
      <c r="A1" s="87" t="s">
        <v>44</v>
      </c>
      <c r="B1" s="88" t="str">
        <f>Overview!E9</f>
        <v>Quản lý bệnh án</v>
      </c>
      <c r="C1" s="88"/>
      <c r="D1" s="88"/>
      <c r="E1" s="89"/>
      <c r="F1" s="89"/>
      <c r="G1" s="90" t="s">
        <v>45</v>
      </c>
      <c r="H1" s="91" t="s">
        <v>46</v>
      </c>
      <c r="I1" s="111">
        <f>COUNTIF(H1:H786,"OK")</f>
        <v>3</v>
      </c>
      <c r="J1" s="92" t="s">
        <v>41</v>
      </c>
      <c r="K1" s="93"/>
    </row>
    <row r="2" spans="1:11" s="65" customFormat="1">
      <c r="A2" s="126" t="s">
        <v>56</v>
      </c>
      <c r="B2" s="95" t="s">
        <v>50</v>
      </c>
      <c r="C2" s="95"/>
      <c r="D2" s="95"/>
      <c r="E2" s="125"/>
      <c r="F2" s="96"/>
      <c r="G2" s="97"/>
      <c r="H2" s="98" t="s">
        <v>47</v>
      </c>
      <c r="I2" s="112">
        <f>COUNTIF(H2:H787,"Not OK")</f>
        <v>1</v>
      </c>
      <c r="J2" s="99" t="s">
        <v>42</v>
      </c>
      <c r="K2" s="100"/>
    </row>
    <row r="3" spans="1:11" s="65" customFormat="1" ht="11.25" customHeight="1">
      <c r="A3" s="94" t="s">
        <v>54</v>
      </c>
      <c r="B3" s="95" t="s">
        <v>53</v>
      </c>
      <c r="C3" s="95"/>
      <c r="D3" s="95"/>
      <c r="E3" s="96"/>
      <c r="F3" s="96"/>
      <c r="G3" s="97"/>
      <c r="H3" s="98" t="s">
        <v>48</v>
      </c>
      <c r="I3" s="113">
        <f>COUNTIF(H2:H787,"Untested")</f>
        <v>0</v>
      </c>
      <c r="J3" s="99" t="s">
        <v>43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49</v>
      </c>
      <c r="H4" s="95"/>
      <c r="I4" s="112">
        <f>COUNTIF(H3:H788,"Result")</f>
        <v>5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8</v>
      </c>
      <c r="B7" s="156" t="s">
        <v>3</v>
      </c>
      <c r="C7" s="156"/>
      <c r="D7" s="156"/>
      <c r="E7" s="156"/>
      <c r="F7" s="156"/>
      <c r="G7" s="156"/>
      <c r="H7" s="156"/>
      <c r="I7" s="156"/>
      <c r="J7" s="156"/>
      <c r="K7" s="156"/>
    </row>
    <row r="8" spans="1:11" s="2" customFormat="1" ht="10.5" customHeight="1">
      <c r="A8" s="47" t="s">
        <v>26</v>
      </c>
      <c r="B8" s="129" t="s">
        <v>27</v>
      </c>
      <c r="C8" s="130"/>
      <c r="D8" s="129" t="s">
        <v>55</v>
      </c>
      <c r="E8" s="130"/>
      <c r="F8" s="129" t="s">
        <v>28</v>
      </c>
      <c r="G8" s="130"/>
      <c r="H8" s="157" t="s">
        <v>29</v>
      </c>
      <c r="I8" s="157"/>
      <c r="J8" s="48" t="s">
        <v>30</v>
      </c>
      <c r="K8" s="49" t="s">
        <v>31</v>
      </c>
    </row>
    <row r="9" spans="1:11" ht="10.5" customHeight="1">
      <c r="A9" s="50">
        <v>1</v>
      </c>
      <c r="B9" s="131" t="s">
        <v>58</v>
      </c>
      <c r="C9" s="132"/>
      <c r="D9" s="140" t="s">
        <v>59</v>
      </c>
      <c r="E9" s="141"/>
      <c r="F9" s="51" t="s">
        <v>60</v>
      </c>
      <c r="G9" s="66"/>
      <c r="H9" s="146" t="s">
        <v>38</v>
      </c>
      <c r="I9" s="147"/>
      <c r="J9" s="50"/>
      <c r="K9" s="153"/>
    </row>
    <row r="10" spans="1:11" ht="10.5" customHeight="1">
      <c r="A10" s="47" t="s">
        <v>32</v>
      </c>
      <c r="B10" s="133"/>
      <c r="C10" s="134"/>
      <c r="D10" s="142"/>
      <c r="E10" s="143"/>
      <c r="F10" s="52"/>
      <c r="G10" s="67"/>
      <c r="H10" s="47" t="s">
        <v>34</v>
      </c>
      <c r="I10" s="47" t="s">
        <v>1</v>
      </c>
      <c r="J10" s="47" t="s">
        <v>37</v>
      </c>
      <c r="K10" s="154"/>
    </row>
    <row r="11" spans="1:11" ht="10.5" customHeight="1">
      <c r="A11" s="53" t="s">
        <v>4</v>
      </c>
      <c r="B11" s="133"/>
      <c r="C11" s="134"/>
      <c r="D11" s="142"/>
      <c r="E11" s="143"/>
      <c r="F11" s="52"/>
      <c r="G11" s="67"/>
      <c r="H11" s="54" t="s">
        <v>61</v>
      </c>
      <c r="I11" s="54" t="s">
        <v>62</v>
      </c>
      <c r="J11" s="50"/>
      <c r="K11" s="154"/>
    </row>
    <row r="12" spans="1:11" ht="10.5" customHeight="1">
      <c r="A12" s="47" t="s">
        <v>0</v>
      </c>
      <c r="B12" s="133"/>
      <c r="C12" s="134"/>
      <c r="D12" s="142"/>
      <c r="E12" s="143"/>
      <c r="F12" s="52"/>
      <c r="G12" s="67"/>
      <c r="H12" s="47" t="s">
        <v>36</v>
      </c>
      <c r="I12" s="47" t="s">
        <v>33</v>
      </c>
      <c r="J12" s="47"/>
      <c r="K12" s="154"/>
    </row>
    <row r="13" spans="1:11" ht="10.5" customHeight="1">
      <c r="A13" s="55">
        <v>981</v>
      </c>
      <c r="B13" s="135"/>
      <c r="C13" s="136"/>
      <c r="D13" s="144"/>
      <c r="E13" s="145"/>
      <c r="F13" s="56"/>
      <c r="G13" s="68"/>
      <c r="H13" s="58">
        <v>43812</v>
      </c>
      <c r="I13" s="58">
        <v>43814</v>
      </c>
      <c r="J13" s="59"/>
      <c r="K13" s="155"/>
    </row>
    <row r="14" spans="1:11" s="2" customFormat="1" ht="10.5" customHeight="1">
      <c r="A14" s="60" t="s">
        <v>26</v>
      </c>
      <c r="B14" s="138" t="s">
        <v>2</v>
      </c>
      <c r="C14" s="139"/>
      <c r="D14" s="138" t="s">
        <v>55</v>
      </c>
      <c r="E14" s="139"/>
      <c r="F14" s="138" t="s">
        <v>28</v>
      </c>
      <c r="G14" s="139"/>
      <c r="H14" s="137" t="s">
        <v>29</v>
      </c>
      <c r="I14" s="137"/>
      <c r="J14" s="62" t="s">
        <v>30</v>
      </c>
      <c r="K14" s="61" t="s">
        <v>31</v>
      </c>
    </row>
    <row r="15" spans="1:11" ht="10.5" customHeight="1">
      <c r="A15" s="50">
        <v>2</v>
      </c>
      <c r="B15" s="131" t="s">
        <v>63</v>
      </c>
      <c r="C15" s="132"/>
      <c r="D15" s="140" t="s">
        <v>64</v>
      </c>
      <c r="E15" s="141"/>
      <c r="F15" s="51" t="s">
        <v>65</v>
      </c>
      <c r="G15" s="66"/>
      <c r="H15" s="148" t="s">
        <v>35</v>
      </c>
      <c r="I15" s="149"/>
      <c r="J15" s="57" t="s">
        <v>66</v>
      </c>
      <c r="K15" s="153" t="s">
        <v>68</v>
      </c>
    </row>
    <row r="16" spans="1:11" ht="10.5" customHeight="1">
      <c r="A16" s="62" t="s">
        <v>32</v>
      </c>
      <c r="B16" s="133"/>
      <c r="C16" s="134"/>
      <c r="D16" s="142"/>
      <c r="E16" s="143"/>
      <c r="F16" s="52"/>
      <c r="G16" s="67"/>
      <c r="H16" s="62" t="s">
        <v>34</v>
      </c>
      <c r="I16" s="62" t="s">
        <v>1</v>
      </c>
      <c r="J16" s="62" t="s">
        <v>37</v>
      </c>
      <c r="K16" s="154"/>
    </row>
    <row r="17" spans="1:11" ht="10.5" customHeight="1">
      <c r="A17" s="53" t="s">
        <v>11</v>
      </c>
      <c r="B17" s="133"/>
      <c r="C17" s="134"/>
      <c r="D17" s="142"/>
      <c r="E17" s="143"/>
      <c r="F17" s="52"/>
      <c r="G17" s="67"/>
      <c r="H17" s="54" t="s">
        <v>61</v>
      </c>
      <c r="I17" s="54" t="s">
        <v>62</v>
      </c>
      <c r="J17" s="50" t="s">
        <v>67</v>
      </c>
      <c r="K17" s="154"/>
    </row>
    <row r="18" spans="1:11" ht="10.5" customHeight="1">
      <c r="A18" s="62" t="s">
        <v>0</v>
      </c>
      <c r="B18" s="133"/>
      <c r="C18" s="134"/>
      <c r="D18" s="142"/>
      <c r="E18" s="143"/>
      <c r="F18" s="52"/>
      <c r="G18" s="67"/>
      <c r="H18" s="62" t="s">
        <v>36</v>
      </c>
      <c r="I18" s="62" t="s">
        <v>33</v>
      </c>
      <c r="J18" s="62"/>
      <c r="K18" s="154"/>
    </row>
    <row r="19" spans="1:11" ht="10.5" customHeight="1">
      <c r="A19" s="55">
        <v>921</v>
      </c>
      <c r="B19" s="135"/>
      <c r="C19" s="136"/>
      <c r="D19" s="144"/>
      <c r="E19" s="145"/>
      <c r="F19" s="56"/>
      <c r="G19" s="68"/>
      <c r="H19" s="54">
        <v>43813</v>
      </c>
      <c r="I19" s="54">
        <v>43814</v>
      </c>
      <c r="J19" s="50"/>
      <c r="K19" s="154"/>
    </row>
    <row r="20" spans="1:11" ht="10.5" customHeight="1">
      <c r="A20" s="109" t="s">
        <v>9</v>
      </c>
      <c r="B20" s="158" t="s">
        <v>6</v>
      </c>
      <c r="C20" s="158"/>
      <c r="D20" s="156"/>
      <c r="E20" s="156"/>
      <c r="F20" s="156"/>
      <c r="G20" s="156"/>
      <c r="H20" s="156"/>
      <c r="I20" s="156"/>
      <c r="J20" s="156"/>
      <c r="K20" s="156"/>
    </row>
    <row r="21" spans="1:11" ht="10.5" customHeight="1">
      <c r="A21" s="110" t="s">
        <v>7</v>
      </c>
      <c r="B21" s="150" t="s">
        <v>10</v>
      </c>
      <c r="C21" s="150"/>
      <c r="D21" s="151"/>
      <c r="E21" s="151"/>
      <c r="F21" s="151"/>
      <c r="G21" s="151"/>
      <c r="H21" s="151"/>
      <c r="I21" s="151"/>
      <c r="J21" s="151"/>
      <c r="K21" s="151"/>
    </row>
    <row r="22" spans="1:11" s="2" customFormat="1" ht="10.5" customHeight="1">
      <c r="A22" s="62" t="s">
        <v>26</v>
      </c>
      <c r="B22" s="138" t="s">
        <v>2</v>
      </c>
      <c r="C22" s="139"/>
      <c r="D22" s="138" t="s">
        <v>55</v>
      </c>
      <c r="E22" s="139"/>
      <c r="F22" s="138" t="s">
        <v>28</v>
      </c>
      <c r="G22" s="139"/>
      <c r="H22" s="137" t="s">
        <v>29</v>
      </c>
      <c r="I22" s="137"/>
      <c r="J22" s="62" t="s">
        <v>30</v>
      </c>
      <c r="K22" s="62" t="s">
        <v>31</v>
      </c>
    </row>
    <row r="23" spans="1:11" ht="10.5" customHeight="1">
      <c r="A23" s="50">
        <f>A15+1</f>
        <v>3</v>
      </c>
      <c r="B23" s="131" t="s">
        <v>69</v>
      </c>
      <c r="C23" s="132"/>
      <c r="D23" s="140" t="s">
        <v>70</v>
      </c>
      <c r="E23" s="141"/>
      <c r="F23" s="140" t="s">
        <v>60</v>
      </c>
      <c r="G23" s="141"/>
      <c r="H23" s="146" t="s">
        <v>38</v>
      </c>
      <c r="I23" s="147"/>
      <c r="J23" s="50"/>
      <c r="K23" s="153"/>
    </row>
    <row r="24" spans="1:11" ht="10.5" customHeight="1">
      <c r="A24" s="62" t="s">
        <v>32</v>
      </c>
      <c r="B24" s="133"/>
      <c r="C24" s="134"/>
      <c r="D24" s="142"/>
      <c r="E24" s="143"/>
      <c r="F24" s="142"/>
      <c r="G24" s="143"/>
      <c r="H24" s="62" t="s">
        <v>34</v>
      </c>
      <c r="I24" s="62" t="s">
        <v>1</v>
      </c>
      <c r="J24" s="62" t="s">
        <v>37</v>
      </c>
      <c r="K24" s="154"/>
    </row>
    <row r="25" spans="1:11" ht="10.5" customHeight="1">
      <c r="A25" s="53" t="s">
        <v>12</v>
      </c>
      <c r="B25" s="133"/>
      <c r="C25" s="134"/>
      <c r="D25" s="142"/>
      <c r="E25" s="143"/>
      <c r="F25" s="142"/>
      <c r="G25" s="143"/>
      <c r="H25" s="54" t="s">
        <v>61</v>
      </c>
      <c r="I25" s="54" t="s">
        <v>62</v>
      </c>
      <c r="J25" s="50"/>
      <c r="K25" s="154"/>
    </row>
    <row r="26" spans="1:11" ht="10.5" customHeight="1">
      <c r="A26" s="62" t="s">
        <v>0</v>
      </c>
      <c r="B26" s="133"/>
      <c r="C26" s="134"/>
      <c r="D26" s="142"/>
      <c r="E26" s="143"/>
      <c r="F26" s="142"/>
      <c r="G26" s="143"/>
      <c r="H26" s="62" t="s">
        <v>36</v>
      </c>
      <c r="I26" s="62"/>
      <c r="J26" s="62"/>
      <c r="K26" s="154"/>
    </row>
    <row r="27" spans="1:11" ht="10.5" customHeight="1">
      <c r="A27" s="55">
        <v>922</v>
      </c>
      <c r="B27" s="135"/>
      <c r="C27" s="136"/>
      <c r="D27" s="144"/>
      <c r="E27" s="145"/>
      <c r="F27" s="144"/>
      <c r="G27" s="145"/>
      <c r="H27" s="54">
        <v>43813</v>
      </c>
      <c r="I27" s="54">
        <v>43813</v>
      </c>
      <c r="J27" s="50"/>
      <c r="K27" s="155"/>
    </row>
    <row r="28" spans="1:11" s="2" customFormat="1" ht="10.5" customHeight="1">
      <c r="A28" s="47" t="s">
        <v>26</v>
      </c>
      <c r="B28" s="129" t="s">
        <v>27</v>
      </c>
      <c r="C28" s="130"/>
      <c r="D28" s="129" t="s">
        <v>55</v>
      </c>
      <c r="E28" s="130"/>
      <c r="F28" s="129" t="s">
        <v>28</v>
      </c>
      <c r="G28" s="130"/>
      <c r="H28" s="152" t="s">
        <v>29</v>
      </c>
      <c r="I28" s="152"/>
      <c r="J28" s="47" t="s">
        <v>30</v>
      </c>
      <c r="K28" s="63" t="s">
        <v>31</v>
      </c>
    </row>
    <row r="29" spans="1:11" ht="10.5" customHeight="1">
      <c r="A29" s="50">
        <v>4</v>
      </c>
      <c r="B29" s="131" t="s">
        <v>71</v>
      </c>
      <c r="C29" s="132"/>
      <c r="D29" s="140" t="s">
        <v>72</v>
      </c>
      <c r="E29" s="141"/>
      <c r="F29" s="140" t="s">
        <v>65</v>
      </c>
      <c r="G29" s="141"/>
      <c r="H29" s="148" t="s">
        <v>38</v>
      </c>
      <c r="I29" s="149"/>
      <c r="J29" s="57"/>
      <c r="K29" s="153"/>
    </row>
    <row r="30" spans="1:11" ht="10.5" customHeight="1">
      <c r="A30" s="47" t="s">
        <v>32</v>
      </c>
      <c r="B30" s="133"/>
      <c r="C30" s="134"/>
      <c r="D30" s="142"/>
      <c r="E30" s="143"/>
      <c r="F30" s="142"/>
      <c r="G30" s="143"/>
      <c r="H30" s="47" t="s">
        <v>34</v>
      </c>
      <c r="I30" s="47" t="s">
        <v>1</v>
      </c>
      <c r="J30" s="47" t="s">
        <v>37</v>
      </c>
      <c r="K30" s="154"/>
    </row>
    <row r="31" spans="1:11" ht="10.5" customHeight="1">
      <c r="A31" s="53" t="s">
        <v>5</v>
      </c>
      <c r="B31" s="133"/>
      <c r="C31" s="134"/>
      <c r="D31" s="142"/>
      <c r="E31" s="143"/>
      <c r="F31" s="142"/>
      <c r="G31" s="143"/>
      <c r="H31" s="54" t="s">
        <v>61</v>
      </c>
      <c r="I31" s="54" t="s">
        <v>62</v>
      </c>
      <c r="J31" s="50"/>
      <c r="K31" s="154"/>
    </row>
    <row r="32" spans="1:11" ht="10.5" customHeight="1">
      <c r="A32" s="47" t="s">
        <v>0</v>
      </c>
      <c r="B32" s="133"/>
      <c r="C32" s="134"/>
      <c r="D32" s="142"/>
      <c r="E32" s="143"/>
      <c r="F32" s="142"/>
      <c r="G32" s="143"/>
      <c r="H32" s="47" t="s">
        <v>36</v>
      </c>
      <c r="I32" s="47" t="s">
        <v>33</v>
      </c>
      <c r="J32" s="47"/>
      <c r="K32" s="154"/>
    </row>
    <row r="33" spans="1:11" ht="10.5" customHeight="1">
      <c r="A33" s="55">
        <v>823</v>
      </c>
      <c r="B33" s="135"/>
      <c r="C33" s="136"/>
      <c r="D33" s="144"/>
      <c r="E33" s="145"/>
      <c r="F33" s="144"/>
      <c r="G33" s="145"/>
      <c r="H33" s="54">
        <v>43813</v>
      </c>
      <c r="I33" s="54">
        <v>43814</v>
      </c>
      <c r="J33" s="50"/>
      <c r="K33" s="155"/>
    </row>
    <row r="34" spans="1:11" s="2" customFormat="1" ht="10.5" customHeight="1">
      <c r="A34" s="47" t="s">
        <v>26</v>
      </c>
      <c r="B34" s="129" t="s">
        <v>27</v>
      </c>
      <c r="C34" s="130"/>
      <c r="D34" s="129" t="s">
        <v>55</v>
      </c>
      <c r="E34" s="130"/>
      <c r="F34" s="129" t="s">
        <v>28</v>
      </c>
      <c r="G34" s="130"/>
      <c r="H34" s="152" t="s">
        <v>29</v>
      </c>
      <c r="I34" s="152"/>
      <c r="J34" s="47" t="s">
        <v>30</v>
      </c>
      <c r="K34" s="63" t="s">
        <v>31</v>
      </c>
    </row>
    <row r="35" spans="1:11" ht="10.5" customHeight="1">
      <c r="A35" s="50">
        <v>5</v>
      </c>
      <c r="B35" s="131"/>
      <c r="C35" s="132"/>
      <c r="D35" s="140"/>
      <c r="E35" s="141"/>
      <c r="F35" s="140"/>
      <c r="G35" s="141"/>
      <c r="H35" s="148"/>
      <c r="I35" s="149"/>
      <c r="J35" s="57"/>
      <c r="K35" s="153"/>
    </row>
    <row r="36" spans="1:11" ht="10.5" customHeight="1">
      <c r="A36" s="47" t="s">
        <v>32</v>
      </c>
      <c r="B36" s="133"/>
      <c r="C36" s="134"/>
      <c r="D36" s="142"/>
      <c r="E36" s="143"/>
      <c r="F36" s="142"/>
      <c r="G36" s="143"/>
      <c r="H36" s="47" t="s">
        <v>34</v>
      </c>
      <c r="I36" s="47" t="s">
        <v>1</v>
      </c>
      <c r="J36" s="47" t="s">
        <v>37</v>
      </c>
      <c r="K36" s="154"/>
    </row>
    <row r="37" spans="1:11" ht="10.5" customHeight="1">
      <c r="A37" s="53" t="s">
        <v>5</v>
      </c>
      <c r="B37" s="133"/>
      <c r="C37" s="134"/>
      <c r="D37" s="142"/>
      <c r="E37" s="143"/>
      <c r="F37" s="142"/>
      <c r="G37" s="143"/>
      <c r="H37" s="54"/>
      <c r="I37" s="54"/>
      <c r="J37" s="50"/>
      <c r="K37" s="154"/>
    </row>
    <row r="38" spans="1:11" ht="10.5" customHeight="1">
      <c r="A38" s="47" t="s">
        <v>0</v>
      </c>
      <c r="B38" s="133"/>
      <c r="C38" s="134"/>
      <c r="D38" s="142"/>
      <c r="E38" s="143"/>
      <c r="F38" s="142"/>
      <c r="G38" s="143"/>
      <c r="H38" s="47" t="s">
        <v>36</v>
      </c>
      <c r="I38" s="47" t="s">
        <v>33</v>
      </c>
      <c r="J38" s="47"/>
      <c r="K38" s="154"/>
    </row>
    <row r="39" spans="1:11" ht="10.5" customHeight="1">
      <c r="A39" s="55">
        <v>823</v>
      </c>
      <c r="B39" s="135"/>
      <c r="C39" s="136"/>
      <c r="D39" s="144"/>
      <c r="E39" s="145"/>
      <c r="F39" s="144"/>
      <c r="G39" s="145"/>
      <c r="H39" s="54"/>
      <c r="I39" s="54"/>
      <c r="J39" s="50"/>
      <c r="K39" s="155"/>
    </row>
    <row r="40" spans="1:11" s="65" customFormat="1">
      <c r="A40" s="72"/>
      <c r="H40" s="72"/>
      <c r="I40" s="72"/>
      <c r="J40" s="72"/>
      <c r="K40" s="72"/>
    </row>
    <row r="41" spans="1:11" s="65" customFormat="1">
      <c r="A41" s="72"/>
      <c r="H41" s="72"/>
      <c r="I41" s="72"/>
      <c r="J41" s="72"/>
      <c r="K41" s="72"/>
    </row>
    <row r="42" spans="1:11" s="65" customFormat="1">
      <c r="A42" s="72"/>
      <c r="H42" s="72"/>
      <c r="I42" s="72"/>
      <c r="J42" s="72"/>
      <c r="K42" s="72"/>
    </row>
    <row r="43" spans="1:11" s="65" customFormat="1">
      <c r="A43" s="72"/>
      <c r="H43" s="72"/>
      <c r="I43" s="72"/>
      <c r="J43" s="72"/>
      <c r="K43" s="72"/>
    </row>
    <row r="44" spans="1:11" s="65" customFormat="1">
      <c r="A44" s="72"/>
      <c r="H44" s="72"/>
      <c r="I44" s="72"/>
      <c r="J44" s="72"/>
      <c r="K44" s="72"/>
    </row>
    <row r="45" spans="1:11" s="65" customFormat="1">
      <c r="A45" s="72"/>
      <c r="H45" s="72"/>
      <c r="I45" s="72"/>
      <c r="J45" s="72"/>
      <c r="K45" s="72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46"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  <mergeCell ref="K35:K39"/>
    <mergeCell ref="F29:G33"/>
    <mergeCell ref="K29:K33"/>
    <mergeCell ref="H29:I29"/>
    <mergeCell ref="H35:I35"/>
    <mergeCell ref="H9:I9"/>
    <mergeCell ref="D9:E13"/>
    <mergeCell ref="D14:E14"/>
    <mergeCell ref="H15:I15"/>
    <mergeCell ref="B21:K21"/>
    <mergeCell ref="D15:E19"/>
    <mergeCell ref="B15:C19"/>
    <mergeCell ref="H14:I14"/>
    <mergeCell ref="B14:C14"/>
    <mergeCell ref="B22:C22"/>
    <mergeCell ref="B35:C39"/>
    <mergeCell ref="D29:E33"/>
    <mergeCell ref="D35:E39"/>
    <mergeCell ref="F35:G39"/>
    <mergeCell ref="H22:I22"/>
    <mergeCell ref="B23:C27"/>
    <mergeCell ref="D22:E22"/>
    <mergeCell ref="B28:C28"/>
    <mergeCell ref="H34:I34"/>
    <mergeCell ref="B34:C34"/>
    <mergeCell ref="D34:E34"/>
    <mergeCell ref="F34:G34"/>
    <mergeCell ref="B29:C33"/>
    <mergeCell ref="B8:C8"/>
    <mergeCell ref="B9:C13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National Brother</cp:lastModifiedBy>
  <cp:lastPrinted>2008-03-05T07:34:08Z</cp:lastPrinted>
  <dcterms:created xsi:type="dcterms:W3CDTF">1997-01-08T22:48:59Z</dcterms:created>
  <dcterms:modified xsi:type="dcterms:W3CDTF">2019-12-15T10:05:59Z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3fd52cf2-9172-4fe7-9192-928652c7d2c1</vt:lpwstr>
  </property>
</Properties>
</file>