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68A2B155-4D28-4BA3-99B3-8F87AAF980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2" r:id="rId1"/>
    <sheet name="ЛистНет" sheetId="1" r:id="rId2"/>
  </sheets>
  <definedNames>
    <definedName name="solver_adj" localSheetId="0" hidden="1">Лист1!$D$12:$E$12</definedName>
    <definedName name="solver_adj" localSheetId="1" hidden="1">ЛистНет!$A$13:$B$13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100</definedName>
    <definedName name="solver_lhs1" localSheetId="0" hidden="1">Лист1!$D$12:$E$12</definedName>
    <definedName name="solver_lhs1" localSheetId="1" hidden="1">ЛистНет!$A$13:$B$13</definedName>
    <definedName name="solver_lhs2" localSheetId="0" hidden="1">Лист1!$G$15</definedName>
    <definedName name="solver_lhs2" localSheetId="1" hidden="1">ЛистНет!$D$13</definedName>
    <definedName name="solver_lhs3" localSheetId="0" hidden="1">Лист1!$G$16</definedName>
    <definedName name="solver_lhs3" localSheetId="1" hidden="1">ЛистНет!$D$14</definedName>
    <definedName name="solver_lhs4" localSheetId="0" hidden="1">Лист1!$G$17</definedName>
    <definedName name="solver_lhs4" localSheetId="1" hidden="1">ЛистНет!$D$15</definedName>
    <definedName name="solver_lhs5" localSheetId="0" hidden="1">Лист1!$H$7</definedName>
    <definedName name="solver_lhs6" localSheetId="0" hidden="1">Лист1!$H$7</definedName>
    <definedName name="solver_lhs7" localSheetId="0" hidden="1">Лист1!$H$7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Лист1!$G$19</definedName>
    <definedName name="solver_opt" localSheetId="1" hidden="1">ЛистНет!$A$15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3</definedName>
    <definedName name="solver_rel1" localSheetId="1" hidden="1">3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Лист1!$D$13:$E$13</definedName>
    <definedName name="solver_rhs1" localSheetId="1" hidden="1">0</definedName>
    <definedName name="solver_rhs2" localSheetId="0" hidden="1">Лист1!$J$15</definedName>
    <definedName name="solver_rhs2" localSheetId="1" hidden="1">ЛистНет!$E$6</definedName>
    <definedName name="solver_rhs3" localSheetId="0" hidden="1">Лист1!$J$16</definedName>
    <definedName name="solver_rhs3" localSheetId="1" hidden="1">ЛистНет!$E$7</definedName>
    <definedName name="solver_rhs4" localSheetId="0" hidden="1">Лист1!$J$17</definedName>
    <definedName name="solver_rhs4" localSheetId="1" hidden="1">ЛистНет!$E$8</definedName>
    <definedName name="solver_rhs5" localSheetId="0" hidden="1">Лист1!$F$7</definedName>
    <definedName name="solver_rhs6" localSheetId="0" hidden="1">Лист1!$F$7</definedName>
    <definedName name="solver_rhs7" localSheetId="0" hidden="1">Лист1!$F$7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0</definedName>
    <definedName name="solver_ssz" localSheetId="1" hidden="1">100</definedName>
    <definedName name="solver_tim" localSheetId="0" hidden="1">2147483647</definedName>
    <definedName name="solver_tim" localSheetId="1" hidden="1">100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F6" i="2"/>
  <c r="F7" i="2"/>
  <c r="F5" i="2"/>
  <c r="F9" i="2" l="1"/>
  <c r="G18" i="1"/>
  <c r="G17" i="1"/>
  <c r="G16" i="1"/>
  <c r="G17" i="2"/>
  <c r="G16" i="2"/>
  <c r="G15" i="2"/>
</calcChain>
</file>

<file path=xl/sharedStrings.xml><?xml version="1.0" encoding="utf-8"?>
<sst xmlns="http://schemas.openxmlformats.org/spreadsheetml/2006/main" count="61" uniqueCount="30">
  <si>
    <t>Наименование ресурса</t>
  </si>
  <si>
    <t>Норма затрат</t>
  </si>
  <si>
    <t>Объём ресурса</t>
  </si>
  <si>
    <t>Оборудование</t>
  </si>
  <si>
    <t>Сырьё</t>
  </si>
  <si>
    <t>Трудоресурсы</t>
  </si>
  <si>
    <t>Цена реализации</t>
  </si>
  <si>
    <t>прод. А</t>
  </si>
  <si>
    <t>прод. В</t>
  </si>
  <si>
    <t>Переменные модели</t>
  </si>
  <si>
    <t>Выпуск продукции</t>
  </si>
  <si>
    <t>Нижняя граница</t>
  </si>
  <si>
    <t>Х1</t>
  </si>
  <si>
    <t>Х2</t>
  </si>
  <si>
    <t>Ограничения модели</t>
  </si>
  <si>
    <t>Целевая функция</t>
  </si>
  <si>
    <t>Выручка (руб.)</t>
  </si>
  <si>
    <t>Оборудование (ст.час)</t>
  </si>
  <si>
    <t>Сырьё (кг)</t>
  </si>
  <si>
    <t>Труд (руб.)</t>
  </si>
  <si>
    <t>Левая часть</t>
  </si>
  <si>
    <t>Знак</t>
  </si>
  <si>
    <t>Правая часть</t>
  </si>
  <si>
    <t>&lt;=</t>
  </si>
  <si>
    <t>Модель отчёта производительной фирмы</t>
  </si>
  <si>
    <t>Целевая ячейка</t>
  </si>
  <si>
    <t>Расходы ресурса</t>
  </si>
  <si>
    <t>Вологжанин Егор, Вариант №7</t>
  </si>
  <si>
    <t>Студент группы ОМ-20.04.01.04-11</t>
  </si>
  <si>
    <t xml:space="preserve">Задача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</si>
</sst>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180975</xdr:colOff>
      <xdr:row>2</xdr:row>
      <xdr:rowOff>133350</xdr:rowOff>
    </xdr:from>
    <xdr:to>
      <xdr:col>32</xdr:col>
      <xdr:colOff>181826</xdr:colOff>
      <xdr:row>15</xdr:row>
      <xdr:rowOff>124204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D5E3CE5-6136-4C53-852F-6A24072E2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92175" y="733425"/>
          <a:ext cx="6096851" cy="2715004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2</xdr:row>
      <xdr:rowOff>142875</xdr:rowOff>
    </xdr:from>
    <xdr:to>
      <xdr:col>22</xdr:col>
      <xdr:colOff>152950</xdr:colOff>
      <xdr:row>9</xdr:row>
      <xdr:rowOff>238334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1DEDA46-373D-4155-955D-13B6AFDB9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0" y="742950"/>
          <a:ext cx="3943900" cy="149563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371475</xdr:rowOff>
    </xdr:from>
    <xdr:to>
      <xdr:col>22</xdr:col>
      <xdr:colOff>76636</xdr:colOff>
      <xdr:row>24</xdr:row>
      <xdr:rowOff>171865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69C8BB5-727C-4A95-89DB-9240A6BA1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63200" y="2324100"/>
          <a:ext cx="3124636" cy="2972215"/>
        </a:xfrm>
        <a:prstGeom prst="rect">
          <a:avLst/>
        </a:prstGeom>
      </xdr:spPr>
    </xdr:pic>
    <xdr:clientData/>
  </xdr:twoCellAnchor>
  <xdr:twoCellAnchor editAs="oneCell">
    <xdr:from>
      <xdr:col>22</xdr:col>
      <xdr:colOff>304800</xdr:colOff>
      <xdr:row>15</xdr:row>
      <xdr:rowOff>152400</xdr:rowOff>
    </xdr:from>
    <xdr:to>
      <xdr:col>30</xdr:col>
      <xdr:colOff>419797</xdr:colOff>
      <xdr:row>25</xdr:row>
      <xdr:rowOff>190785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7364651-65A8-47D6-89C4-28573E3F5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16000" y="3476625"/>
          <a:ext cx="4991797" cy="2038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180975</xdr:colOff>
      <xdr:row>3</xdr:row>
      <xdr:rowOff>133350</xdr:rowOff>
    </xdr:from>
    <xdr:to>
      <xdr:col>32</xdr:col>
      <xdr:colOff>181826</xdr:colOff>
      <xdr:row>16</xdr:row>
      <xdr:rowOff>124204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92175" y="733425"/>
          <a:ext cx="6096851" cy="2715004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3</xdr:row>
      <xdr:rowOff>142875</xdr:rowOff>
    </xdr:from>
    <xdr:to>
      <xdr:col>22</xdr:col>
      <xdr:colOff>152950</xdr:colOff>
      <xdr:row>10</xdr:row>
      <xdr:rowOff>238334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0" y="742950"/>
          <a:ext cx="3943900" cy="149563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371475</xdr:rowOff>
    </xdr:from>
    <xdr:to>
      <xdr:col>22</xdr:col>
      <xdr:colOff>76636</xdr:colOff>
      <xdr:row>25</xdr:row>
      <xdr:rowOff>171865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63200" y="2371725"/>
          <a:ext cx="3124636" cy="297221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0</xdr:row>
      <xdr:rowOff>142875</xdr:rowOff>
    </xdr:from>
    <xdr:to>
      <xdr:col>15</xdr:col>
      <xdr:colOff>334072</xdr:colOff>
      <xdr:row>10</xdr:row>
      <xdr:rowOff>181260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F8ABFE9-E748-4F48-8033-2C8F864E9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86275" y="142875"/>
          <a:ext cx="4991797" cy="2038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28D00-8420-4D79-9C4B-D3B955FF1221}">
  <dimension ref="A1:K27"/>
  <sheetViews>
    <sheetView tabSelected="1" workbookViewId="0">
      <selection activeCell="H7" sqref="H7"/>
    </sheetView>
  </sheetViews>
  <sheetFormatPr defaultRowHeight="15.75" x14ac:dyDescent="0.25"/>
  <cols>
    <col min="1" max="16384" width="9.140625" style="1"/>
  </cols>
  <sheetData>
    <row r="1" spans="1:11" x14ac:dyDescent="0.25">
      <c r="A1" s="7" t="s">
        <v>27</v>
      </c>
      <c r="B1" s="7"/>
      <c r="C1" s="7"/>
      <c r="D1" s="7"/>
      <c r="E1" s="7" t="s">
        <v>28</v>
      </c>
      <c r="F1" s="7"/>
      <c r="G1" s="7"/>
      <c r="H1" s="7"/>
    </row>
    <row r="2" spans="1:11" ht="20.25" x14ac:dyDescent="0.25">
      <c r="A2" s="16" t="s">
        <v>29</v>
      </c>
      <c r="B2" s="16"/>
      <c r="C2" s="16"/>
      <c r="D2" s="16"/>
      <c r="E2" s="16"/>
      <c r="F2" s="16"/>
      <c r="G2" s="16"/>
      <c r="H2" s="16"/>
    </row>
    <row r="3" spans="1:11" x14ac:dyDescent="0.25">
      <c r="A3" s="8" t="s">
        <v>0</v>
      </c>
      <c r="B3" s="8"/>
      <c r="C3" s="6" t="s">
        <v>1</v>
      </c>
      <c r="D3" s="6"/>
      <c r="E3" s="8" t="s">
        <v>2</v>
      </c>
      <c r="F3" s="8" t="s">
        <v>26</v>
      </c>
    </row>
    <row r="4" spans="1:11" x14ac:dyDescent="0.25">
      <c r="A4" s="8"/>
      <c r="B4" s="8"/>
      <c r="C4" s="2" t="s">
        <v>7</v>
      </c>
      <c r="D4" s="2" t="s">
        <v>8</v>
      </c>
      <c r="E4" s="8"/>
      <c r="F4" s="8"/>
    </row>
    <row r="5" spans="1:11" x14ac:dyDescent="0.25">
      <c r="A5" s="6" t="s">
        <v>4</v>
      </c>
      <c r="B5" s="6"/>
      <c r="C5" s="2">
        <v>2</v>
      </c>
      <c r="D5" s="2">
        <v>4</v>
      </c>
      <c r="E5" s="2">
        <v>238</v>
      </c>
      <c r="F5" s="2">
        <f>C5*$C$9+D5*$D$9</f>
        <v>238</v>
      </c>
      <c r="H5" s="15"/>
    </row>
    <row r="6" spans="1:11" x14ac:dyDescent="0.25">
      <c r="A6" s="6" t="s">
        <v>3</v>
      </c>
      <c r="B6" s="6"/>
      <c r="C6" s="2">
        <v>2</v>
      </c>
      <c r="D6" s="2">
        <v>3</v>
      </c>
      <c r="E6" s="2">
        <v>211</v>
      </c>
      <c r="F6" s="2">
        <f t="shared" ref="F6:F7" si="0">C6*$C$9+D6*$D$9</f>
        <v>211</v>
      </c>
      <c r="H6" s="15"/>
    </row>
    <row r="7" spans="1:11" x14ac:dyDescent="0.25">
      <c r="A7" s="6" t="s">
        <v>5</v>
      </c>
      <c r="B7" s="6"/>
      <c r="C7" s="2">
        <v>5</v>
      </c>
      <c r="D7" s="2">
        <v>4</v>
      </c>
      <c r="E7" s="4">
        <v>476</v>
      </c>
      <c r="F7" s="2">
        <f t="shared" si="0"/>
        <v>433</v>
      </c>
      <c r="H7" s="15"/>
    </row>
    <row r="8" spans="1:11" x14ac:dyDescent="0.25">
      <c r="A8" s="6" t="s">
        <v>6</v>
      </c>
      <c r="B8" s="6"/>
      <c r="C8" s="2">
        <v>194</v>
      </c>
      <c r="D8" s="3">
        <v>343</v>
      </c>
      <c r="E8" s="5"/>
    </row>
    <row r="9" spans="1:11" x14ac:dyDescent="0.25">
      <c r="A9" s="6" t="s">
        <v>10</v>
      </c>
      <c r="B9" s="6"/>
      <c r="C9" s="2">
        <v>65</v>
      </c>
      <c r="D9" s="2">
        <v>27</v>
      </c>
      <c r="F9" s="2">
        <f>C8*C9+D8*D9</f>
        <v>21871</v>
      </c>
    </row>
    <row r="10" spans="1:11" ht="25.5" x14ac:dyDescent="0.25">
      <c r="A10" s="12" t="s">
        <v>24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1" x14ac:dyDescent="0.25">
      <c r="A11" s="10" t="s">
        <v>9</v>
      </c>
      <c r="B11" s="10"/>
      <c r="C11" s="10"/>
      <c r="D11" s="9" t="s">
        <v>12</v>
      </c>
      <c r="E11" s="9" t="s">
        <v>13</v>
      </c>
    </row>
    <row r="12" spans="1:11" x14ac:dyDescent="0.25">
      <c r="A12" s="10" t="s">
        <v>10</v>
      </c>
      <c r="B12" s="10"/>
      <c r="C12" s="10"/>
      <c r="D12" s="2">
        <v>65</v>
      </c>
      <c r="E12" s="2">
        <v>27</v>
      </c>
    </row>
    <row r="13" spans="1:11" x14ac:dyDescent="0.25">
      <c r="A13" s="10" t="s">
        <v>11</v>
      </c>
      <c r="B13" s="10"/>
      <c r="C13" s="10"/>
      <c r="D13" s="2">
        <v>0</v>
      </c>
      <c r="E13" s="2">
        <v>0</v>
      </c>
    </row>
    <row r="14" spans="1:11" x14ac:dyDescent="0.25">
      <c r="C14" s="10" t="s">
        <v>14</v>
      </c>
      <c r="D14" s="10"/>
      <c r="E14" s="10"/>
      <c r="F14" s="10"/>
      <c r="G14" s="10" t="s">
        <v>20</v>
      </c>
      <c r="H14" s="10"/>
      <c r="I14" s="9" t="s">
        <v>21</v>
      </c>
      <c r="J14" s="10" t="s">
        <v>22</v>
      </c>
      <c r="K14" s="10"/>
    </row>
    <row r="15" spans="1:11" x14ac:dyDescent="0.25">
      <c r="A15" s="10" t="s">
        <v>18</v>
      </c>
      <c r="B15" s="10"/>
      <c r="C15" s="11"/>
      <c r="D15" s="2">
        <v>2</v>
      </c>
      <c r="E15" s="2">
        <v>4</v>
      </c>
      <c r="G15" s="6">
        <f>SUMPRODUCT($D$12:$E$12,D15:E15)</f>
        <v>238</v>
      </c>
      <c r="H15" s="6"/>
      <c r="I15" s="9" t="s">
        <v>23</v>
      </c>
      <c r="J15" s="6">
        <v>238</v>
      </c>
      <c r="K15" s="6"/>
    </row>
    <row r="16" spans="1:11" x14ac:dyDescent="0.25">
      <c r="A16" s="10" t="s">
        <v>17</v>
      </c>
      <c r="B16" s="10"/>
      <c r="C16" s="11"/>
      <c r="D16" s="2">
        <v>2</v>
      </c>
      <c r="E16" s="2">
        <v>3</v>
      </c>
      <c r="G16" s="6">
        <f t="shared" ref="G16:G17" si="1">SUMPRODUCT($D$12:$E$12,D16:E16)</f>
        <v>211</v>
      </c>
      <c r="H16" s="6"/>
      <c r="I16" s="9" t="s">
        <v>23</v>
      </c>
      <c r="J16" s="6">
        <v>211</v>
      </c>
      <c r="K16" s="6"/>
    </row>
    <row r="17" spans="1:11" x14ac:dyDescent="0.25">
      <c r="A17" s="10" t="s">
        <v>19</v>
      </c>
      <c r="B17" s="10"/>
      <c r="C17" s="11"/>
      <c r="D17" s="2">
        <v>5</v>
      </c>
      <c r="E17" s="2">
        <v>4</v>
      </c>
      <c r="G17" s="6">
        <f t="shared" si="1"/>
        <v>433</v>
      </c>
      <c r="H17" s="6"/>
      <c r="I17" s="9" t="s">
        <v>23</v>
      </c>
      <c r="J17" s="6">
        <v>476</v>
      </c>
      <c r="K17" s="6"/>
    </row>
    <row r="18" spans="1:11" x14ac:dyDescent="0.25">
      <c r="C18" s="10" t="s">
        <v>15</v>
      </c>
      <c r="D18" s="10"/>
      <c r="E18" s="10"/>
      <c r="F18" s="10"/>
      <c r="G18" s="10" t="s">
        <v>25</v>
      </c>
      <c r="H18" s="10"/>
    </row>
    <row r="19" spans="1:11" x14ac:dyDescent="0.25">
      <c r="A19" s="10" t="s">
        <v>16</v>
      </c>
      <c r="B19" s="10"/>
      <c r="C19" s="11"/>
      <c r="D19" s="2">
        <v>194</v>
      </c>
      <c r="E19" s="2">
        <v>343</v>
      </c>
      <c r="G19" s="6">
        <f>D12*D19+E12*E19</f>
        <v>21871</v>
      </c>
      <c r="H19" s="6"/>
    </row>
    <row r="25" spans="1:11" x14ac:dyDescent="0.25">
      <c r="A25" s="9"/>
      <c r="B25" s="9"/>
      <c r="C25" s="9"/>
      <c r="D25" s="9"/>
      <c r="E25" s="9"/>
      <c r="F25" s="9"/>
    </row>
    <row r="26" spans="1:11" x14ac:dyDescent="0.25">
      <c r="A26" s="9"/>
      <c r="B26" s="9"/>
      <c r="C26" s="9"/>
      <c r="D26" s="9"/>
      <c r="E26" s="9"/>
      <c r="F26" s="9"/>
    </row>
    <row r="27" spans="1:11" x14ac:dyDescent="0.25">
      <c r="A27" s="9"/>
      <c r="B27" s="9"/>
      <c r="C27" s="9"/>
      <c r="D27" s="9"/>
      <c r="E27" s="9"/>
      <c r="F27" s="9"/>
    </row>
  </sheetData>
  <mergeCells count="32">
    <mergeCell ref="A2:H2"/>
    <mergeCell ref="C18:F18"/>
    <mergeCell ref="G18:H18"/>
    <mergeCell ref="A19:C19"/>
    <mergeCell ref="G19:H19"/>
    <mergeCell ref="F3:F4"/>
    <mergeCell ref="A9:B9"/>
    <mergeCell ref="A16:C16"/>
    <mergeCell ref="G16:H16"/>
    <mergeCell ref="J16:K16"/>
    <mergeCell ref="A17:C17"/>
    <mergeCell ref="G17:H17"/>
    <mergeCell ref="J17:K17"/>
    <mergeCell ref="A12:C12"/>
    <mergeCell ref="A13:C13"/>
    <mergeCell ref="C14:F14"/>
    <mergeCell ref="G14:H14"/>
    <mergeCell ref="J14:K14"/>
    <mergeCell ref="A15:C15"/>
    <mergeCell ref="G15:H15"/>
    <mergeCell ref="J15:K15"/>
    <mergeCell ref="A5:B5"/>
    <mergeCell ref="A6:B6"/>
    <mergeCell ref="A7:B7"/>
    <mergeCell ref="A8:B8"/>
    <mergeCell ref="A10:K10"/>
    <mergeCell ref="A11:C11"/>
    <mergeCell ref="A3:B4"/>
    <mergeCell ref="C3:D3"/>
    <mergeCell ref="E3:E4"/>
    <mergeCell ref="E1:H1"/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G16" sqref="G16:H18"/>
    </sheetView>
  </sheetViews>
  <sheetFormatPr defaultRowHeight="15.75" x14ac:dyDescent="0.25"/>
  <cols>
    <col min="1" max="16384" width="9.140625" style="1"/>
  </cols>
  <sheetData>
    <row r="1" spans="1:11" x14ac:dyDescent="0.25">
      <c r="A1" s="7"/>
      <c r="B1" s="7"/>
      <c r="C1" s="7"/>
      <c r="D1" s="7"/>
      <c r="E1" s="7"/>
      <c r="F1" s="7"/>
      <c r="G1" s="7"/>
    </row>
    <row r="2" spans="1:11" x14ac:dyDescent="0.25">
      <c r="A2" s="7"/>
      <c r="B2" s="7"/>
      <c r="C2" s="7"/>
      <c r="D2" s="7"/>
      <c r="E2" s="7"/>
      <c r="F2" s="7"/>
      <c r="G2" s="7"/>
    </row>
    <row r="3" spans="1:11" x14ac:dyDescent="0.25">
      <c r="A3" s="7"/>
      <c r="B3" s="7"/>
      <c r="C3" s="7"/>
      <c r="D3" s="7"/>
      <c r="E3" s="7"/>
      <c r="F3" s="7"/>
      <c r="G3" s="7"/>
    </row>
    <row r="4" spans="1:11" x14ac:dyDescent="0.25">
      <c r="A4" s="8" t="s">
        <v>0</v>
      </c>
      <c r="B4" s="8"/>
      <c r="C4" s="6" t="s">
        <v>1</v>
      </c>
      <c r="D4" s="6"/>
      <c r="E4" s="8" t="s">
        <v>2</v>
      </c>
    </row>
    <row r="5" spans="1:11" x14ac:dyDescent="0.25">
      <c r="A5" s="8"/>
      <c r="B5" s="8"/>
      <c r="C5" s="2" t="s">
        <v>7</v>
      </c>
      <c r="D5" s="2" t="s">
        <v>8</v>
      </c>
      <c r="E5" s="8"/>
    </row>
    <row r="6" spans="1:11" x14ac:dyDescent="0.25">
      <c r="A6" s="6" t="s">
        <v>4</v>
      </c>
      <c r="B6" s="6"/>
      <c r="C6" s="2">
        <v>2</v>
      </c>
      <c r="D6" s="2">
        <v>4</v>
      </c>
      <c r="E6" s="2">
        <v>238</v>
      </c>
    </row>
    <row r="7" spans="1:11" x14ac:dyDescent="0.25">
      <c r="A7" s="6" t="s">
        <v>3</v>
      </c>
      <c r="B7" s="6"/>
      <c r="C7" s="2">
        <v>2</v>
      </c>
      <c r="D7" s="2">
        <v>3</v>
      </c>
      <c r="E7" s="2">
        <v>211</v>
      </c>
    </row>
    <row r="8" spans="1:11" x14ac:dyDescent="0.25">
      <c r="A8" s="6" t="s">
        <v>5</v>
      </c>
      <c r="B8" s="6"/>
      <c r="C8" s="2">
        <v>5</v>
      </c>
      <c r="D8" s="2">
        <v>4</v>
      </c>
      <c r="E8" s="4">
        <v>476</v>
      </c>
    </row>
    <row r="9" spans="1:11" x14ac:dyDescent="0.25">
      <c r="A9" s="6" t="s">
        <v>6</v>
      </c>
      <c r="B9" s="6"/>
      <c r="C9" s="2">
        <v>194</v>
      </c>
      <c r="D9" s="3">
        <v>343</v>
      </c>
      <c r="E9" s="5"/>
    </row>
    <row r="11" spans="1:11" ht="25.5" x14ac:dyDescent="0.25">
      <c r="A11" s="12" t="s">
        <v>24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25">
      <c r="A12" s="10" t="s">
        <v>9</v>
      </c>
      <c r="B12" s="10"/>
      <c r="C12" s="10"/>
      <c r="D12" s="9" t="s">
        <v>12</v>
      </c>
      <c r="E12" s="9" t="s">
        <v>13</v>
      </c>
    </row>
    <row r="13" spans="1:11" x14ac:dyDescent="0.25">
      <c r="A13" s="10" t="s">
        <v>10</v>
      </c>
      <c r="B13" s="10"/>
      <c r="C13" s="10"/>
      <c r="D13" s="2">
        <v>1</v>
      </c>
      <c r="E13" s="2">
        <v>1</v>
      </c>
    </row>
    <row r="14" spans="1:11" x14ac:dyDescent="0.25">
      <c r="A14" s="10" t="s">
        <v>11</v>
      </c>
      <c r="B14" s="10"/>
      <c r="C14" s="10"/>
      <c r="D14" s="2">
        <v>0</v>
      </c>
      <c r="E14" s="2">
        <v>0</v>
      </c>
    </row>
    <row r="15" spans="1:11" x14ac:dyDescent="0.25">
      <c r="C15" s="10" t="s">
        <v>14</v>
      </c>
      <c r="D15" s="10"/>
      <c r="E15" s="10"/>
      <c r="F15" s="10"/>
      <c r="G15" s="10" t="s">
        <v>20</v>
      </c>
      <c r="H15" s="10"/>
      <c r="I15" s="9" t="s">
        <v>21</v>
      </c>
      <c r="J15" s="10" t="s">
        <v>22</v>
      </c>
      <c r="K15" s="10"/>
    </row>
    <row r="16" spans="1:11" x14ac:dyDescent="0.25">
      <c r="A16" s="10" t="s">
        <v>18</v>
      </c>
      <c r="B16" s="10"/>
      <c r="C16" s="11"/>
      <c r="D16" s="2">
        <v>2</v>
      </c>
      <c r="E16" s="2">
        <v>4</v>
      </c>
      <c r="G16" s="6">
        <f>SUMPRODUCT($D$13:$E$13,D16:E16)</f>
        <v>6</v>
      </c>
      <c r="H16" s="6"/>
      <c r="I16" s="9" t="s">
        <v>23</v>
      </c>
      <c r="J16" s="6"/>
      <c r="K16" s="6"/>
    </row>
    <row r="17" spans="1:11" x14ac:dyDescent="0.25">
      <c r="A17" s="10" t="s">
        <v>17</v>
      </c>
      <c r="B17" s="10"/>
      <c r="C17" s="11"/>
      <c r="D17" s="2">
        <v>2</v>
      </c>
      <c r="E17" s="2">
        <v>3</v>
      </c>
      <c r="G17" s="13">
        <f t="shared" ref="G17:G18" si="0">SUMPRODUCT($D$13:$E$13,D17:E17)</f>
        <v>5</v>
      </c>
      <c r="H17" s="14"/>
      <c r="I17" s="9" t="s">
        <v>23</v>
      </c>
      <c r="J17" s="6"/>
      <c r="K17" s="6"/>
    </row>
    <row r="18" spans="1:11" x14ac:dyDescent="0.25">
      <c r="A18" s="10" t="s">
        <v>19</v>
      </c>
      <c r="B18" s="10"/>
      <c r="C18" s="11"/>
      <c r="D18" s="2">
        <v>5</v>
      </c>
      <c r="E18" s="2">
        <v>4</v>
      </c>
      <c r="G18" s="13">
        <f t="shared" si="0"/>
        <v>9</v>
      </c>
      <c r="H18" s="14"/>
      <c r="I18" s="9" t="s">
        <v>23</v>
      </c>
      <c r="J18" s="6"/>
      <c r="K18" s="6"/>
    </row>
    <row r="19" spans="1:11" x14ac:dyDescent="0.25">
      <c r="C19" s="10" t="s">
        <v>15</v>
      </c>
      <c r="D19" s="10"/>
      <c r="E19" s="10"/>
      <c r="F19" s="10"/>
      <c r="G19" s="10" t="s">
        <v>25</v>
      </c>
      <c r="H19" s="10"/>
    </row>
    <row r="20" spans="1:11" x14ac:dyDescent="0.25">
      <c r="A20" s="10" t="s">
        <v>16</v>
      </c>
      <c r="B20" s="10"/>
      <c r="C20" s="11"/>
      <c r="D20" s="2">
        <v>194</v>
      </c>
      <c r="E20" s="2">
        <v>343</v>
      </c>
      <c r="G20" s="6"/>
      <c r="H20" s="6"/>
    </row>
    <row r="26" spans="1:11" x14ac:dyDescent="0.25">
      <c r="A26" s="9"/>
      <c r="B26" s="9"/>
      <c r="C26" s="9"/>
      <c r="D26" s="9"/>
      <c r="E26" s="9"/>
      <c r="F26" s="9"/>
    </row>
    <row r="27" spans="1:11" x14ac:dyDescent="0.25">
      <c r="A27" s="9"/>
      <c r="B27" s="9"/>
      <c r="C27" s="9"/>
      <c r="D27" s="9"/>
      <c r="E27" s="9"/>
      <c r="F27" s="9"/>
    </row>
    <row r="28" spans="1:11" x14ac:dyDescent="0.25">
      <c r="A28" s="9"/>
      <c r="B28" s="9"/>
      <c r="C28" s="9"/>
      <c r="D28" s="9"/>
      <c r="E28" s="9"/>
      <c r="F28" s="9"/>
    </row>
  </sheetData>
  <mergeCells count="30">
    <mergeCell ref="G19:H19"/>
    <mergeCell ref="G20:H20"/>
    <mergeCell ref="J15:K15"/>
    <mergeCell ref="G15:H15"/>
    <mergeCell ref="J16:K16"/>
    <mergeCell ref="J17:K17"/>
    <mergeCell ref="J18:K18"/>
    <mergeCell ref="G16:H16"/>
    <mergeCell ref="G17:H17"/>
    <mergeCell ref="G18:H18"/>
    <mergeCell ref="C15:F15"/>
    <mergeCell ref="C19:F19"/>
    <mergeCell ref="A20:C20"/>
    <mergeCell ref="A16:C16"/>
    <mergeCell ref="A17:C17"/>
    <mergeCell ref="A18:C18"/>
    <mergeCell ref="A1:C1"/>
    <mergeCell ref="D1:G1"/>
    <mergeCell ref="A2:G3"/>
    <mergeCell ref="A4:B5"/>
    <mergeCell ref="C4:D4"/>
    <mergeCell ref="E4:E5"/>
    <mergeCell ref="A6:B6"/>
    <mergeCell ref="A7:B7"/>
    <mergeCell ref="A8:B8"/>
    <mergeCell ref="A9:B9"/>
    <mergeCell ref="A12:C12"/>
    <mergeCell ref="A13:C13"/>
    <mergeCell ref="A14:C14"/>
    <mergeCell ref="A11:K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ЛистНет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2023-11-12T11:58:02Z</dcterms:modified>
</cp:coreProperties>
</file>