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s\Маг_1_семестр\Системный анализ\Задания\"/>
    </mc:Choice>
  </mc:AlternateContent>
  <xr:revisionPtr revIDLastSave="0" documentId="13_ncr:1_{62F2C343-0244-4AEB-BBD3-AE5F1FC23063}" xr6:coauthVersionLast="47" xr6:coauthVersionMax="47" xr10:uidLastSave="{00000000-0000-0000-0000-000000000000}"/>
  <bookViews>
    <workbookView xWindow="-120" yWindow="-120" windowWidth="20730" windowHeight="11160" xr2:uid="{FA030897-71E9-4275-A2F0-DD23F1841CA3}"/>
  </bookViews>
  <sheets>
    <sheet name="Лист1" sheetId="1" r:id="rId1"/>
  </sheets>
  <definedNames>
    <definedName name="_xlnm.Print_Area" localSheetId="0">Лист1!$A$1:$J$17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  <c r="G16" i="1"/>
  <c r="F15" i="1"/>
  <c r="F16" i="1"/>
  <c r="E15" i="1"/>
  <c r="E16" i="1"/>
  <c r="G14" i="1"/>
  <c r="F14" i="1"/>
  <c r="E14" i="1"/>
  <c r="A14" i="1" a="1"/>
  <c r="A14" i="1" s="1"/>
  <c r="I9" i="1" a="1"/>
  <c r="I9" i="1" s="1"/>
  <c r="E9" i="1" a="1"/>
  <c r="E9" i="1" s="1"/>
  <c r="A10" i="1"/>
  <c r="B10" i="1"/>
  <c r="C10" i="1"/>
  <c r="A11" i="1"/>
  <c r="B11" i="1"/>
  <c r="C11" i="1"/>
  <c r="B9" i="1"/>
  <c r="C9" i="1"/>
  <c r="A9" i="1"/>
  <c r="C14" i="1" l="1"/>
  <c r="B14" i="1"/>
  <c r="I11" i="1"/>
  <c r="I10" i="1"/>
  <c r="E11" i="1"/>
  <c r="F11" i="1"/>
  <c r="G9" i="1"/>
  <c r="G10" i="1"/>
  <c r="F9" i="1"/>
  <c r="E10" i="1"/>
  <c r="G11" i="1"/>
  <c r="F10" i="1"/>
</calcChain>
</file>

<file path=xl/sharedStrings.xml><?xml version="1.0" encoding="utf-8"?>
<sst xmlns="http://schemas.openxmlformats.org/spreadsheetml/2006/main" count="10" uniqueCount="10">
  <si>
    <t>Студент группы ОМ-20.04.01.04-11</t>
  </si>
  <si>
    <t>Вологжанин Егор, Вариант №7</t>
  </si>
  <si>
    <t>Матрица А</t>
  </si>
  <si>
    <t>Вектор Y</t>
  </si>
  <si>
    <t>Матрица Е</t>
  </si>
  <si>
    <t>Матрица Е-А</t>
  </si>
  <si>
    <t>Вектор Х</t>
  </si>
  <si>
    <t>Транспонированный вектор Х</t>
  </si>
  <si>
    <t>Межотраслевые поставки</t>
  </si>
  <si>
    <r>
      <t>Матрица (Е-А)</t>
    </r>
    <r>
      <rPr>
        <b/>
        <vertAlign val="superscript"/>
        <sz val="12"/>
        <color theme="1"/>
        <rFont val="Times New Roman"/>
        <family val="1"/>
        <charset val="204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</si>
</sst>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C992-438E-4A45-A5EF-51C8F7BC537A}">
  <dimension ref="A1:J17"/>
  <sheetViews>
    <sheetView tabSelected="1" zoomScaleNormal="100" workbookViewId="0">
      <selection activeCell="N8" sqref="N8"/>
    </sheetView>
  </sheetViews>
  <sheetFormatPr defaultRowHeight="15" x14ac:dyDescent="0.25"/>
  <cols>
    <col min="1" max="3" width="10.140625" bestFit="1" customWidth="1"/>
    <col min="5" max="5" width="9.5703125" bestFit="1" customWidth="1"/>
    <col min="6" max="6" width="9.140625" customWidth="1"/>
    <col min="7" max="7" width="9.5703125" bestFit="1" customWidth="1"/>
    <col min="9" max="9" width="15.42578125" bestFit="1" customWidth="1"/>
  </cols>
  <sheetData>
    <row r="1" spans="1:10" ht="15.75" x14ac:dyDescent="0.25">
      <c r="A1" s="1" t="s">
        <v>1</v>
      </c>
      <c r="B1" s="1"/>
      <c r="C1" s="1"/>
      <c r="D1" s="1"/>
      <c r="E1" s="1" t="s">
        <v>0</v>
      </c>
      <c r="F1" s="1"/>
      <c r="G1" s="1"/>
      <c r="H1" s="1"/>
      <c r="I1" s="2"/>
      <c r="J1" s="2"/>
    </row>
    <row r="2" spans="1:10" ht="15.75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5.75" x14ac:dyDescent="0.25">
      <c r="A3" s="3" t="s">
        <v>2</v>
      </c>
      <c r="B3" s="3"/>
      <c r="C3" s="3"/>
      <c r="D3" s="2"/>
      <c r="E3" s="4" t="s">
        <v>3</v>
      </c>
      <c r="F3" s="2"/>
      <c r="G3" s="3" t="s">
        <v>4</v>
      </c>
      <c r="H3" s="3"/>
      <c r="I3" s="3"/>
      <c r="J3" s="2"/>
    </row>
    <row r="4" spans="1:10" ht="15.75" x14ac:dyDescent="0.25">
      <c r="A4" s="5">
        <v>0.21</v>
      </c>
      <c r="B4" s="5">
        <v>0.42</v>
      </c>
      <c r="C4" s="5">
        <v>0</v>
      </c>
      <c r="D4" s="2"/>
      <c r="E4" s="5">
        <v>1200</v>
      </c>
      <c r="F4" s="2"/>
      <c r="G4" s="5">
        <v>1</v>
      </c>
      <c r="H4" s="5">
        <v>0</v>
      </c>
      <c r="I4" s="5">
        <v>0</v>
      </c>
      <c r="J4" s="2"/>
    </row>
    <row r="5" spans="1:10" ht="15.75" x14ac:dyDescent="0.25">
      <c r="A5" s="5">
        <v>0.32</v>
      </c>
      <c r="B5" s="5">
        <v>0.31</v>
      </c>
      <c r="C5" s="5">
        <v>0.2</v>
      </c>
      <c r="D5" s="2"/>
      <c r="E5" s="5">
        <v>6150</v>
      </c>
      <c r="F5" s="2"/>
      <c r="G5" s="5">
        <v>0</v>
      </c>
      <c r="H5" s="5">
        <v>1</v>
      </c>
      <c r="I5" s="5">
        <v>0</v>
      </c>
      <c r="J5" s="2"/>
    </row>
    <row r="6" spans="1:10" ht="15.75" x14ac:dyDescent="0.25">
      <c r="A6" s="5">
        <v>0.41</v>
      </c>
      <c r="B6" s="5">
        <v>0.21</v>
      </c>
      <c r="C6" s="5">
        <v>0.23</v>
      </c>
      <c r="D6" s="2"/>
      <c r="E6" s="5">
        <v>7250</v>
      </c>
      <c r="F6" s="2"/>
      <c r="G6" s="5">
        <v>0</v>
      </c>
      <c r="H6" s="5">
        <v>0</v>
      </c>
      <c r="I6" s="5">
        <v>1</v>
      </c>
      <c r="J6" s="2"/>
    </row>
    <row r="7" spans="1:10" ht="15.75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18.75" x14ac:dyDescent="0.25">
      <c r="A8" s="3" t="s">
        <v>5</v>
      </c>
      <c r="B8" s="3"/>
      <c r="C8" s="3"/>
      <c r="D8" s="2"/>
      <c r="E8" s="3" t="s">
        <v>9</v>
      </c>
      <c r="F8" s="3"/>
      <c r="G8" s="3"/>
      <c r="H8" s="2"/>
      <c r="I8" s="4" t="s">
        <v>6</v>
      </c>
      <c r="J8" s="2"/>
    </row>
    <row r="9" spans="1:10" ht="15.75" x14ac:dyDescent="0.25">
      <c r="A9" s="5">
        <f>G4-A4</f>
        <v>0.79</v>
      </c>
      <c r="B9" s="5">
        <f t="shared" ref="B9:C9" si="0">H4-B4</f>
        <v>-0.42</v>
      </c>
      <c r="C9" s="5">
        <f t="shared" si="0"/>
        <v>0</v>
      </c>
      <c r="D9" s="2"/>
      <c r="E9" s="5">
        <f t="array" ref="E9:G11">MINVERSE(A9:C11)</f>
        <v>1.968071627671256</v>
      </c>
      <c r="F9" s="5">
        <v>1.3007855393191989</v>
      </c>
      <c r="G9" s="5">
        <v>0.33786637384914264</v>
      </c>
      <c r="H9" s="2"/>
      <c r="I9" s="5">
        <f t="array" ref="I9:I11">MMULT(E9:G11,E4:E6)</f>
        <v>12811.048230424865</v>
      </c>
      <c r="J9" s="2"/>
    </row>
    <row r="10" spans="1:10" ht="15.75" x14ac:dyDescent="0.25">
      <c r="A10" s="5">
        <f t="shared" ref="A10:A11" si="1">G5-A5</f>
        <v>-0.32</v>
      </c>
      <c r="B10" s="5">
        <f t="shared" ref="B10:B11" si="2">H5-B5</f>
        <v>0.69</v>
      </c>
      <c r="C10" s="5">
        <f t="shared" ref="C10:C11" si="3">I5-C5</f>
        <v>-0.2</v>
      </c>
      <c r="D10" s="2"/>
      <c r="E10" s="5">
        <v>1.3208966330006962</v>
      </c>
      <c r="F10" s="5">
        <v>2.4467156572908748</v>
      </c>
      <c r="G10" s="5">
        <v>0.63551056033529219</v>
      </c>
      <c r="H10" s="2"/>
      <c r="I10" s="5">
        <v>21239.828814370583</v>
      </c>
      <c r="J10" s="2"/>
    </row>
    <row r="11" spans="1:10" ht="15.75" x14ac:dyDescent="0.25">
      <c r="A11" s="5">
        <f t="shared" si="1"/>
        <v>-0.41</v>
      </c>
      <c r="B11" s="5">
        <f t="shared" si="2"/>
        <v>-0.21</v>
      </c>
      <c r="C11" s="5">
        <f t="shared" si="3"/>
        <v>0.77</v>
      </c>
      <c r="D11" s="2"/>
      <c r="E11" s="5">
        <v>1.4081787795783911</v>
      </c>
      <c r="F11" s="5">
        <v>1.3599121547427995</v>
      </c>
      <c r="G11" s="5">
        <v>1.6519252349981297</v>
      </c>
      <c r="H11" s="2"/>
      <c r="I11" s="5">
        <v>22029.732240898727</v>
      </c>
      <c r="J11" s="2"/>
    </row>
    <row r="12" spans="1:10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5.75" x14ac:dyDescent="0.25">
      <c r="A13" s="3" t="s">
        <v>7</v>
      </c>
      <c r="B13" s="3"/>
      <c r="C13" s="3"/>
      <c r="D13" s="3"/>
      <c r="E13" s="3" t="s">
        <v>8</v>
      </c>
      <c r="F13" s="3"/>
      <c r="G13" s="3"/>
      <c r="H13" s="2"/>
      <c r="I13" s="2"/>
      <c r="J13" s="2"/>
    </row>
    <row r="14" spans="1:10" ht="15.75" x14ac:dyDescent="0.25">
      <c r="A14" s="5">
        <f t="array" ref="A14:C14">TRANSPOSE(I9:I11)</f>
        <v>12811.048230424865</v>
      </c>
      <c r="B14" s="5">
        <v>21239.828814370583</v>
      </c>
      <c r="C14" s="5">
        <v>22029.732240898727</v>
      </c>
      <c r="D14" s="2"/>
      <c r="E14" s="5">
        <f>A4*A$14</f>
        <v>2690.3201283892217</v>
      </c>
      <c r="F14" s="5">
        <f t="shared" ref="F14:G16" si="4">B4*B$14</f>
        <v>8920.728102035644</v>
      </c>
      <c r="G14" s="5">
        <f t="shared" si="4"/>
        <v>0</v>
      </c>
      <c r="H14" s="2"/>
      <c r="I14" s="2"/>
      <c r="J14" s="2"/>
    </row>
    <row r="15" spans="1:10" ht="15.75" x14ac:dyDescent="0.25">
      <c r="A15" s="6"/>
      <c r="B15" s="6"/>
      <c r="C15" s="6"/>
      <c r="D15" s="2"/>
      <c r="E15" s="5">
        <f t="shared" ref="E15:E16" si="5">A5*A$14</f>
        <v>4099.5354337359568</v>
      </c>
      <c r="F15" s="5">
        <f t="shared" si="4"/>
        <v>6584.3469324548805</v>
      </c>
      <c r="G15" s="5">
        <f t="shared" si="4"/>
        <v>4405.9464481797459</v>
      </c>
      <c r="H15" s="2"/>
      <c r="I15" s="2"/>
      <c r="J15" s="2"/>
    </row>
    <row r="16" spans="1:10" ht="15.75" x14ac:dyDescent="0.25">
      <c r="A16" s="7"/>
      <c r="B16" s="7"/>
      <c r="C16" s="7"/>
      <c r="D16" s="2"/>
      <c r="E16" s="5">
        <f t="shared" si="5"/>
        <v>5252.5297744741947</v>
      </c>
      <c r="F16" s="5">
        <f t="shared" si="4"/>
        <v>4460.364051017822</v>
      </c>
      <c r="G16" s="5">
        <f t="shared" si="4"/>
        <v>5066.8384154067071</v>
      </c>
      <c r="H16" s="2"/>
      <c r="I16" s="2"/>
      <c r="J16" s="2"/>
    </row>
    <row r="17" spans="1:10" ht="15.7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</sheetData>
  <mergeCells count="8">
    <mergeCell ref="A8:C8"/>
    <mergeCell ref="E8:G8"/>
    <mergeCell ref="A13:D13"/>
    <mergeCell ref="E13:G13"/>
    <mergeCell ref="E1:H1"/>
    <mergeCell ref="A1:D1"/>
    <mergeCell ref="A3:C3"/>
    <mergeCell ref="G3:I3"/>
  </mergeCells>
  <pageMargins left="0.7" right="0.7" top="0.75" bottom="0.75" header="0.3" footer="0.3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Вологжанин</dc:creator>
  <cp:lastModifiedBy>Егор Вологжанин</cp:lastModifiedBy>
  <dcterms:created xsi:type="dcterms:W3CDTF">2023-10-13T14:02:17Z</dcterms:created>
  <dcterms:modified xsi:type="dcterms:W3CDTF">2023-10-13T14:38:18Z</dcterms:modified>
</cp:coreProperties>
</file>