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Hunte\Downloads\"/>
    </mc:Choice>
  </mc:AlternateContent>
  <xr:revisionPtr revIDLastSave="0" documentId="13_ncr:1_{68D84659-C7A9-4D76-AC73-4B65B62452AF}" xr6:coauthVersionLast="47" xr6:coauthVersionMax="47" xr10:uidLastSave="{00000000-0000-0000-0000-000000000000}"/>
  <bookViews>
    <workbookView xWindow="-120" yWindow="-120" windowWidth="29040" windowHeight="15840" xr2:uid="{00000000-000D-0000-FFFF-FFFF00000000}"/>
  </bookViews>
  <sheets>
    <sheet name="Dashboard" sheetId="21" r:id="rId1"/>
    <sheet name="Total Sales" sheetId="18" r:id="rId2"/>
    <sheet name="Country Pie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7" l="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<sst xmlns="http://schemas.openxmlformats.org/spreadsheetml/2006/main" count="11128" uniqueCount="6221">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</sst>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6" formatCode="dd\-mmm\-yyyy"/>
    <numFmt numFmtId="167" formatCode="0.0&quot;kg&quot;"/>
    <numFmt numFmtId="168" formatCode="_([$$-409]* #,##0.00_);_([$$-409]* \(#,##0.00\);_([$$-409]* &quot;-&quot;??_);_(@_)"/>
    <numFmt numFmtId="169" formatCode="[$$-409]#,##0_);\([$$-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44" fontId="0" fillId="0" borderId="0" xfId="1" applyFont="1"/>
    <xf numFmtId="169" fontId="0" fillId="0" borderId="0" xfId="0" applyNumberFormat="1"/>
  </cellXfs>
  <cellStyles count="2">
    <cellStyle name="Currency" xfId="1" builtinId="4"/>
    <cellStyle name="Normal" xfId="0" builtinId="0"/>
  </cellStyles>
  <dxfs count="15">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3C1464"/>
        </patternFill>
      </fill>
    </dxf>
    <dxf>
      <numFmt numFmtId="0" formatCode="General"/>
    </dxf>
    <dxf>
      <numFmt numFmtId="168" formatCode="_([$$-409]* #,##0.00_);_([$$-409]* \(#,##0.00\);_([$$-409]* &quot;-&quot;??_);_(@_)"/>
    </dxf>
    <dxf>
      <numFmt numFmtId="168" formatCode="_([$$-409]* #,##0.00_);_([$$-409]* \(#,##0.00\);_([$$-409]* &quot;-&quot;??_);_(@_)"/>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Medium9">
    <tableStyle name="Purple" pivot="0" table="0" count="6" xr9:uid="{56EAD4F3-293F-42DF-8837-B850B6A0E183}">
      <tableStyleElement type="wholeTable" dxfId="2"/>
      <tableStyleElement type="headerRow" dxfId="1"/>
    </tableStyle>
    <tableStyle name="Purple Timeline" pivot="0" table="0" count="8" xr9:uid="{1C8F5081-7145-4E57-B671-C4C32483D260}">
      <tableStyleElement type="wholeTable" dxfId="14"/>
      <tableStyleElement type="headerRow" dxfId="13"/>
    </tableStyle>
  </tableStyles>
  <colors>
    <mruColors>
      <color rgb="FF3C1464"/>
      <color rgb="FF0099CC"/>
      <color rgb="FFDABCF2"/>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0099C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manualLayout>
          <c:xMode val="edge"/>
          <c:yMode val="edge"/>
          <c:x val="0.39538726879219777"/>
          <c:y val="8.412196757970280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75000"/>
              </a:schemeClr>
            </a:solidFill>
            <a:round/>
          </a:ln>
          <a:effectLst/>
        </c:spPr>
        <c:marker>
          <c:symbol val="none"/>
        </c:marker>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lumMod val="75000"/>
              </a:schemeClr>
            </a:solidFill>
            <a:round/>
          </a:ln>
          <a:effectLst/>
        </c:spPr>
        <c:marker>
          <c:symbol val="none"/>
        </c:marker>
      </c:pivotFmt>
      <c:pivotFmt>
        <c:idx val="1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120905398052334E-2"/>
          <c:y val="6.6773854097622987E-2"/>
          <c:w val="0.79516537455608072"/>
          <c:h val="0.83040017769385699"/>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dPt>
            <c:idx val="32"/>
            <c:marker>
              <c:symbol val="none"/>
            </c:marker>
            <c:bubble3D val="0"/>
            <c:spPr>
              <a:ln w="28575" cap="rnd">
                <a:solidFill>
                  <a:schemeClr val="accent5">
                    <a:lumMod val="75000"/>
                  </a:schemeClr>
                </a:solidFill>
                <a:round/>
              </a:ln>
              <a:effectLst/>
            </c:spPr>
            <c:extLst>
              <c:ext xmlns:c16="http://schemas.microsoft.com/office/drawing/2014/chart" uri="{C3380CC4-5D6E-409C-BE32-E72D297353CC}">
                <c16:uniqueId val="{00000001-0AAD-4538-9CA5-8FA43B8A7B98}"/>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0AAD-4538-9CA5-8FA43B8A7B98}"/>
            </c:ext>
          </c:extLst>
        </c:ser>
        <c:ser>
          <c:idx val="1"/>
          <c:order val="1"/>
          <c:tx>
            <c:strRef>
              <c:f>'Total Sales'!$D$3:$D$4</c:f>
              <c:strCache>
                <c:ptCount val="1"/>
                <c:pt idx="0">
                  <c:v>Excelsa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0AAD-4538-9CA5-8FA43B8A7B98}"/>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0AAD-4538-9CA5-8FA43B8A7B98}"/>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0AAD-4538-9CA5-8FA43B8A7B98}"/>
            </c:ext>
          </c:extLst>
        </c:ser>
        <c:dLbls>
          <c:showLegendKey val="0"/>
          <c:showVal val="0"/>
          <c:showCatName val="0"/>
          <c:showSerName val="0"/>
          <c:showPercent val="0"/>
          <c:showBubbleSize val="0"/>
        </c:dLbls>
        <c:smooth val="0"/>
        <c:axId val="1517356432"/>
        <c:axId val="1517356912"/>
      </c:lineChart>
      <c:catAx>
        <c:axId val="151735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17356912"/>
        <c:crosses val="autoZero"/>
        <c:auto val="1"/>
        <c:lblAlgn val="ctr"/>
        <c:lblOffset val="100"/>
        <c:noMultiLvlLbl val="0"/>
      </c:catAx>
      <c:valAx>
        <c:axId val="15173569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1735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Pie Chart!Total 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bg1"/>
            </a:solidFill>
          </a:ln>
          <a:effectLst/>
        </c:spPr>
      </c:pivotFmt>
      <c:pivotFmt>
        <c:idx val="2"/>
        <c:spPr>
          <a:solidFill>
            <a:schemeClr val="accent6">
              <a:lumMod val="60000"/>
              <a:lumOff val="40000"/>
            </a:schemeClr>
          </a:solidFill>
          <a:ln w="19050">
            <a:solidFill>
              <a:schemeClr val="bg1"/>
            </a:solidFill>
          </a:ln>
          <a:effectLst/>
        </c:spPr>
      </c:pivotFmt>
      <c:pivotFmt>
        <c:idx val="3"/>
        <c:spPr>
          <a:solidFill>
            <a:schemeClr val="accent6">
              <a:lumMod val="40000"/>
              <a:lumOff val="60000"/>
            </a:schemeClr>
          </a:solidFill>
          <a:ln w="19050">
            <a:solidFill>
              <a:schemeClr val="bg1"/>
            </a:solidFill>
          </a:ln>
          <a:effectLst/>
        </c:spPr>
        <c:dLbl>
          <c:idx val="0"/>
          <c:layout>
            <c:manualLayout>
              <c:x val="1.0629046369203849E-2"/>
              <c:y val="1.89291703120443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solidFill>
              <a:schemeClr val="bg1"/>
            </a:solidFill>
          </a:ln>
          <a:effectLst/>
        </c:spPr>
      </c:pivotFmt>
      <c:pivotFmt>
        <c:idx val="6"/>
        <c:spPr>
          <a:solidFill>
            <a:schemeClr val="accent6">
              <a:lumMod val="40000"/>
              <a:lumOff val="60000"/>
            </a:schemeClr>
          </a:solidFill>
          <a:ln w="19050">
            <a:solidFill>
              <a:schemeClr val="bg1"/>
            </a:solidFill>
          </a:ln>
          <a:effectLst/>
        </c:spPr>
        <c:dLbl>
          <c:idx val="0"/>
          <c:layout>
            <c:manualLayout>
              <c:x val="1.0629046369203849E-2"/>
              <c:y val="1.89291703120443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solidFill>
              <a:schemeClr val="bg1"/>
            </a:solidFill>
          </a:ln>
          <a:effectLst/>
        </c:spPr>
      </c:pivotFmt>
      <c:pivotFmt>
        <c:idx val="8"/>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bg1"/>
            </a:solidFill>
          </a:ln>
          <a:effectLst/>
        </c:spPr>
      </c:pivotFmt>
      <c:pivotFmt>
        <c:idx val="10"/>
        <c:spPr>
          <a:solidFill>
            <a:schemeClr val="accent6">
              <a:lumMod val="40000"/>
              <a:lumOff val="60000"/>
            </a:schemeClr>
          </a:solidFill>
          <a:ln w="19050">
            <a:solidFill>
              <a:schemeClr val="bg1"/>
            </a:solidFill>
          </a:ln>
          <a:effectLst/>
        </c:spPr>
        <c:dLbl>
          <c:idx val="0"/>
          <c:layout>
            <c:manualLayout>
              <c:x val="1.0629046369203849E-2"/>
              <c:y val="1.89291703120443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w="19050">
            <a:solidFill>
              <a:schemeClr val="bg1"/>
            </a:solidFill>
          </a:ln>
          <a:effectLst/>
        </c:spPr>
      </c:pivotFmt>
    </c:pivotFmts>
    <c:plotArea>
      <c:layout/>
      <c:pieChart>
        <c:varyColors val="1"/>
        <c:ser>
          <c:idx val="0"/>
          <c:order val="0"/>
          <c:tx>
            <c:strRef>
              <c:f>'Country Pie Chart'!$B$3</c:f>
              <c:strCache>
                <c:ptCount val="1"/>
                <c:pt idx="0">
                  <c:v>Total</c:v>
                </c:pt>
              </c:strCache>
            </c:strRef>
          </c:tx>
          <c:spPr>
            <a:ln>
              <a:solidFill>
                <a:schemeClr val="bg1"/>
              </a:solidFill>
            </a:ln>
          </c:spPr>
          <c:dPt>
            <c:idx val="0"/>
            <c:bubble3D val="0"/>
            <c:spPr>
              <a:solidFill>
                <a:schemeClr val="accent6">
                  <a:lumMod val="60000"/>
                  <a:lumOff val="40000"/>
                </a:schemeClr>
              </a:solidFill>
              <a:ln w="19050">
                <a:solidFill>
                  <a:schemeClr val="bg1"/>
                </a:solidFill>
              </a:ln>
              <a:effectLst/>
            </c:spPr>
            <c:extLst>
              <c:ext xmlns:c16="http://schemas.microsoft.com/office/drawing/2014/chart" uri="{C3380CC4-5D6E-409C-BE32-E72D297353CC}">
                <c16:uniqueId val="{00000001-46AA-4CF6-BCA1-9CDE676C23DC}"/>
              </c:ext>
            </c:extLst>
          </c:dPt>
          <c:dPt>
            <c:idx val="1"/>
            <c:bubble3D val="0"/>
            <c:spPr>
              <a:solidFill>
                <a:schemeClr val="accent6">
                  <a:lumMod val="40000"/>
                  <a:lumOff val="60000"/>
                </a:schemeClr>
              </a:solidFill>
              <a:ln w="19050">
                <a:solidFill>
                  <a:schemeClr val="bg1"/>
                </a:solidFill>
              </a:ln>
              <a:effectLst/>
            </c:spPr>
            <c:extLst>
              <c:ext xmlns:c16="http://schemas.microsoft.com/office/drawing/2014/chart" uri="{C3380CC4-5D6E-409C-BE32-E72D297353CC}">
                <c16:uniqueId val="{00000003-46AA-4CF6-BCA1-9CDE676C23DC}"/>
              </c:ext>
            </c:extLst>
          </c:dPt>
          <c:dPt>
            <c:idx val="2"/>
            <c:bubble3D val="0"/>
            <c:spPr>
              <a:solidFill>
                <a:schemeClr val="accent6">
                  <a:lumMod val="50000"/>
                </a:schemeClr>
              </a:solidFill>
              <a:ln w="19050">
                <a:solidFill>
                  <a:schemeClr val="bg1"/>
                </a:solidFill>
              </a:ln>
              <a:effectLst/>
            </c:spPr>
            <c:extLst>
              <c:ext xmlns:c16="http://schemas.microsoft.com/office/drawing/2014/chart" uri="{C3380CC4-5D6E-409C-BE32-E72D297353CC}">
                <c16:uniqueId val="{00000005-46AA-4CF6-BCA1-9CDE676C23DC}"/>
              </c:ext>
            </c:extLst>
          </c:dPt>
          <c:dLbls>
            <c:dLbl>
              <c:idx val="1"/>
              <c:layout>
                <c:manualLayout>
                  <c:x val="1.0629046369203849E-2"/>
                  <c:y val="1.89291703120443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AA-4CF6-BCA1-9CDE676C23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Pie Chart'!$A$4:$A$6</c:f>
              <c:strCache>
                <c:ptCount val="3"/>
                <c:pt idx="0">
                  <c:v>Ireland</c:v>
                </c:pt>
                <c:pt idx="1">
                  <c:v>United Kingdom</c:v>
                </c:pt>
                <c:pt idx="2">
                  <c:v>United States</c:v>
                </c:pt>
              </c:strCache>
            </c:strRef>
          </c:cat>
          <c:val>
            <c:numRef>
              <c:f>'Country Pie Chart'!$B$4:$B$6</c:f>
              <c:numCache>
                <c:formatCode>[$$-409]#,##0_);\([$$-409]#,##0\)</c:formatCode>
                <c:ptCount val="3"/>
                <c:pt idx="0">
                  <c:v>6696.8649999999989</c:v>
                </c:pt>
                <c:pt idx="1">
                  <c:v>2798.5050000000001</c:v>
                </c:pt>
                <c:pt idx="2">
                  <c:v>35638.88499999998</c:v>
                </c:pt>
              </c:numCache>
            </c:numRef>
          </c:val>
          <c:extLst>
            <c:ext xmlns:c16="http://schemas.microsoft.com/office/drawing/2014/chart" uri="{C3380CC4-5D6E-409C-BE32-E72D297353CC}">
              <c16:uniqueId val="{00000006-46AA-4CF6-BCA1-9CDE676C23D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698097112860895"/>
          <c:y val="0.44320501603966173"/>
          <c:w val="0.23635236220472441"/>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99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 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C1464"/>
                </a:solidFill>
              </a:rPr>
              <a:t>Top 5 Customers</a:t>
            </a:r>
          </a:p>
          <a:p>
            <a:pPr>
              <a:defRPr/>
            </a:pPr>
            <a:endParaRPr lang="en-US"/>
          </a:p>
        </c:rich>
      </c:tx>
      <c:layout>
        <c:manualLayout>
          <c:xMode val="edge"/>
          <c:yMode val="edge"/>
          <c:x val="0.34111626775129927"/>
          <c:y val="6.65831831262056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a:solidFill>
                <a:srgbClr val="FF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A01-4476-9ABA-74BF76805F77}"/>
            </c:ext>
          </c:extLst>
        </c:ser>
        <c:dLbls>
          <c:dLblPos val="outEnd"/>
          <c:showLegendKey val="0"/>
          <c:showVal val="1"/>
          <c:showCatName val="0"/>
          <c:showSerName val="0"/>
          <c:showPercent val="0"/>
          <c:showBubbleSize val="0"/>
        </c:dLbls>
        <c:gapWidth val="182"/>
        <c:axId val="1637151040"/>
        <c:axId val="1637153920"/>
      </c:barChart>
      <c:catAx>
        <c:axId val="1637151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37153920"/>
        <c:crosses val="autoZero"/>
        <c:auto val="1"/>
        <c:lblAlgn val="ctr"/>
        <c:lblOffset val="100"/>
        <c:noMultiLvlLbl val="0"/>
      </c:catAx>
      <c:valAx>
        <c:axId val="1637153920"/>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15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99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0</xdr:colOff>
      <xdr:row>5</xdr:row>
      <xdr:rowOff>0</xdr:rowOff>
    </xdr:to>
    <xdr:sp macro="" textlink="">
      <xdr:nvSpPr>
        <xdr:cNvPr id="4" name="Rectangle 3">
          <a:extLst>
            <a:ext uri="{FF2B5EF4-FFF2-40B4-BE49-F238E27FC236}">
              <a16:creationId xmlns:a16="http://schemas.microsoft.com/office/drawing/2014/main" id="{2AE6DAB2-D294-4B96-FF1F-19F086643331}"/>
            </a:ext>
          </a:extLst>
        </xdr:cNvPr>
        <xdr:cNvSpPr/>
      </xdr:nvSpPr>
      <xdr:spPr>
        <a:xfrm>
          <a:off x="114300" y="57150"/>
          <a:ext cx="14630400" cy="7620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t>COFFEE</a:t>
          </a:r>
          <a:r>
            <a:rPr lang="en-US" sz="4000" baseline="0"/>
            <a:t> SALES DASHBOARD</a:t>
          </a:r>
          <a:endParaRPr lang="en-US" sz="4000"/>
        </a:p>
      </xdr:txBody>
    </xdr:sp>
    <xdr:clientData/>
  </xdr:twoCellAnchor>
  <xdr:twoCellAnchor>
    <xdr:from>
      <xdr:col>1</xdr:col>
      <xdr:colOff>0</xdr:colOff>
      <xdr:row>14</xdr:row>
      <xdr:rowOff>57150</xdr:rowOff>
    </xdr:from>
    <xdr:to>
      <xdr:col>18</xdr:col>
      <xdr:colOff>0</xdr:colOff>
      <xdr:row>41</xdr:row>
      <xdr:rowOff>80963</xdr:rowOff>
    </xdr:to>
    <xdr:graphicFrame macro="">
      <xdr:nvGraphicFramePr>
        <xdr:cNvPr id="5" name="Chart 4">
          <a:extLst>
            <a:ext uri="{FF2B5EF4-FFF2-40B4-BE49-F238E27FC236}">
              <a16:creationId xmlns:a16="http://schemas.microsoft.com/office/drawing/2014/main" id="{54ED4959-ED21-4755-81C6-A60C721C7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104775</xdr:colOff>
      <xdr:row>5</xdr:row>
      <xdr:rowOff>66674</xdr:rowOff>
    </xdr:from>
    <xdr:to>
      <xdr:col>17</xdr:col>
      <xdr:colOff>600074</xdr:colOff>
      <xdr:row>13</xdr:row>
      <xdr:rowOff>180975</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EC3763A9-17E9-4DAD-B8D5-9224C3E0B05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4775" y="885824"/>
              <a:ext cx="10363199" cy="16383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38100</xdr:colOff>
      <xdr:row>9</xdr:row>
      <xdr:rowOff>9525</xdr:rowOff>
    </xdr:from>
    <xdr:to>
      <xdr:col>21</xdr:col>
      <xdr:colOff>228599</xdr:colOff>
      <xdr:row>13</xdr:row>
      <xdr:rowOff>180975</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9CDCFA45-0E7A-4AB4-8207-DC9341EBE12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15600" y="1590675"/>
              <a:ext cx="2019299"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47624</xdr:colOff>
      <xdr:row>5</xdr:row>
      <xdr:rowOff>66675</xdr:rowOff>
    </xdr:from>
    <xdr:to>
      <xdr:col>24</xdr:col>
      <xdr:colOff>609599</xdr:colOff>
      <xdr:row>8</xdr:row>
      <xdr:rowOff>152400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549C79FC-A68F-4E7D-BAFB-922B1D5FE88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25124" y="885825"/>
              <a:ext cx="4219575"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333376</xdr:colOff>
      <xdr:row>9</xdr:row>
      <xdr:rowOff>0</xdr:rowOff>
    </xdr:from>
    <xdr:to>
      <xdr:col>25</xdr:col>
      <xdr:colOff>0</xdr:colOff>
      <xdr:row>14</xdr:row>
      <xdr:rowOff>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B93F6CCC-CCCD-4552-AD0B-71800B4E95C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639676" y="1581150"/>
              <a:ext cx="2105024"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47625</xdr:colOff>
      <xdr:row>14</xdr:row>
      <xdr:rowOff>57150</xdr:rowOff>
    </xdr:from>
    <xdr:to>
      <xdr:col>25</xdr:col>
      <xdr:colOff>9525</xdr:colOff>
      <xdr:row>28</xdr:row>
      <xdr:rowOff>133350</xdr:rowOff>
    </xdr:to>
    <xdr:graphicFrame macro="">
      <xdr:nvGraphicFramePr>
        <xdr:cNvPr id="10" name="Chart 9">
          <a:extLst>
            <a:ext uri="{FF2B5EF4-FFF2-40B4-BE49-F238E27FC236}">
              <a16:creationId xmlns:a16="http://schemas.microsoft.com/office/drawing/2014/main" id="{E56BC4AC-013F-4E0C-AF4F-D4A20F86F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47625</xdr:colOff>
      <xdr:row>28</xdr:row>
      <xdr:rowOff>180975</xdr:rowOff>
    </xdr:from>
    <xdr:to>
      <xdr:col>25</xdr:col>
      <xdr:colOff>0</xdr:colOff>
      <xdr:row>41</xdr:row>
      <xdr:rowOff>76200</xdr:rowOff>
    </xdr:to>
    <xdr:graphicFrame macro="">
      <xdr:nvGraphicFramePr>
        <xdr:cNvPr id="11" name="Chart 10">
          <a:extLst>
            <a:ext uri="{FF2B5EF4-FFF2-40B4-BE49-F238E27FC236}">
              <a16:creationId xmlns:a16="http://schemas.microsoft.com/office/drawing/2014/main" id="{E67A4105-0AB1-4871-9B6D-642C038FD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nter B" refreshedDate="45866.731180555558" createdVersion="8" refreshedVersion="8" minRefreshableVersion="3" recordCount="1000" xr:uid="{C3DE54EF-295B-4718-BDB2-6339DB8402B2}">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5">
        <s v="United States"/>
        <s v="Ireland"/>
        <s v="United Kingdom"/>
        <s v="Country" u="1"/>
        <e v="#N/A" u="1"/>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32992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EF11F6-03E0-44E8-9EE0-1BC0ED2E4055}" name="Total 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5" numFmtId="3"/>
  </dataFields>
  <chartFormats count="10">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6" format="12" series="1">
      <pivotArea type="data" outline="0" fieldPosition="0">
        <references count="2">
          <reference field="4294967294" count="1" selected="0">
            <x v="0"/>
          </reference>
          <reference field="13" count="1" selected="0">
            <x v="1"/>
          </reference>
        </references>
      </pivotArea>
    </chartFormat>
    <chartFormat chart="6" format="13" series="1">
      <pivotArea type="data" outline="0" fieldPosition="0">
        <references count="2">
          <reference field="4294967294" count="1" selected="0">
            <x v="0"/>
          </reference>
          <reference field="13" count="1" selected="0">
            <x v="2"/>
          </reference>
        </references>
      </pivotArea>
    </chartFormat>
    <chartFormat chart="6"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994EC0-C7DC-4343-AEAE-A9CD315303B1}" name="Total 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5">
        <item m="1" x="3"/>
        <item x="1"/>
        <item x="2"/>
        <item x="0"/>
        <item m="1" x="4"/>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v="3"/>
    </i>
  </rowItems>
  <colItems count="1">
    <i/>
  </colItems>
  <dataFields count="1">
    <dataField name="Sum of Sales" fld="12" baseField="0" baseItem="0" numFmtId="169"/>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3"/>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 chart="8" format="3">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2"/>
          </reference>
        </references>
      </pivotArea>
    </chartFormat>
    <chartFormat chart="11" format="11">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C356A2-BBE0-445B-8F34-3E6742A9C632}" name="Total 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5">
        <item m="1" x="3"/>
        <item x="1"/>
        <item x="2"/>
        <item x="0"/>
        <item m="1" x="4"/>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4">
    <chartFormat chart="5" format="1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019F047-C903-4FBC-93F8-A1E361043B67}" sourceName="Size">
  <pivotTables>
    <pivotTable tabId="18" name="Total Sales"/>
    <pivotTable tabId="19" name="Total Sales"/>
    <pivotTable tabId="20" name="Total Sales"/>
  </pivotTables>
  <data>
    <tabular pivotCacheId="43299219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D3C52C0-8C1B-4FE0-A20D-FF977961F10A}" sourceName="Roast Type Name">
  <pivotTables>
    <pivotTable tabId="18" name="Total Sales"/>
    <pivotTable tabId="19" name="Total Sales"/>
    <pivotTable tabId="20" name="Total Sales"/>
  </pivotTables>
  <data>
    <tabular pivotCacheId="4329921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DF480E8-1A07-47BD-B14E-5A0906F4B6B3}" sourceName="Loyalty Card">
  <pivotTables>
    <pivotTable tabId="18" name="Total Sales"/>
    <pivotTable tabId="19" name="Total Sales"/>
    <pivotTable tabId="20" name="Total Sales"/>
  </pivotTables>
  <data>
    <tabular pivotCacheId="4329921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3ED1938-DE35-4A65-9697-88700F6BCDFE}" cache="Slicer_Size" caption="Size" columnCount="2" style="Purple" rowHeight="241300"/>
  <slicer name="Roast Type Name" xr10:uid="{6C325807-A7F0-4F3F-8803-9AE3476805DC}" cache="Slicer_Roast_Type_Name" caption="Roast Type Name" columnCount="3" style="Purple" rowHeight="241300"/>
  <slicer name="Loyalty Card" xr10:uid="{086B509C-2C13-4E04-AE73-C943C3FD2EB8}" cache="Slicer_Loyalty_Card" caption="Loyalty Card" style="Purp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6F133E-2FA3-47B0-BFF5-7DE6D35E07DC}" name="Orders" displayName="Orders" ref="A1:P1001" totalsRowShown="0">
  <autoFilter ref="A1:P1001" xr:uid="{376F133E-2FA3-47B0-BFF5-7DE6D35E07DC}"/>
  <tableColumns count="16">
    <tableColumn id="1" xr3:uid="{86439FFD-0C6E-43F4-AD01-F75890B64424}" name="Order ID" dataDxfId="12"/>
    <tableColumn id="2" xr3:uid="{8B26F00A-C1B1-4A47-893D-EC15F1D954CF}" name="Order Date" dataDxfId="11"/>
    <tableColumn id="3" xr3:uid="{E123EA6A-C0E7-4929-B1F3-D41FE28F3D31}" name="Customer ID" dataDxfId="10"/>
    <tableColumn id="4" xr3:uid="{5658172E-E29F-4EBA-9AB5-81CE8D587E45}" name="Product ID"/>
    <tableColumn id="5" xr3:uid="{16F4CE9D-667E-45BC-A440-27A48E232DAC}" name="Quantity" dataDxfId="9"/>
    <tableColumn id="6" xr3:uid="{E8517240-197C-48BE-8641-03FB163B1769}" name="Customer Name" dataDxfId="8">
      <calculatedColumnFormula>_xlfn.XLOOKUP(C2,customers!$A$1:$A$1001,customers!$B$1:$B$1001,,0)</calculatedColumnFormula>
    </tableColumn>
    <tableColumn id="7" xr3:uid="{9660351E-A419-4159-977B-DDC2263B14E2}" name="Email" dataDxfId="7">
      <calculatedColumnFormula>IF(_xlfn.XLOOKUP(C2,customers!$A$1:$A$1001,customers!$C$1:$C$1001,,0)=0,"",_xlfn.XLOOKUP(C2,customers!$A$1:$A$1001,customers!$C$1:$C$1001,,0))</calculatedColumnFormula>
    </tableColumn>
    <tableColumn id="8" xr3:uid="{55E6617F-05DA-41AD-B0E6-C47163F3C38B}" name="Country" dataDxfId="0">
      <calculatedColumnFormula>_xlfn.XLOOKUP(C2,customers!$A$1:$A$1001,customers!$G$1:$G$1001,,0)</calculatedColumnFormula>
    </tableColumn>
    <tableColumn id="9" xr3:uid="{4776048E-8D7C-4712-83AB-F33350732488}" name="Coffee Type">
      <calculatedColumnFormula>INDEX(products!$A$1:$G$49,MATCH(orders!$D2,products!$A$1:$A$49,0),MATCH(orders!I$1,products!$A$1:$G$1,0))</calculatedColumnFormula>
    </tableColumn>
    <tableColumn id="10" xr3:uid="{D49AEC6E-CE6B-4EF3-A5DA-E3C9229EEC52}" name="Roast Type">
      <calculatedColumnFormula>INDEX(products!$A$1:$G$49,MATCH(orders!$D2,products!$A$1:$A$49,0),MATCH(orders!J$1,products!$A$1:$G$1,0))</calculatedColumnFormula>
    </tableColumn>
    <tableColumn id="11" xr3:uid="{5D8B6480-2FF4-440F-AB42-F90F00351154}" name="Size" dataDxfId="6">
      <calculatedColumnFormula>INDEX(products!$A$1:$G$49,MATCH(orders!$D2,products!$A$1:$A$49,0),MATCH(orders!K$1,products!$A$1:$G$1,0))</calculatedColumnFormula>
    </tableColumn>
    <tableColumn id="12" xr3:uid="{F0B7990B-FE38-4C5B-A85A-DC5EC6CA7933}" name="Unit Price" dataDxfId="5">
      <calculatedColumnFormula>INDEX(products!$A$1:$G$49,MATCH(orders!$D2,products!$A$1:$A$49,0),MATCH(orders!L$1,products!$A$1:$G$1,0))</calculatedColumnFormula>
    </tableColumn>
    <tableColumn id="13" xr3:uid="{2B9ECC4E-CEC3-489F-89D3-B3721F636577}" name="Sales" dataDxfId="4">
      <calculatedColumnFormula>L2*E2</calculatedColumnFormula>
    </tableColumn>
    <tableColumn id="14" xr3:uid="{D288440F-3D5E-411F-9278-49A6453577FD}" name="Coffee Type Name">
      <calculatedColumnFormula>IF(I2="Rob","Robusta",IF(I2="Exc","Excelsa",IF(I2="Ara","Arabica",IF(I2="Lib","Liberica",""))))</calculatedColumnFormula>
    </tableColumn>
    <tableColumn id="15" xr3:uid="{4C6AEDD7-1153-4A0B-A8DE-151972C745BF}" name="Roast Type Name">
      <calculatedColumnFormula>IF(J2="M","Medium",IF(J2="L","Light",IF(J2="D","Dark","")))</calculatedColumnFormula>
    </tableColumn>
    <tableColumn id="16" xr3:uid="{4CB1F6B1-3A7C-427C-A21C-4F0057287CF9}" name="Loyalty Card" dataDxfId="3">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FBF417F-6FFC-40FD-8AD7-8F1D3B45BAD8}" sourceName="Order Date">
  <pivotTables>
    <pivotTable tabId="18" name="Total Sales"/>
    <pivotTable tabId="19" name="Total Sales"/>
    <pivotTable tabId="20" name="Total Sales"/>
  </pivotTables>
  <state minimalRefreshVersion="6" lastRefreshVersion="6" pivotCacheId="4329921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F42108F-F4F0-4B03-9561-520B7B382CC9}"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DEEB6-F103-4BA2-98D4-8064C5EB6B6B}">
  <dimension ref="A1"/>
  <sheetViews>
    <sheetView showGridLines="0" tabSelected="1" topLeftCell="A7" workbookViewId="0">
      <selection activeCell="AC30" sqref="AC30"/>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738B6-AE08-4404-9CE3-7C21014BE657}">
  <dimension ref="A3:F48"/>
  <sheetViews>
    <sheetView workbookViewId="0">
      <selection activeCell="B15" sqref="B15"/>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8" t="s">
        <v>6220</v>
      </c>
      <c r="C3" s="8" t="s">
        <v>6196</v>
      </c>
    </row>
    <row r="4" spans="1:6" x14ac:dyDescent="0.25">
      <c r="A4" s="8" t="s">
        <v>6214</v>
      </c>
      <c r="B4" s="8" t="s">
        <v>6215</v>
      </c>
      <c r="C4" t="s">
        <v>6216</v>
      </c>
      <c r="D4" t="s">
        <v>6217</v>
      </c>
      <c r="E4" t="s">
        <v>6218</v>
      </c>
      <c r="F4" t="s">
        <v>6219</v>
      </c>
    </row>
    <row r="5" spans="1:6" x14ac:dyDescent="0.25">
      <c r="A5" t="s">
        <v>6198</v>
      </c>
      <c r="B5" t="s">
        <v>6202</v>
      </c>
      <c r="C5" s="9">
        <v>186.85499999999999</v>
      </c>
      <c r="D5" s="9">
        <v>305.97000000000003</v>
      </c>
      <c r="E5" s="9">
        <v>213.15999999999997</v>
      </c>
      <c r="F5" s="9">
        <v>123</v>
      </c>
    </row>
    <row r="6" spans="1:6" x14ac:dyDescent="0.25">
      <c r="B6" t="s">
        <v>6203</v>
      </c>
      <c r="C6" s="9">
        <v>251.96499999999997</v>
      </c>
      <c r="D6" s="9">
        <v>129.46</v>
      </c>
      <c r="E6" s="9">
        <v>434.03999999999996</v>
      </c>
      <c r="F6" s="9">
        <v>171.93999999999997</v>
      </c>
    </row>
    <row r="7" spans="1:6" x14ac:dyDescent="0.25">
      <c r="B7" t="s">
        <v>6204</v>
      </c>
      <c r="C7" s="9">
        <v>224.94499999999999</v>
      </c>
      <c r="D7" s="9">
        <v>349.12</v>
      </c>
      <c r="E7" s="9">
        <v>321.04000000000002</v>
      </c>
      <c r="F7" s="9">
        <v>126.035</v>
      </c>
    </row>
    <row r="8" spans="1:6" x14ac:dyDescent="0.25">
      <c r="B8" t="s">
        <v>6205</v>
      </c>
      <c r="C8" s="9">
        <v>307.12</v>
      </c>
      <c r="D8" s="9">
        <v>681.07499999999993</v>
      </c>
      <c r="E8" s="9">
        <v>533.70499999999993</v>
      </c>
      <c r="F8" s="9">
        <v>158.85</v>
      </c>
    </row>
    <row r="9" spans="1:6" x14ac:dyDescent="0.25">
      <c r="B9" t="s">
        <v>6206</v>
      </c>
      <c r="C9" s="9">
        <v>53.664999999999992</v>
      </c>
      <c r="D9" s="9">
        <v>83.025000000000006</v>
      </c>
      <c r="E9" s="9">
        <v>193.83499999999998</v>
      </c>
      <c r="F9" s="9">
        <v>68.039999999999992</v>
      </c>
    </row>
    <row r="10" spans="1:6" x14ac:dyDescent="0.25">
      <c r="B10" t="s">
        <v>6207</v>
      </c>
      <c r="C10" s="9">
        <v>163.01999999999998</v>
      </c>
      <c r="D10" s="9">
        <v>678.3599999999999</v>
      </c>
      <c r="E10" s="9">
        <v>171.04500000000002</v>
      </c>
      <c r="F10" s="9">
        <v>372.255</v>
      </c>
    </row>
    <row r="11" spans="1:6" x14ac:dyDescent="0.25">
      <c r="B11" t="s">
        <v>6208</v>
      </c>
      <c r="C11" s="9">
        <v>345.02</v>
      </c>
      <c r="D11" s="9">
        <v>273.86999999999995</v>
      </c>
      <c r="E11" s="9">
        <v>184.12999999999997</v>
      </c>
      <c r="F11" s="9">
        <v>201.11499999999998</v>
      </c>
    </row>
    <row r="12" spans="1:6" x14ac:dyDescent="0.25">
      <c r="B12" t="s">
        <v>6209</v>
      </c>
      <c r="C12" s="9">
        <v>334.89</v>
      </c>
      <c r="D12" s="9">
        <v>70.95</v>
      </c>
      <c r="E12" s="9">
        <v>134.23000000000002</v>
      </c>
      <c r="F12" s="9">
        <v>166.27499999999998</v>
      </c>
    </row>
    <row r="13" spans="1:6" x14ac:dyDescent="0.25">
      <c r="B13" t="s">
        <v>6210</v>
      </c>
      <c r="C13" s="9">
        <v>178.70999999999998</v>
      </c>
      <c r="D13" s="9">
        <v>166.1</v>
      </c>
      <c r="E13" s="9">
        <v>439.30999999999995</v>
      </c>
      <c r="F13" s="9">
        <v>492.9</v>
      </c>
    </row>
    <row r="14" spans="1:6" x14ac:dyDescent="0.25">
      <c r="B14" t="s">
        <v>6211</v>
      </c>
      <c r="C14" s="9">
        <v>301.98500000000001</v>
      </c>
      <c r="D14" s="9">
        <v>153.76499999999999</v>
      </c>
      <c r="E14" s="9">
        <v>215.55499999999998</v>
      </c>
      <c r="F14" s="9">
        <v>213.66499999999999</v>
      </c>
    </row>
    <row r="15" spans="1:6" x14ac:dyDescent="0.25">
      <c r="B15" t="s">
        <v>6212</v>
      </c>
      <c r="C15" s="9">
        <v>312.83499999999998</v>
      </c>
      <c r="D15" s="9">
        <v>63.249999999999993</v>
      </c>
      <c r="E15" s="9">
        <v>350.89500000000004</v>
      </c>
      <c r="F15" s="9">
        <v>96.405000000000001</v>
      </c>
    </row>
    <row r="16" spans="1:6" x14ac:dyDescent="0.25">
      <c r="B16" t="s">
        <v>6213</v>
      </c>
      <c r="C16" s="9">
        <v>265.62</v>
      </c>
      <c r="D16" s="9">
        <v>526.51499999999987</v>
      </c>
      <c r="E16" s="9">
        <v>187.06</v>
      </c>
      <c r="F16" s="9">
        <v>210.58999999999997</v>
      </c>
    </row>
    <row r="17" spans="1:6" x14ac:dyDescent="0.25">
      <c r="A17" t="s">
        <v>6199</v>
      </c>
      <c r="B17" t="s">
        <v>6202</v>
      </c>
      <c r="C17" s="9">
        <v>47.25</v>
      </c>
      <c r="D17" s="9">
        <v>65.805000000000007</v>
      </c>
      <c r="E17" s="9">
        <v>274.67500000000001</v>
      </c>
      <c r="F17" s="9">
        <v>179.22</v>
      </c>
    </row>
    <row r="18" spans="1:6" x14ac:dyDescent="0.25">
      <c r="B18" t="s">
        <v>6203</v>
      </c>
      <c r="C18" s="9">
        <v>745.44999999999993</v>
      </c>
      <c r="D18" s="9">
        <v>428.88499999999999</v>
      </c>
      <c r="E18" s="9">
        <v>194.17499999999998</v>
      </c>
      <c r="F18" s="9">
        <v>429.82999999999993</v>
      </c>
    </row>
    <row r="19" spans="1:6" x14ac:dyDescent="0.25">
      <c r="B19" t="s">
        <v>6204</v>
      </c>
      <c r="C19" s="9">
        <v>130.47</v>
      </c>
      <c r="D19" s="9">
        <v>271.48500000000001</v>
      </c>
      <c r="E19" s="9">
        <v>281.20499999999998</v>
      </c>
      <c r="F19" s="9">
        <v>231.63000000000002</v>
      </c>
    </row>
    <row r="20" spans="1:6" x14ac:dyDescent="0.25">
      <c r="B20" t="s">
        <v>6205</v>
      </c>
      <c r="C20" s="9">
        <v>27</v>
      </c>
      <c r="D20" s="9">
        <v>347.26</v>
      </c>
      <c r="E20" s="9">
        <v>147.51</v>
      </c>
      <c r="F20" s="9">
        <v>240.04</v>
      </c>
    </row>
    <row r="21" spans="1:6" x14ac:dyDescent="0.25">
      <c r="B21" t="s">
        <v>6206</v>
      </c>
      <c r="C21" s="9">
        <v>255.11499999999995</v>
      </c>
      <c r="D21" s="9">
        <v>541.73</v>
      </c>
      <c r="E21" s="9">
        <v>83.43</v>
      </c>
      <c r="F21" s="9">
        <v>59.079999999999991</v>
      </c>
    </row>
    <row r="22" spans="1:6" x14ac:dyDescent="0.25">
      <c r="B22" t="s">
        <v>6207</v>
      </c>
      <c r="C22" s="9">
        <v>584.78999999999985</v>
      </c>
      <c r="D22" s="9">
        <v>357.42999999999995</v>
      </c>
      <c r="E22" s="9">
        <v>355.34</v>
      </c>
      <c r="F22" s="9">
        <v>140.88</v>
      </c>
    </row>
    <row r="23" spans="1:6" x14ac:dyDescent="0.25">
      <c r="B23" t="s">
        <v>6208</v>
      </c>
      <c r="C23" s="9">
        <v>430.62</v>
      </c>
      <c r="D23" s="9">
        <v>227.42500000000001</v>
      </c>
      <c r="E23" s="9">
        <v>236.315</v>
      </c>
      <c r="F23" s="9">
        <v>414.58499999999992</v>
      </c>
    </row>
    <row r="24" spans="1:6" x14ac:dyDescent="0.25">
      <c r="B24" t="s">
        <v>6209</v>
      </c>
      <c r="C24" s="9">
        <v>22.5</v>
      </c>
      <c r="D24" s="9">
        <v>77.72</v>
      </c>
      <c r="E24" s="9">
        <v>60.5</v>
      </c>
      <c r="F24" s="9">
        <v>139.67999999999998</v>
      </c>
    </row>
    <row r="25" spans="1:6" x14ac:dyDescent="0.25">
      <c r="B25" t="s">
        <v>6210</v>
      </c>
      <c r="C25" s="9">
        <v>126.14999999999999</v>
      </c>
      <c r="D25" s="9">
        <v>195.11</v>
      </c>
      <c r="E25" s="9">
        <v>89.13</v>
      </c>
      <c r="F25" s="9">
        <v>302.65999999999997</v>
      </c>
    </row>
    <row r="26" spans="1:6" x14ac:dyDescent="0.25">
      <c r="B26" t="s">
        <v>6211</v>
      </c>
      <c r="C26" s="9">
        <v>376.03</v>
      </c>
      <c r="D26" s="9">
        <v>523.24</v>
      </c>
      <c r="E26" s="9">
        <v>440.96499999999997</v>
      </c>
      <c r="F26" s="9">
        <v>174.46999999999997</v>
      </c>
    </row>
    <row r="27" spans="1:6" x14ac:dyDescent="0.25">
      <c r="B27" t="s">
        <v>6212</v>
      </c>
      <c r="C27" s="9">
        <v>515.17999999999995</v>
      </c>
      <c r="D27" s="9">
        <v>142.56</v>
      </c>
      <c r="E27" s="9">
        <v>347.03999999999996</v>
      </c>
      <c r="F27" s="9">
        <v>104.08499999999999</v>
      </c>
    </row>
    <row r="28" spans="1:6" x14ac:dyDescent="0.25">
      <c r="B28" t="s">
        <v>6213</v>
      </c>
      <c r="C28" s="9">
        <v>95.859999999999985</v>
      </c>
      <c r="D28" s="9">
        <v>484.76</v>
      </c>
      <c r="E28" s="9">
        <v>94.17</v>
      </c>
      <c r="F28" s="9">
        <v>77.10499999999999</v>
      </c>
    </row>
    <row r="29" spans="1:6" x14ac:dyDescent="0.25">
      <c r="A29" t="s">
        <v>6200</v>
      </c>
      <c r="B29" t="s">
        <v>6202</v>
      </c>
      <c r="C29" s="9">
        <v>258.34500000000003</v>
      </c>
      <c r="D29" s="9">
        <v>139.625</v>
      </c>
      <c r="E29" s="9">
        <v>279.52000000000004</v>
      </c>
      <c r="F29" s="9">
        <v>160.19499999999999</v>
      </c>
    </row>
    <row r="30" spans="1:6" x14ac:dyDescent="0.25">
      <c r="B30" t="s">
        <v>6203</v>
      </c>
      <c r="C30" s="9">
        <v>342.2</v>
      </c>
      <c r="D30" s="9">
        <v>284.24999999999994</v>
      </c>
      <c r="E30" s="9">
        <v>251.83</v>
      </c>
      <c r="F30" s="9">
        <v>80.550000000000011</v>
      </c>
    </row>
    <row r="31" spans="1:6" x14ac:dyDescent="0.25">
      <c r="B31" t="s">
        <v>6204</v>
      </c>
      <c r="C31" s="9">
        <v>418.30499999999989</v>
      </c>
      <c r="D31" s="9">
        <v>468.125</v>
      </c>
      <c r="E31" s="9">
        <v>405.05500000000006</v>
      </c>
      <c r="F31" s="9">
        <v>253.15499999999997</v>
      </c>
    </row>
    <row r="32" spans="1:6" x14ac:dyDescent="0.25">
      <c r="B32" t="s">
        <v>6205</v>
      </c>
      <c r="C32" s="9">
        <v>102.32999999999998</v>
      </c>
      <c r="D32" s="9">
        <v>242.14000000000001</v>
      </c>
      <c r="E32" s="9">
        <v>554.875</v>
      </c>
      <c r="F32" s="9">
        <v>106.23999999999998</v>
      </c>
    </row>
    <row r="33" spans="1:6" x14ac:dyDescent="0.25">
      <c r="B33" t="s">
        <v>6206</v>
      </c>
      <c r="C33" s="9">
        <v>234.71999999999997</v>
      </c>
      <c r="D33" s="9">
        <v>133.08000000000001</v>
      </c>
      <c r="E33" s="9">
        <v>267.2</v>
      </c>
      <c r="F33" s="9">
        <v>272.68999999999994</v>
      </c>
    </row>
    <row r="34" spans="1:6" x14ac:dyDescent="0.25">
      <c r="B34" t="s">
        <v>6207</v>
      </c>
      <c r="C34" s="9">
        <v>430.39</v>
      </c>
      <c r="D34" s="9">
        <v>136.20500000000001</v>
      </c>
      <c r="E34" s="9">
        <v>209.6</v>
      </c>
      <c r="F34" s="9">
        <v>88.334999999999994</v>
      </c>
    </row>
    <row r="35" spans="1:6" x14ac:dyDescent="0.25">
      <c r="B35" t="s">
        <v>6208</v>
      </c>
      <c r="C35" s="9">
        <v>109.005</v>
      </c>
      <c r="D35" s="9">
        <v>393.57499999999999</v>
      </c>
      <c r="E35" s="9">
        <v>61.034999999999997</v>
      </c>
      <c r="F35" s="9">
        <v>199.48999999999998</v>
      </c>
    </row>
    <row r="36" spans="1:6" x14ac:dyDescent="0.25">
      <c r="B36" t="s">
        <v>6209</v>
      </c>
      <c r="C36" s="9">
        <v>287.52499999999998</v>
      </c>
      <c r="D36" s="9">
        <v>288.67</v>
      </c>
      <c r="E36" s="9">
        <v>125.58</v>
      </c>
      <c r="F36" s="9">
        <v>374.13499999999999</v>
      </c>
    </row>
    <row r="37" spans="1:6" x14ac:dyDescent="0.25">
      <c r="B37" t="s">
        <v>6210</v>
      </c>
      <c r="C37" s="9">
        <v>840.92999999999984</v>
      </c>
      <c r="D37" s="9">
        <v>409.875</v>
      </c>
      <c r="E37" s="9">
        <v>171.32999999999998</v>
      </c>
      <c r="F37" s="9">
        <v>221.43999999999997</v>
      </c>
    </row>
    <row r="38" spans="1:6" x14ac:dyDescent="0.25">
      <c r="B38" t="s">
        <v>6211</v>
      </c>
      <c r="C38" s="9">
        <v>299.07</v>
      </c>
      <c r="D38" s="9">
        <v>260.32499999999999</v>
      </c>
      <c r="E38" s="9">
        <v>584.64</v>
      </c>
      <c r="F38" s="9">
        <v>256.36500000000001</v>
      </c>
    </row>
    <row r="39" spans="1:6" x14ac:dyDescent="0.25">
      <c r="B39" t="s">
        <v>6212</v>
      </c>
      <c r="C39" s="9">
        <v>323.32499999999999</v>
      </c>
      <c r="D39" s="9">
        <v>565.57000000000005</v>
      </c>
      <c r="E39" s="9">
        <v>537.80999999999995</v>
      </c>
      <c r="F39" s="9">
        <v>189.47499999999999</v>
      </c>
    </row>
    <row r="40" spans="1:6" x14ac:dyDescent="0.25">
      <c r="B40" t="s">
        <v>6213</v>
      </c>
      <c r="C40" s="9">
        <v>399.48499999999996</v>
      </c>
      <c r="D40" s="9">
        <v>148.19999999999999</v>
      </c>
      <c r="E40" s="9">
        <v>388.21999999999997</v>
      </c>
      <c r="F40" s="9">
        <v>212.07499999999999</v>
      </c>
    </row>
    <row r="41" spans="1:6" x14ac:dyDescent="0.25">
      <c r="A41" t="s">
        <v>6201</v>
      </c>
      <c r="B41" t="s">
        <v>6202</v>
      </c>
      <c r="C41" s="9">
        <v>112.69499999999999</v>
      </c>
      <c r="D41" s="9">
        <v>166.32</v>
      </c>
      <c r="E41" s="9">
        <v>843.71499999999992</v>
      </c>
      <c r="F41" s="9">
        <v>146.685</v>
      </c>
    </row>
    <row r="42" spans="1:6" x14ac:dyDescent="0.25">
      <c r="B42" t="s">
        <v>6203</v>
      </c>
      <c r="C42" s="9">
        <v>114.87999999999998</v>
      </c>
      <c r="D42" s="9">
        <v>133.815</v>
      </c>
      <c r="E42" s="9">
        <v>91.175000000000011</v>
      </c>
      <c r="F42" s="9">
        <v>53.759999999999991</v>
      </c>
    </row>
    <row r="43" spans="1:6" x14ac:dyDescent="0.25">
      <c r="B43" t="s">
        <v>6204</v>
      </c>
      <c r="C43" s="9">
        <v>277.76</v>
      </c>
      <c r="D43" s="9">
        <v>175.41</v>
      </c>
      <c r="E43" s="9">
        <v>462.50999999999993</v>
      </c>
      <c r="F43" s="9">
        <v>399.52499999999998</v>
      </c>
    </row>
    <row r="44" spans="1:6" x14ac:dyDescent="0.25">
      <c r="B44" t="s">
        <v>6205</v>
      </c>
      <c r="C44" s="9">
        <v>197.89499999999998</v>
      </c>
      <c r="D44" s="9">
        <v>289.755</v>
      </c>
      <c r="E44" s="9">
        <v>88.545000000000002</v>
      </c>
      <c r="F44" s="9">
        <v>200.25499999999997</v>
      </c>
    </row>
    <row r="45" spans="1:6" x14ac:dyDescent="0.25">
      <c r="B45" t="s">
        <v>6206</v>
      </c>
      <c r="C45" s="9">
        <v>193.11499999999998</v>
      </c>
      <c r="D45" s="9">
        <v>212.49499999999998</v>
      </c>
      <c r="E45" s="9">
        <v>292.29000000000002</v>
      </c>
      <c r="F45" s="9">
        <v>304.46999999999997</v>
      </c>
    </row>
    <row r="46" spans="1:6" x14ac:dyDescent="0.25">
      <c r="B46" t="s">
        <v>6207</v>
      </c>
      <c r="C46" s="9">
        <v>179.79</v>
      </c>
      <c r="D46" s="9">
        <v>426.2</v>
      </c>
      <c r="E46" s="9">
        <v>170.08999999999997</v>
      </c>
      <c r="F46" s="9">
        <v>379.31</v>
      </c>
    </row>
    <row r="47" spans="1:6" x14ac:dyDescent="0.25">
      <c r="B47" t="s">
        <v>6208</v>
      </c>
      <c r="C47" s="9">
        <v>247.28999999999996</v>
      </c>
      <c r="D47" s="9">
        <v>246.685</v>
      </c>
      <c r="E47" s="9">
        <v>271.05499999999995</v>
      </c>
      <c r="F47" s="9">
        <v>141.69999999999999</v>
      </c>
    </row>
    <row r="48" spans="1:6" x14ac:dyDescent="0.25">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B2BD7-6045-4A4D-AC72-9927AAB6120E}">
  <dimension ref="A3:E11"/>
  <sheetViews>
    <sheetView workbookViewId="0">
      <selection activeCell="L35" sqref="L35"/>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5" x14ac:dyDescent="0.25">
      <c r="A3" s="8" t="s">
        <v>7</v>
      </c>
      <c r="B3" t="s">
        <v>6220</v>
      </c>
    </row>
    <row r="4" spans="1:5" x14ac:dyDescent="0.25">
      <c r="A4" t="s">
        <v>318</v>
      </c>
      <c r="B4" s="11">
        <v>6696.8649999999989</v>
      </c>
    </row>
    <row r="5" spans="1:5" x14ac:dyDescent="0.25">
      <c r="A5" t="s">
        <v>28</v>
      </c>
      <c r="B5" s="11">
        <v>2798.5050000000001</v>
      </c>
    </row>
    <row r="6" spans="1:5" x14ac:dyDescent="0.25">
      <c r="A6" t="s">
        <v>19</v>
      </c>
      <c r="B6" s="11">
        <v>35638.88499999998</v>
      </c>
    </row>
    <row r="11" spans="1:5" x14ac:dyDescent="0.25">
      <c r="E11"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A3544-7C0C-48AE-B753-4956586A6B73}">
  <dimension ref="A3:E11"/>
  <sheetViews>
    <sheetView workbookViewId="0">
      <selection activeCell="N22" sqref="N22"/>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5" x14ac:dyDescent="0.25">
      <c r="A3" s="8" t="s">
        <v>4</v>
      </c>
      <c r="B3" t="s">
        <v>6220</v>
      </c>
    </row>
    <row r="4" spans="1:5" x14ac:dyDescent="0.25">
      <c r="A4" t="s">
        <v>3753</v>
      </c>
      <c r="B4" s="11">
        <v>278.01</v>
      </c>
    </row>
    <row r="5" spans="1:5" x14ac:dyDescent="0.25">
      <c r="A5" t="s">
        <v>1598</v>
      </c>
      <c r="B5" s="11">
        <v>281.67499999999995</v>
      </c>
    </row>
    <row r="6" spans="1:5" x14ac:dyDescent="0.25">
      <c r="A6" t="s">
        <v>2587</v>
      </c>
      <c r="B6" s="11">
        <v>289.11</v>
      </c>
    </row>
    <row r="7" spans="1:5" x14ac:dyDescent="0.25">
      <c r="A7" t="s">
        <v>5765</v>
      </c>
      <c r="B7" s="11">
        <v>307.04499999999996</v>
      </c>
    </row>
    <row r="8" spans="1:5" x14ac:dyDescent="0.25">
      <c r="A8" t="s">
        <v>5114</v>
      </c>
      <c r="B8" s="11">
        <v>317.06999999999994</v>
      </c>
    </row>
    <row r="11" spans="1:5" x14ac:dyDescent="0.25">
      <c r="E11"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C3" sqref="C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140625" customWidth="1"/>
    <col min="12" max="12" width="12.5703125" customWidth="1"/>
    <col min="13" max="13" width="9.5703125" bestFit="1" customWidth="1"/>
    <col min="14" max="14" width="18.855468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1" sqref="G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Pie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Hunter B</cp:lastModifiedBy>
  <cp:revision/>
  <dcterms:created xsi:type="dcterms:W3CDTF">2022-11-26T09:51:45Z</dcterms:created>
  <dcterms:modified xsi:type="dcterms:W3CDTF">2025-07-28T22:16:23Z</dcterms:modified>
  <cp:category/>
  <cp:contentStatus/>
</cp:coreProperties>
</file>