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hunter/Documents/Dissertation Research/Evergaldes Herp Review Paper /Herps of the Everglades Review Paper/"/>
    </mc:Choice>
  </mc:AlternateContent>
  <xr:revisionPtr revIDLastSave="0" documentId="8_{CD7E2337-2A76-4940-9465-83E4C3E6C1A7}" xr6:coauthVersionLast="47" xr6:coauthVersionMax="47" xr10:uidLastSave="{00000000-0000-0000-0000-000000000000}"/>
  <bookViews>
    <workbookView xWindow="-20" yWindow="760" windowWidth="30240" windowHeight="18880" firstSheet="1" activeTab="1" xr2:uid="{197D2D29-BB7C-804E-8FE0-C906E7A8F62A}"/>
  </bookViews>
  <sheets>
    <sheet name="Sheet3" sheetId="11" r:id="rId1"/>
    <sheet name="Sheet1" sheetId="1" r:id="rId2"/>
    <sheet name="Sheet5" sheetId="5" r:id="rId3"/>
    <sheet name="Sheet8" sheetId="8" r:id="rId4"/>
    <sheet name="Sheet6" sheetId="6" r:id="rId5"/>
    <sheet name="Sheet4" sheetId="10" r:id="rId6"/>
    <sheet name="Sheet2" sheetId="2" r:id="rId7"/>
    <sheet name="Sheet7" sheetId="12" r:id="rId8"/>
    <sheet name="G-Test Sheet" sheetId="13" r:id="rId9"/>
  </sheets>
  <calcPr calcId="191029"/>
  <pivotCaches>
    <pivotCache cacheId="0" r:id="rId10"/>
    <pivotCache cacheId="1"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 i="11" l="1"/>
</calcChain>
</file>

<file path=xl/sharedStrings.xml><?xml version="1.0" encoding="utf-8"?>
<sst xmlns="http://schemas.openxmlformats.org/spreadsheetml/2006/main" count="2176" uniqueCount="681">
  <si>
    <t xml:space="preserve">Authors </t>
  </si>
  <si>
    <t xml:space="preserve">Year </t>
  </si>
  <si>
    <t xml:space="preserve">Title </t>
  </si>
  <si>
    <t>Taxon</t>
  </si>
  <si>
    <t>Funding</t>
  </si>
  <si>
    <t xml:space="preserve">State Funding </t>
  </si>
  <si>
    <t xml:space="preserve">Federal Grant </t>
  </si>
  <si>
    <t xml:space="preserve">Local/Private Funding </t>
  </si>
  <si>
    <t xml:space="preserve">Wolf et al. </t>
  </si>
  <si>
    <t xml:space="preserve">Incubation temperature and sex ratio of a Python bivvitatus (Burmese python) clutch hatched in Everglades National Park, Florida </t>
  </si>
  <si>
    <t>Sovie et al.</t>
  </si>
  <si>
    <t xml:space="preserve">Invasive pythons, not anthropogenic stressors, explain the distribution of a keystone species </t>
  </si>
  <si>
    <t xml:space="preserve">Card et al. </t>
  </si>
  <si>
    <t xml:space="preserve">Novel ecological and climatic conditions drive rapid adaptation in invasive Florida Burmese pythons </t>
  </si>
  <si>
    <t xml:space="preserve">Nafus et al. </t>
  </si>
  <si>
    <t xml:space="preserve">Estimating detection probability for Burmese pythons with few detections and zero recaptures </t>
  </si>
  <si>
    <t xml:space="preserve">Mazzotti et al. </t>
  </si>
  <si>
    <t xml:space="preserve">Diet of Nile Monitors (Varauns niloticus) removed from Palm Beach and Broward Counties, Florida, USA </t>
  </si>
  <si>
    <t xml:space="preserve">Cherkiss et al. </t>
  </si>
  <si>
    <t xml:space="preserve">The American crocodile in Biscayne Bay, Florida </t>
  </si>
  <si>
    <t xml:space="preserve">Brandt et al. </t>
  </si>
  <si>
    <t xml:space="preserve">Variation in body condition of Alligator mississippiensis in Florida </t>
  </si>
  <si>
    <t xml:space="preserve">Briggs-Gonzalez et al. </t>
  </si>
  <si>
    <t xml:space="preserve">American crocodiles (Crocodylus acutus) as restoration bioindicators in the Florida Everglades </t>
  </si>
  <si>
    <t xml:space="preserve">Harvey et al. </t>
  </si>
  <si>
    <t xml:space="preserve">Not seeing is not believing: volunteer beliefs about Burmese pythons in Florida and implications for public participation in invasive species removal </t>
  </si>
  <si>
    <t xml:space="preserve">Orzechowski et al. </t>
  </si>
  <si>
    <t xml:space="preserve">Environmental DNA sampling revelas high occupancy rates of invasive Burmese pythons at wading bird breeding aggregatons in the central Everglades </t>
  </si>
  <si>
    <t xml:space="preserve">Remarkale movements of an American crocodile (Crocodylus acutus) in Florida </t>
  </si>
  <si>
    <t xml:space="preserve">Willson et al. </t>
  </si>
  <si>
    <t xml:space="preserve">Dorcas et al. </t>
  </si>
  <si>
    <t xml:space="preserve">Severe mammal declines coincide with proliferation of invasive burmese pythons in Everglades national parks </t>
  </si>
  <si>
    <t xml:space="preserve">Pittman et al. </t>
  </si>
  <si>
    <t xml:space="preserve">Homing of invasive burmese pythons in South Florida: evidence for map and compass senses in snakes </t>
  </si>
  <si>
    <t xml:space="preserve">McCleery et al. </t>
  </si>
  <si>
    <t xml:space="preserve">Marsh rabbit mortalities tie pythons to the precipitous decline of mammals in the Everglades </t>
  </si>
  <si>
    <t xml:space="preserve">Walters et al. </t>
  </si>
  <si>
    <t xml:space="preserve">Habitat selection by the invasive species Burmese python in Southern Florida </t>
  </si>
  <si>
    <t xml:space="preserve">Wood et al. </t>
  </si>
  <si>
    <t xml:space="preserve">Insights into the introduction history and population genetic dynamics of the nile monitor (Varanus niloticus) in Florida </t>
  </si>
  <si>
    <t xml:space="preserve">Bartoszek et al. </t>
  </si>
  <si>
    <t xml:space="preserve">Spatial ecology of invasvie Burmese pythons in southwestern Florida </t>
  </si>
  <si>
    <t xml:space="preserve">Skelton et al. </t>
  </si>
  <si>
    <t xml:space="preserve">Genome-wide SNP analysis reveals multiple paternity in Burmese pythons invasive to the Greater Florida Everglades </t>
  </si>
  <si>
    <t>Richards</t>
  </si>
  <si>
    <t xml:space="preserve">Evaluating the relative effects of life history stages in the conservation of the American crocodile (Crocodylus acutus) in Florida </t>
  </si>
  <si>
    <t xml:space="preserve">Palmer and Mazzotti </t>
  </si>
  <si>
    <t xml:space="preserve">Richards et al. </t>
  </si>
  <si>
    <t xml:space="preserve">Spatial distribution of alligator holes in the Central Everglades </t>
  </si>
  <si>
    <t xml:space="preserve">Rodriguez et al. </t>
  </si>
  <si>
    <t xml:space="preserve">Effect of human-mediated migration and hybridization on the recovery of the American crocodile in Florida </t>
  </si>
  <si>
    <t xml:space="preserve">Ugarte et al. </t>
  </si>
  <si>
    <t xml:space="preserve">The influence of regional hydrology on nesting behavior and nest fate of the American alligator </t>
  </si>
  <si>
    <t xml:space="preserve">Platt et al. </t>
  </si>
  <si>
    <t xml:space="preserve">Frugivory and seed dispersal by crocodilians: an overlooked form of saurochory? </t>
  </si>
  <si>
    <t xml:space="preserve">Rosenblatt et al. </t>
  </si>
  <si>
    <t xml:space="preserve">Intra-population variation in activity ranges, diel patterns, movement rates, and habitat use of American alligators in a subtropical estuary </t>
  </si>
  <si>
    <t xml:space="preserve">Liu et al. </t>
  </si>
  <si>
    <t xml:space="preserve">Morphometric and hydrologic characteristics of alligator holes in Everglades National Park, Florida from 1994 to 2007 </t>
  </si>
  <si>
    <t>Are seeds consumed by crocodilians viable? A test of the crocodilian saurochory hypothesis</t>
  </si>
  <si>
    <t xml:space="preserve">Fujisaki et al. </t>
  </si>
  <si>
    <t xml:space="preserve">Home range and movements of American alligators (Alligator mississippiensis) in an estuare habitat </t>
  </si>
  <si>
    <t xml:space="preserve">Nilsen et al. </t>
  </si>
  <si>
    <t xml:space="preserve">Global DNA methylation loss associated with mercury contamination and aging in the American Alligator </t>
  </si>
  <si>
    <t xml:space="preserve">Burtner and Frederick </t>
  </si>
  <si>
    <t xml:space="preserve">Attraction of nesting wading birds to alligators (Alligator mississippiensis). Testing the nest protector hypothesis </t>
  </si>
  <si>
    <t xml:space="preserve">Beauchamp  et al. </t>
  </si>
  <si>
    <t xml:space="preserve">Variation in home range size and patterns in adult female American crocodules Crocodylus acutus </t>
  </si>
  <si>
    <t xml:space="preserve">Large reptiles and cold temperatures: Do extreme cold spells set distributional limits for tropical reptiles in Florida? </t>
  </si>
  <si>
    <t xml:space="preserve">Roberto et al. </t>
  </si>
  <si>
    <t xml:space="preserve">The taxonomic status of Florida Caiman: A molecular reappraisal </t>
  </si>
  <si>
    <t xml:space="preserve">Dowell et al. </t>
  </si>
  <si>
    <t xml:space="preserve">Combining genetic and distributional approaches to sourcing inroduced species: a case study on the Nile monitor (Varanus niloticus) in Florida </t>
  </si>
  <si>
    <t xml:space="preserve">Westfall et al. </t>
  </si>
  <si>
    <t xml:space="preserve">Host-specific phenotypic variation of a parasite co-introduced with invasive Burmese pythons </t>
  </si>
  <si>
    <t xml:space="preserve">Young et al. </t>
  </si>
  <si>
    <t xml:space="preserve">Sperm cryopreservation in the Burmese python (Python bivitttatus) as a model for endangered snakes </t>
  </si>
  <si>
    <t xml:space="preserve">Smothem and Mazzotti </t>
  </si>
  <si>
    <t xml:space="preserve">Carter </t>
  </si>
  <si>
    <t xml:space="preserve">Miller et al. </t>
  </si>
  <si>
    <t xml:space="preserve">Parasite spillover: indirect effects of invasive Burmese pythons </t>
  </si>
  <si>
    <t xml:space="preserve">Highly competent native snake hosts extend the range of an introduced parasite beyond its invasive Burmese python hosts </t>
  </si>
  <si>
    <t xml:space="preserve">Smith et al. </t>
  </si>
  <si>
    <t xml:space="preserve">Observations on nesting and clutch size in Furcifer oustaleti (Oustalet's chameleon) in South Florida </t>
  </si>
  <si>
    <t xml:space="preserve">Insights into the introduction histroy and population genetic dynamcis of the Argentine black-and-white tegu (Salvator merianae) in Florida </t>
  </si>
  <si>
    <t xml:space="preserve">Howell et al. </t>
  </si>
  <si>
    <t xml:space="preserve">A dry future for the Everglades favors invasive herpetofauna </t>
  </si>
  <si>
    <t xml:space="preserve">Tupinambis meriannae as nest predators of crocodilians and turtles in Florida, USA </t>
  </si>
  <si>
    <t xml:space="preserve">Dixon et al. </t>
  </si>
  <si>
    <t xml:space="preserve">Anurans as biological indicators of restoration success in the greater everglades ecosystem </t>
  </si>
  <si>
    <t xml:space="preserve">Glorioso et al. </t>
  </si>
  <si>
    <t xml:space="preserve">Burger et al. </t>
  </si>
  <si>
    <t xml:space="preserve">Nicholson et al. </t>
  </si>
  <si>
    <t>Home-range size and overlap within an introduced population of the Cuban Knight Anole, Anolis equestris (Squamata: Iguanidae)</t>
  </si>
  <si>
    <t xml:space="preserve">Ren et al. </t>
  </si>
  <si>
    <t>Does adaptive radiation of a host lineage promote ecological diversity of its bacterial communities? A test using gut microbiota of Anolis lizards</t>
  </si>
  <si>
    <t xml:space="preserve">Kolbe et al. </t>
  </si>
  <si>
    <t xml:space="preserve">Determinants of spread in an urban landscape by an introduced lizard </t>
  </si>
  <si>
    <t xml:space="preserve">Tiatragul et al. </t>
  </si>
  <si>
    <t xml:space="preserve">Embryos of non-native anoles are robust to urban thermal environments </t>
  </si>
  <si>
    <t xml:space="preserve">Chejanovski et al. </t>
  </si>
  <si>
    <t xml:space="preserve">An experimental evaluation of foraging decisions in urban and natural forest populations of Anolis lizards </t>
  </si>
  <si>
    <t xml:space="preserve">Kahrl et al. </t>
  </si>
  <si>
    <t>Consistent differences in sperm morphology and testis size between native and introduced populations of three Anolis Lizard Species</t>
  </si>
  <si>
    <t xml:space="preserve">Giery et al. </t>
  </si>
  <si>
    <t xml:space="preserve">Frugivory and seed dispersal by the invasive knight anole (Anolis equestris) in Florida, USA </t>
  </si>
  <si>
    <t xml:space="preserve">Battles et al. </t>
  </si>
  <si>
    <t xml:space="preserve">Living in the big city: preference for broad substrates results in niche expansion for urban Anolis lizards </t>
  </si>
  <si>
    <t xml:space="preserve">Do structural habitat modifications associated with urbanization influence locomotor performance and limb kinematics in Anolis lizards? </t>
  </si>
  <si>
    <t xml:space="preserve">Thawley et al. </t>
  </si>
  <si>
    <t xml:space="preserve">Urbanization affects body size and parasitism but not thermal preferences in Anolis lizards </t>
  </si>
  <si>
    <t xml:space="preserve">Nestled in the city heat: urban nesting behavior ehances embryo development of an invasive lizard </t>
  </si>
  <si>
    <t xml:space="preserve">Feiner et al. </t>
  </si>
  <si>
    <t xml:space="preserve">A highly conserved ontogenetic limb allomeetry and its evolutionary significance in the adaptive radiation of anolis lizards </t>
  </si>
  <si>
    <t xml:space="preserve">Currylow et al. </t>
  </si>
  <si>
    <t xml:space="preserve">thermal stability of anadapatable, invasive ectortherm: Argentine giant tegus in the Greater Everglades ecosystem, USA </t>
  </si>
  <si>
    <t xml:space="preserve">Bright lights, big city: an experimental assessment of short-term behaviroal and performance effects of artificial light at night on Anolis lizards </t>
  </si>
  <si>
    <t xml:space="preserve">Parker et al. </t>
  </si>
  <si>
    <t xml:space="preserve">using enclosed y-mazes to assess chemosensory behavior in reptiles </t>
  </si>
  <si>
    <t xml:space="preserve">Ugarte </t>
  </si>
  <si>
    <t xml:space="preserve">Human impacts on Pig Frog (Rana grylio) Populations in South Florida Wetlands: Harvest, water management and mercury contamination </t>
  </si>
  <si>
    <t xml:space="preserve">Miller </t>
  </si>
  <si>
    <t xml:space="preserve">Verdon and Donnelly </t>
  </si>
  <si>
    <t xml:space="preserve">Hart et al. </t>
  </si>
  <si>
    <t xml:space="preserve">Regional differentiation among populations of the Diamonback terrapin (Malaclemys terrapin) </t>
  </si>
  <si>
    <t xml:space="preserve">Denton et al. </t>
  </si>
  <si>
    <t xml:space="preserve">Diet of Diamonback Terrapins (Malaclemys terrapin) in Subtropical Mangrove Habitats in South Florida </t>
  </si>
  <si>
    <t xml:space="preserve">Stable isotope enhances our understanding of diamonback terrapin (malaclemys terrapin) foraging ecology  </t>
  </si>
  <si>
    <t xml:space="preserve">Wegener et al. </t>
  </si>
  <si>
    <t xml:space="preserve">Hybridization and rapid differentiation after secondary contact between the native green anole (Anolis carolinensis) and the introduced green anole (Anolis porcatus) </t>
  </si>
  <si>
    <t xml:space="preserve">Goetz et al. </t>
  </si>
  <si>
    <t xml:space="preserve">reduced innate immunity of Cuban Treefrogs at leading edge of range expansion </t>
  </si>
  <si>
    <t xml:space="preserve">Smith </t>
  </si>
  <si>
    <t xml:space="preserve">Patterns of nonindigenous herpetofaunal richness and biotic homogenization among Florida counties </t>
  </si>
  <si>
    <t xml:space="preserve">Paterson </t>
  </si>
  <si>
    <t xml:space="preserve">Short and Petren </t>
  </si>
  <si>
    <t xml:space="preserve">Fine-scale genetic structure arises during range expansion of an invasive gecko </t>
  </si>
  <si>
    <t xml:space="preserve">Rapid species displacement during the invasion of Florida by the tropical house gecko Hemidactylus mabouia </t>
  </si>
  <si>
    <t xml:space="preserve">Climatic niche shift predicts thermal trait response in one but not both introductions of the Puerto Rican lizard, Anolis cristatellus to Miami, Florida, USA </t>
  </si>
  <si>
    <t xml:space="preserve">Leal et al. </t>
  </si>
  <si>
    <t>Rapid change in the thermal tolerance of a tropical lizard</t>
  </si>
  <si>
    <t xml:space="preserve">Development of a sperm cryopreservation protocol for the Argentine black and white Tegu (Tupinambis merianae) </t>
  </si>
  <si>
    <t xml:space="preserve">Mothes et al. </t>
  </si>
  <si>
    <t xml:space="preserve">Evaluating ecological niche model accurcy in predicting biotic invasions using South Florida's exotic Lizard community </t>
  </si>
  <si>
    <t xml:space="preserve">Sanger et al. </t>
  </si>
  <si>
    <t xml:space="preserve">The effects of thermal stress on the early development of the lizard Anolis sagrei </t>
  </si>
  <si>
    <t xml:space="preserve">Stroud et al. </t>
  </si>
  <si>
    <t xml:space="preserve">behavioral shifts with urbanization may facilitate biological invasion of a widespread lizard </t>
  </si>
  <si>
    <t>Clements et al.</t>
  </si>
  <si>
    <t xml:space="preserve">Assessing the conservation risk of Sphaerodactylus notatus, the U.S. herpetofaunal species most vulnerable to sea level rise </t>
  </si>
  <si>
    <t xml:space="preserve">Morris et al. </t>
  </si>
  <si>
    <t>Origin and establishment of the introduced Cuban Blue Anole, Anolis allisoni. Florida.</t>
  </si>
  <si>
    <t xml:space="preserve">Fieldsend et al. </t>
  </si>
  <si>
    <t xml:space="preserve">Provenance and genetic diversity of the non-native geckos Phelsuma grandis Gray 1870 and Gekko gecko (Linnaeus 1758) in Southern Florida, USA </t>
  </si>
  <si>
    <t xml:space="preserve">Willson </t>
  </si>
  <si>
    <t xml:space="preserve">indirect effects of invasie burmese pythons on ecossytems in southern Florida </t>
  </si>
  <si>
    <t xml:space="preserve">Krysko </t>
  </si>
  <si>
    <t xml:space="preserve">Seasonal activity of the Florida Kingsnake Lampropeltis getula floridana (serpentes: Colubridae) in Southern Florida </t>
  </si>
  <si>
    <t xml:space="preserve">Hines and Bradley </t>
  </si>
  <si>
    <t xml:space="preserve">Tollis and Boissinot </t>
  </si>
  <si>
    <t xml:space="preserve">Genetic variation in the green anole lizard (Anolis carolinensis) reveals island refugia and a fragmented Florida during the quaternary </t>
  </si>
  <si>
    <t xml:space="preserve">Toxic, invasive treefrog creates evolutionary trap for native gartersnakes. </t>
  </si>
  <si>
    <t xml:space="preserve">Non-native species dominate herpetofaunal communiy patterns in both native and non-native habitat patches in urban Miami-Dade County </t>
  </si>
  <si>
    <t xml:space="preserve">Snow et al. </t>
  </si>
  <si>
    <t xml:space="preserve">Reed et al. </t>
  </si>
  <si>
    <t xml:space="preserve">A field test of attractant traps for invasive Burmese pythons (Python molurus bivitatus) in southern Florida </t>
  </si>
  <si>
    <t xml:space="preserve">Cold-induced mortality of invasive burmese pythons in south Florida </t>
  </si>
  <si>
    <t>Whitney et al.</t>
  </si>
  <si>
    <t xml:space="preserve">Accelerometry to study fine-scale activity of invasive Burmese pythons (Python bivittaus) in the wild </t>
  </si>
  <si>
    <t xml:space="preserve">Spatial and temporal variability in estuary habitat use by American Alligators </t>
  </si>
  <si>
    <t xml:space="preserve">Shifts in hatching date of American Crocodile (Crocodylus acutus) in southern Florida </t>
  </si>
  <si>
    <t xml:space="preserve">Briggs-Gonzalez </t>
  </si>
  <si>
    <t xml:space="preserve">Life histories and conservation of long-lived reptiles, an illustration with the American crocodile (Crocodylus acutus) </t>
  </si>
  <si>
    <t>Rodda et al.</t>
  </si>
  <si>
    <t xml:space="preserve">What parts of the US mainland are climatically suitable for invasive alien pythns spreading from ENP? </t>
  </si>
  <si>
    <t xml:space="preserve">Record length, mass, and clutch size in non-indigenous burmese python, python bivittatus, in Florida </t>
  </si>
  <si>
    <t>Experimentally derived salinity tolerance of hatchling Burmese pythons (Python molurus bivittatus) from the Everglades, Florida (USA)</t>
  </si>
  <si>
    <t xml:space="preserve">Hunter and Hart </t>
  </si>
  <si>
    <t xml:space="preserve">Rapid microsatellite marker development using next geneartion pyrosequencing to inform invasive burmese python - python molurus bivittatus management </t>
  </si>
  <si>
    <t xml:space="preserve">Hanslowe et al. </t>
  </si>
  <si>
    <t xml:space="preserve">Prospects and limitations of citizen science in invasive species management: A case study with burmese pythons in Everglades National Park </t>
  </si>
  <si>
    <t xml:space="preserve">home range, habitat use, and movement patterns of non-native burmese pythons in Everglades, National Park, Florida, USA </t>
  </si>
  <si>
    <t xml:space="preserve">Falk and Reed </t>
  </si>
  <si>
    <t xml:space="preserve">Challenged to a molecular approach to prey identification in the Burmese python, Python molurus bivittatus </t>
  </si>
  <si>
    <t xml:space="preserve">Hunter et al. </t>
  </si>
  <si>
    <t xml:space="preserve">Environmental DNA (eDNA) sampling imrpoves occurrence and detection estiamtes of invasive burmese pythons </t>
  </si>
  <si>
    <t xml:space="preserve">Falk et al. </t>
  </si>
  <si>
    <t xml:space="preserve">A validation of 11 body-condition indices in a giant snake species exhibits positive allometry </t>
  </si>
  <si>
    <t xml:space="preserve">First record of invasive Burmese python oviposition and brooding inside an anthropogenic structure </t>
  </si>
  <si>
    <t xml:space="preserve">Betrayal: radio-tagged Burmese pythons reveal locations of conspecific in Everglades National Park </t>
  </si>
  <si>
    <t xml:space="preserve">Cytonuclear discordance in the Florida Everglades invasive Burmese python (Python bivittatus) population reveals possible hybridization with the Indian python (P. molurus) </t>
  </si>
  <si>
    <t xml:space="preserve">Evaluating GPS biologging technology for studying spatial ecology of large constricting snakes </t>
  </si>
  <si>
    <t xml:space="preserve">Exotic predators may threaten another island ecosystem: A comphrehensive assessment of python and boa reports from the Florida Keys </t>
  </si>
  <si>
    <t xml:space="preserve">Invasive Burmese pythons (Python bivittatus) are novel nest predators in wading bird colonies of the Florida Everglades </t>
  </si>
  <si>
    <t xml:space="preserve">Efficacy of eDNA as an early detection indicator for Burmese pythons in the ARM Loxahatchee National Wildlife Refuge in the greater Everglades ecosystem </t>
  </si>
  <si>
    <t xml:space="preserve">Taillie et al. </t>
  </si>
  <si>
    <t xml:space="preserve">Native mammals lack resilience to invasive generalist predator </t>
  </si>
  <si>
    <t xml:space="preserve">Hart and Fujisaki </t>
  </si>
  <si>
    <t xml:space="preserve">Sateliite tracking reveals habitat use by juvenile green sea turtles Chelonia mydas in the Everglades, Florida, USA </t>
  </si>
  <si>
    <t xml:space="preserve">Iverson et al. </t>
  </si>
  <si>
    <t xml:space="preserve">Migration corridors and threats in the gulf of mexico and Florida straits for loggerhead Sea turtles </t>
  </si>
  <si>
    <t xml:space="preserve">The importance of the northeastern gulf of mexico to foraging loggerhead sea turtles </t>
  </si>
  <si>
    <t xml:space="preserve">Gunderson et al. </t>
  </si>
  <si>
    <t xml:space="preserve">Temproal and spatial variation in plasma thyroxine concentrations in juvenile alligators collected from lake okeechobee and the northern everglades, Florida, USA </t>
  </si>
  <si>
    <t xml:space="preserve">Alligators and crocodiles as indicators for restoration of Everglades ecosystems </t>
  </si>
  <si>
    <t xml:space="preserve">Relationship between body condition of American alligators and water depth in the Everglades, Florida </t>
  </si>
  <si>
    <t xml:space="preserve">Fujisaki et al.  </t>
  </si>
  <si>
    <t xml:space="preserve">Estimating trends in alligator populations from nightlight survey data </t>
  </si>
  <si>
    <t xml:space="preserve">Use of alligator hole abundance and occupancy rates as indicators for restoration of a human-altered wetland </t>
  </si>
  <si>
    <t xml:space="preserve">Nell </t>
  </si>
  <si>
    <t xml:space="preserve">Exploring benefits to American Alligators (Alligator mississippiensis) associating with long-legged wading bird nesting colonies in the Everglades </t>
  </si>
  <si>
    <t xml:space="preserve">Green et al. </t>
  </si>
  <si>
    <t xml:space="preserve">Evaluating effects of Everglades restoration on American crocodile populations in South Florida using a spatially explicit, stage-based population model </t>
  </si>
  <si>
    <t xml:space="preserve">Waddle et al. </t>
  </si>
  <si>
    <t xml:space="preserve">Dry years decrease abundance of American alligators in the Florida Everglades </t>
  </si>
  <si>
    <t xml:space="preserve">Nell et al. </t>
  </si>
  <si>
    <t xml:space="preserve">Presence of breeding birds improves body condition for a crocodilian nest protector </t>
  </si>
  <si>
    <t xml:space="preserve">Influence of salintiy on relative density of American crocodiles (Crocodylus acutus) in Everglades National Park: Implications for restoration of Everglades Ecosystem </t>
  </si>
  <si>
    <t xml:space="preserve">Strickland et al. </t>
  </si>
  <si>
    <t xml:space="preserve">Variation in movement behavior of alligators after a major hurricane </t>
  </si>
  <si>
    <t xml:space="preserve">Reeves et al. </t>
  </si>
  <si>
    <t xml:space="preserve">Interactions between the invasive burmese python, python bivittatus Kuhl, and the local mosquito community in Florida, USA </t>
  </si>
  <si>
    <t xml:space="preserve">Risk assessment of potential invasiveness of exotic reptiles imported to south Florida </t>
  </si>
  <si>
    <t xml:space="preserve">Corn et al. </t>
  </si>
  <si>
    <t xml:space="preserve">First Reports of Ectoparasites collected from wild-caught exotic reptiles in Florida </t>
  </si>
  <si>
    <t xml:space="preserve">Pernas et al. </t>
  </si>
  <si>
    <t xml:space="preserve">First Observations of nesting by the Argentine Black and White Tegu, Tupinambis merianae, in South Florida </t>
  </si>
  <si>
    <t xml:space="preserve">Schuman et al. </t>
  </si>
  <si>
    <t xml:space="preserve">Spatial and temporal patterns for treefrog (Anura:hylidae) communities in conservation areas of southwestern Florida </t>
  </si>
  <si>
    <t xml:space="preserve">Osland et al. </t>
  </si>
  <si>
    <t xml:space="preserve">Tropicalization of temperate ecosystems in North America: The northward range expansion of tropical organisms in response to warming winter temperatures </t>
  </si>
  <si>
    <t>Tokarz et al.</t>
  </si>
  <si>
    <t xml:space="preserve">Effects of testosterone treatment and season on the frequency of dewlap extensins during male-male interactions in the lizard Anolis sagrei </t>
  </si>
  <si>
    <t xml:space="preserve">Toro et al. </t>
  </si>
  <si>
    <t xml:space="preserve">The evolution of jumping performance in carribbean Anolis lizards: solutions to biomechanical trade offs </t>
  </si>
  <si>
    <t xml:space="preserve">Multiple sources, admixture, and genetic variation in introduced Anolis lizard populations </t>
  </si>
  <si>
    <t xml:space="preserve">Multiple sources, admizture, and genetic variation in introduced Anolis lizard populations </t>
  </si>
  <si>
    <t xml:space="preserve">Admixture determines genetic diversity and population differentiation in the biological invasion of a lizard species </t>
  </si>
  <si>
    <t xml:space="preserve">Bidirectional trophic linkages couple canopy and understory food webs. </t>
  </si>
  <si>
    <t xml:space="preserve">Physiological variation among invasive populations of the Brown Anol (Anolis sagrei) </t>
  </si>
  <si>
    <t xml:space="preserve">McEachern et al. </t>
  </si>
  <si>
    <t xml:space="preserve">Brumation of introduced Tupinambis merianae (Squamata: Teiidae) in Southern Florida </t>
  </si>
  <si>
    <t xml:space="preserve">Klug et al. </t>
  </si>
  <si>
    <t xml:space="preserve">The influence of distrubed habitat on the spatial ecology of Argentine black and white tegu (Tupinambis merianae), a recent invader in the Everglades ecosystem (Florida, USA) </t>
  </si>
  <si>
    <t xml:space="preserve">Bonneau et al. </t>
  </si>
  <si>
    <t xml:space="preserve">Optimal control of an invasive species using a reaction-fiddusion model and linear programming </t>
  </si>
  <si>
    <t xml:space="preserve">Jarnevich et al. </t>
  </si>
  <si>
    <t xml:space="preserve">Modeling the distribution of tegu lizards in native and potential invasive ranges </t>
  </si>
  <si>
    <t xml:space="preserve">Thawley and Kolbe </t>
  </si>
  <si>
    <t xml:space="preserve">Artifical light at night increases growth and reproductive output in Anolis lizards </t>
  </si>
  <si>
    <t xml:space="preserve">Battles and Kolbe </t>
  </si>
  <si>
    <t xml:space="preserve">Miami heat: urban heat islands influence the thermal suitability of habitats for ectotherms </t>
  </si>
  <si>
    <t xml:space="preserve">Aviles-Rodrigues and Kolbe </t>
  </si>
  <si>
    <t xml:space="preserve">Escape in the city: urbanization alters the escape behavior of Anolis lizards </t>
  </si>
  <si>
    <t xml:space="preserve">Pyron et al. </t>
  </si>
  <si>
    <t xml:space="preserve">Morphology and molecular data reveal invasion of cryptic golden tegus (Tupinabmbis cryptus Murphy et al. 2016) in Florida </t>
  </si>
  <si>
    <t>Ricard et al.</t>
  </si>
  <si>
    <t xml:space="preserve">Conspecific chemical cues facilitate mate trailing by invasive Argentine black and white tegus </t>
  </si>
  <si>
    <t xml:space="preserve">Hall et al. </t>
  </si>
  <si>
    <t xml:space="preserve">Adaptive seasonal shift towards investments in fewer, larger offspring: Evidence from field and laboratory studies </t>
  </si>
  <si>
    <t xml:space="preserve">Hulbert et al. </t>
  </si>
  <si>
    <t xml:space="preserve">Use of human-made structures facilitates persistence of a non-native ectotherm </t>
  </si>
  <si>
    <t xml:space="preserve">An experimental analysis of perch diamater eand substrate preferences of Anolis lizards from natural forest and urban habitats </t>
  </si>
  <si>
    <t xml:space="preserve">Argentine Black and White Tegu (Salvator merianae) can survive the winter under semi-natural conditions well beyond their current invasive range </t>
  </si>
  <si>
    <t xml:space="preserve">Baber et al. </t>
  </si>
  <si>
    <t xml:space="preserve">Relationship among habitat type, hydrology, predator composition, and distribution of larval anurans in the Florida Everglades </t>
  </si>
  <si>
    <t xml:space="preserve">Walls et al. </t>
  </si>
  <si>
    <t xml:space="preserve">Anuran site occupancy and species richness as tools for evaluating restoration of a hydrologically-modified landscape </t>
  </si>
  <si>
    <t xml:space="preserve">Hart and McIvor </t>
  </si>
  <si>
    <t xml:space="preserve">Demography and ecology of Mangrove Diamondback Terrapins in a wilderness area of Everglades National Park, Florida, USA </t>
  </si>
  <si>
    <t xml:space="preserve">Diffendorfer et al. </t>
  </si>
  <si>
    <t xml:space="preserve">Applying linear programming to estimate fluzes in ecosystems or food webs: an example from the herpetological assemblage of the freshwater Everglades </t>
  </si>
  <si>
    <t xml:space="preserve">Catano et al. </t>
  </si>
  <si>
    <t xml:space="preserve">Using scenario planning to evaluate the impacts of climate change on wildlife populations and communities in the florida everglades </t>
  </si>
  <si>
    <t xml:space="preserve">Rice et al. </t>
  </si>
  <si>
    <t>Herpetofaunal inventories of the national parks of South Florida and the Caribbean: Volume 1. Everglades National Park</t>
  </si>
  <si>
    <t xml:space="preserve">Herpetofaunal inventories of the national parks of South Florida and the Caribbean: Volume 3. Big Cypress National Preserve </t>
  </si>
  <si>
    <t xml:space="preserve">Herpetofaunal inventories of the national parks of South Florida and the Caribbean: Volume 4. Biscayne National Park </t>
  </si>
  <si>
    <t xml:space="preserve">Rochford et al. </t>
  </si>
  <si>
    <t xml:space="preserve">Molecular analyses confirming the introduction of Nile crocodiles, Crocodylus niloticus Laurenti 1768 (Crocodylidae), in southern florida, with an assessment of potential for invasion </t>
  </si>
  <si>
    <t xml:space="preserve">Enge et al. </t>
  </si>
  <si>
    <t xml:space="preserve">Krysko et al. </t>
  </si>
  <si>
    <t xml:space="preserve">Dove et al. </t>
  </si>
  <si>
    <t xml:space="preserve">Birds consumed by the invasive Burmese Python (Python molurus bivittatus) in Everglades National Park, Florida, USA </t>
  </si>
  <si>
    <t xml:space="preserve">Consumption of bird eggs by invasive burmese pythons in Florida </t>
  </si>
  <si>
    <t xml:space="preserve">Jacobson et al. </t>
  </si>
  <si>
    <t xml:space="preserve">Environmental temperatures, physiology, and behavior limit the range expansion of invasive Burmese pythons in southeastern USA </t>
  </si>
  <si>
    <t xml:space="preserve">Largest breeding aggregation of Burmese pythons (Python bivvitatus) Kuhl 1820 (Squamata:Pythonidae) and implications for potential development of a control tool </t>
  </si>
  <si>
    <t xml:space="preserve">Stahl et al. </t>
  </si>
  <si>
    <t xml:space="preserve">Weather constrains on Burmese python survival in the Florida Everglades, USA based on mechanisitic bioenergetic estimates of core body temperature </t>
  </si>
  <si>
    <t xml:space="preserve">Eckles et al. </t>
  </si>
  <si>
    <t xml:space="preserve">First evidence for reproduction of Nile Monitors (Varanus niloticus) in Palm Beach County </t>
  </si>
  <si>
    <t xml:space="preserve">Mendyk et al. </t>
  </si>
  <si>
    <t xml:space="preserve">Reproductive biology of female northern african rock pythons (Python sebae) in Southern Florida, USA </t>
  </si>
  <si>
    <t xml:space="preserve">Reichert et al. </t>
  </si>
  <si>
    <t xml:space="preserve">Urbanization may limit impacts of an invasive predator on native mammal diversity </t>
  </si>
  <si>
    <t xml:space="preserve">Cohen </t>
  </si>
  <si>
    <t xml:space="preserve">Evaluating the ecological status of the introduced nile monitor (Varanus niloticus) in Florida: Forecasting presence and population expansion using computation geographic information systems </t>
  </si>
  <si>
    <t xml:space="preserve">Bevan et al. </t>
  </si>
  <si>
    <t xml:space="preserve">From pet to pest? Differences in ensemble SDM predictions for an exotic reptile using both native and nonnative presence data </t>
  </si>
  <si>
    <t xml:space="preserve">Campbell and Mazzotti </t>
  </si>
  <si>
    <t xml:space="preserve">Mapping Everglades alligator holes using color infrared aerial photographs </t>
  </si>
  <si>
    <t xml:space="preserve">Rumbold et al. </t>
  </si>
  <si>
    <t xml:space="preserve">Zweig et al. </t>
  </si>
  <si>
    <t xml:space="preserve">Body condition factor analysis for the American alligator (Alligator mississippiensis) </t>
  </si>
  <si>
    <t xml:space="preserve">Brock et al. </t>
  </si>
  <si>
    <t xml:space="preserve">Urinary phthalate metabolites in american alligators (alligator mississippiensis) from selected Florida wetlands </t>
  </si>
  <si>
    <t xml:space="preserve">High levels of population genetic differentiation in the American crocodile (Crocodylus acutus) </t>
  </si>
  <si>
    <t xml:space="preserve">Crocodylus acutus (American crocodile) bite marks on a nest data logger </t>
  </si>
  <si>
    <t xml:space="preserve">Reptilian pathogens of the Florida Everglades: the associated costs of Burmese pythons </t>
  </si>
  <si>
    <t xml:space="preserve">Maskell et al. </t>
  </si>
  <si>
    <t xml:space="preserve">Osteopilus septentrionalis: Diet. </t>
  </si>
  <si>
    <t xml:space="preserve">Meshaka and Layne </t>
  </si>
  <si>
    <t xml:space="preserve">Recovery of native treefrogs after removal of nonindigenous cuban treefrogs, Osteopilus septentrionalis </t>
  </si>
  <si>
    <t xml:space="preserve">Engeman et al. </t>
  </si>
  <si>
    <t xml:space="preserve">The agrressive invasion of exotic reptiles in Florida with a focus on prominent species: A Review </t>
  </si>
  <si>
    <t xml:space="preserve">Meshaka </t>
  </si>
  <si>
    <t>A runaway train in the making: the exotic amphibians, reptiles, turtles, and crocodilians of Florida. Monograph 1</t>
  </si>
  <si>
    <t xml:space="preserve">Verified non-indigenous amphibians and reptiles in Florida from 1863 through 2010: Outlining the invasion process and identifying invasion pathways </t>
  </si>
  <si>
    <t xml:space="preserve">New verified nonindigenous amphibians and reptiles in Florida through 2015, with a summary of over 152 years of introductions </t>
  </si>
  <si>
    <t>Krysko et al.</t>
  </si>
  <si>
    <t xml:space="preserve">The madagascar giant day gecko, Phelsuma madagascariensis grandis Gray 1870, (Sauria:Gekkonidae): a new established species in Florida </t>
  </si>
  <si>
    <t xml:space="preserve">Distribution and ecology of the introduced african rainbow lizard, agama agama africana (Sauria: Agamidae), in Florida </t>
  </si>
  <si>
    <t xml:space="preserve">Krysko and Enge </t>
  </si>
  <si>
    <t xml:space="preserve">A new non-native lizard in Florida, the butterfly lizard, Leioleopis Belliana (Sauria: Agamidae) </t>
  </si>
  <si>
    <t xml:space="preserve">Townsend et al. </t>
  </si>
  <si>
    <t xml:space="preserve">Predaton of a tree snail Drymaeus multilineatus (Gastropoda:Bulimulidae) by Iguana iguana (reptilia: Iguanidae) on Key Biscayne, Florida </t>
  </si>
  <si>
    <t xml:space="preserve">Ecological status of the introduced yellow-headed gecko, gonatodes albogularis (Sauria: Gekkonidae), in Florida </t>
  </si>
  <si>
    <t xml:space="preserve">Barraco </t>
  </si>
  <si>
    <t xml:space="preserve">Risk assessment of the nonnative Argentie Black and White Tegu, Salvator merianae, in South Florida </t>
  </si>
  <si>
    <t xml:space="preserve">Vieira et al. </t>
  </si>
  <si>
    <t xml:space="preserve">Approaches to capturing the Black and White Tegu Salvator merianae (Squmata: Teiidae) </t>
  </si>
  <si>
    <t xml:space="preserve">Avery et al. </t>
  </si>
  <si>
    <t xml:space="preserve">Evaluating trap alternative for removal of salvator merianae (Black and white tegu) </t>
  </si>
  <si>
    <t xml:space="preserve">Stroud and Giery </t>
  </si>
  <si>
    <t xml:space="preserve">Nesting behavior and egg incubation time of introduced brown basilisks (Basiliscus vittatus) in South Florida </t>
  </si>
  <si>
    <t xml:space="preserve">Meshaka et al. </t>
  </si>
  <si>
    <t xml:space="preserve">Relative clutch mass in four exotic reptile species from southern Florida </t>
  </si>
  <si>
    <t xml:space="preserve">Ecological plasticity and the future of the Argentine Giant Tegu (Salvator merianae Dumeril and Bibron, 1839) in the Southeastern US </t>
  </si>
  <si>
    <t xml:space="preserve">Cole et al. </t>
  </si>
  <si>
    <t xml:space="preserve">Mating of Argentine Back and White tegus (Salvator merianae) in Miami-Dade County, Florida, USA </t>
  </si>
  <si>
    <t>Stroud and Mothes</t>
  </si>
  <si>
    <t xml:space="preserve">An extreme cold event leads to community-wide convergence in lower temperature tolerance in a lizard community </t>
  </si>
  <si>
    <t xml:space="preserve">Epstein et al. </t>
  </si>
  <si>
    <t xml:space="preserve">Diagnosis and successful medical management of a colonic, urate enterolith in an Argentine Black and White Tegu (Salvator merianae) </t>
  </si>
  <si>
    <t xml:space="preserve">Fieldsend and Krysko </t>
  </si>
  <si>
    <t xml:space="preserve">Collecting nn-native Madagascar Giant Day Geckos, Phelsuma grandis (Gray, 1870), in Florida: A novel approach combining the fishing and glue-trap techniques </t>
  </si>
  <si>
    <t xml:space="preserve">Bock et al. </t>
  </si>
  <si>
    <t xml:space="preserve">Changes in selection pressure can facilitate hybridization during biological invasion in a cuban lizard </t>
  </si>
  <si>
    <t xml:space="preserve">Extreme male color polymorphism supports the introduction of multiple native-range panther chameleon (furcifer pardalis) Lineages to Florida, USA </t>
  </si>
  <si>
    <t xml:space="preserve">Meshaka and Mayer </t>
  </si>
  <si>
    <t xml:space="preserve">Meshaka and Blind </t>
  </si>
  <si>
    <t xml:space="preserve">Changes in abundance of gopher tortoise burrows at Cape Sable, Florida </t>
  </si>
  <si>
    <t xml:space="preserve">Adult survival, probability of capture, and abundance estimates for mangrove diamondback terrrapins in everglades national park, Florida </t>
  </si>
  <si>
    <t xml:space="preserve">Erazmus et al. </t>
  </si>
  <si>
    <t xml:space="preserve">Figueroa et al. </t>
  </si>
  <si>
    <t xml:space="preserve">Seed consumption by gopher tortoises (Gopherus polyphemus) in the globally imperiled pine rockland ecosystem of Southern Florida, USA </t>
  </si>
  <si>
    <t xml:space="preserve">Dadone et al. </t>
  </si>
  <si>
    <t xml:space="preserve">Metcalf et al. </t>
  </si>
  <si>
    <t xml:space="preserve">Movement of the eastern indigo snake (Drymarchon couperi) in Southern Florida, USA </t>
  </si>
  <si>
    <t xml:space="preserve">Clark </t>
  </si>
  <si>
    <t xml:space="preserve">Monitoring the success of the picayune strand restoration project in Collier County, FL </t>
  </si>
  <si>
    <t>Johnston et al.</t>
  </si>
  <si>
    <t xml:space="preserve">Ecology of a freshwater turtle guild in a southern florida canal system </t>
  </si>
  <si>
    <t xml:space="preserve">Ljustina and Shelby </t>
  </si>
  <si>
    <t xml:space="preserve">Using canals in Southern Florida to measure impacts of urbanization on herpetofaunal community composition </t>
  </si>
  <si>
    <t xml:space="preserve">Main and Allen </t>
  </si>
  <si>
    <t xml:space="preserve">Reptile surveys of pine rockland habitat in six miami-dade county parts </t>
  </si>
  <si>
    <t xml:space="preserve">Cassani et al. </t>
  </si>
  <si>
    <t xml:space="preserve">Herpetofaunal community change in multiple habitats fter fifteen years in a southwest Florida preserve, USA </t>
  </si>
  <si>
    <t xml:space="preserve">Interspecific communal oviposition and reproduction of four species of lizards (Sauria: Gekkonidae) in the lower florida Keys </t>
  </si>
  <si>
    <t xml:space="preserve">Krysko and Abdelfattah </t>
  </si>
  <si>
    <t xml:space="preserve">A key to the geckos (Sauria: Gekkonidae) of Florida </t>
  </si>
  <si>
    <t xml:space="preserve">Squamates </t>
  </si>
  <si>
    <t xml:space="preserve">SFWMD, US NPS, USGS, UF </t>
  </si>
  <si>
    <t xml:space="preserve">USGS Priority Ecosystems Studies Program, UF, Everglades Foundation </t>
  </si>
  <si>
    <t xml:space="preserve">University of Texas Austin, NSF, Society for the Study of Evolution </t>
  </si>
  <si>
    <t xml:space="preserve">USGS, SFWMD, USGS Invasive Species Program, British Broad Casting Company, UF </t>
  </si>
  <si>
    <t xml:space="preserve">FWC, SFWMD, and UF </t>
  </si>
  <si>
    <t xml:space="preserve">Crocodilians </t>
  </si>
  <si>
    <t xml:space="preserve">US NPS, USFWS, US Army Corp of Engineers, FWC, SFMWD, FPL </t>
  </si>
  <si>
    <t>U.S. Geological Survey (Greater Everglades
Priority Ecosystem Science), National Park Service, FWS, U.S. Army
Corps of Engineers, FWC, South Florida Water Management District,
Miami Dade Natural Areas Management, Florida Department of
Environmental Protection, Florida State Parks, Deering Bay Golf
Course and Florida Power and Light Company</t>
  </si>
  <si>
    <t xml:space="preserve">US Army Corp of Engineers, SFWMD, USGS, FWC </t>
  </si>
  <si>
    <t xml:space="preserve">US Army Corps of Engineers, US NPS, USGS, FPL, USFWS, Lacoste save your logo </t>
  </si>
  <si>
    <t>FWC, UF</t>
  </si>
  <si>
    <t xml:space="preserve">FWC, UF </t>
  </si>
  <si>
    <t xml:space="preserve">FPL, FWC </t>
  </si>
  <si>
    <t xml:space="preserve">USGS, Davidson College, NSF </t>
  </si>
  <si>
    <t>Davidson College, Duke Energy, the J. E. and Majorie B. Pittman Foundation, Inc., the Center for Forest Sustainability at Auburn University, US Geological Survey Ecosystems Program, US Geological Survey Priority Ecosystem Science Program, and the National Park Service</t>
  </si>
  <si>
    <t xml:space="preserve">USGS, NPS, Davidson College, UF, Duke Energy, Pittman Foundation </t>
  </si>
  <si>
    <t xml:space="preserve">ENP, Big Cypress National Preserve, USGS Priority Ecosystem Science Program, UF </t>
  </si>
  <si>
    <t xml:space="preserve">UF, NPS, USGS, Department of the Interior </t>
  </si>
  <si>
    <t xml:space="preserve">Charlotte Harbor National Estuary program, National Fish and Wildlife Foundation, University of Tennessee, University of Tampa </t>
  </si>
  <si>
    <t xml:space="preserve">USGS Priorty Ecosystems Science Program, USGS Invasive Species, The Naples Zoo Conservation Fund, and private donations </t>
  </si>
  <si>
    <t xml:space="preserve">USGS Science Support Partnership and Greater Everglades Priority Ecosystems Science Program </t>
  </si>
  <si>
    <t xml:space="preserve">US Army Corp of Engineers, USGS, University of Miami </t>
  </si>
  <si>
    <t>Everglades Agricultural Area Protection District, National Fish and Willdife Foundation</t>
  </si>
  <si>
    <t xml:space="preserve">DOI's cricital ecosystems studies initiative, NPS and USGS, University of Miami </t>
  </si>
  <si>
    <t xml:space="preserve">Everglades Agricultural Area Protection District, National Fish and Willdife Foundation, UF </t>
  </si>
  <si>
    <t xml:space="preserve">NSF, Texas State University, </t>
  </si>
  <si>
    <t xml:space="preserve">NPS, UF, USGS </t>
  </si>
  <si>
    <t xml:space="preserve">NSF, Florida Coastal Everglades Long-term Ecological Research Program, FIU </t>
  </si>
  <si>
    <t xml:space="preserve">UF, USGS, US Army Corp of Engineers, Florida Everglades Long-term Ecological Research program </t>
  </si>
  <si>
    <t xml:space="preserve">US Army Corps of Engineers, UF, USGS </t>
  </si>
  <si>
    <t xml:space="preserve">USGS Greater Everglades Priority Ecosystem Science Program, US Army Corp of Engineers, and Lacoste/Save your logo </t>
  </si>
  <si>
    <t xml:space="preserve">CoEE Center for Marine Genomics and the NIST </t>
  </si>
  <si>
    <t xml:space="preserve">US Army Corp of Engineers, UF </t>
  </si>
  <si>
    <t xml:space="preserve">USGS, Save your Logo </t>
  </si>
  <si>
    <t>Community</t>
  </si>
  <si>
    <t xml:space="preserve">NPS, USGS, UF </t>
  </si>
  <si>
    <t xml:space="preserve">CAPES IUCN </t>
  </si>
  <si>
    <t xml:space="preserve">Henry Luce Foundation, Fordham University </t>
  </si>
  <si>
    <t>Auburn University</t>
  </si>
  <si>
    <t xml:space="preserve">San Diego Zoo </t>
  </si>
  <si>
    <t xml:space="preserve">Black Point Marina, Homestead Bayfront Park, Ocean Reef Club </t>
  </si>
  <si>
    <t xml:space="preserve">UF </t>
  </si>
  <si>
    <t xml:space="preserve">Auburn University, ASIH </t>
  </si>
  <si>
    <t>Auburn University ASIH Research Award</t>
  </si>
  <si>
    <t xml:space="preserve">Miami Dade Parks and Open Spaces, University of Florida, FWC, Evergaldes Cooperative Invasive Species Management Area </t>
  </si>
  <si>
    <t xml:space="preserve">USDA, SFWMD, Columbus Zoo, University of Louisville, NFWF, University of Tennessee, University of Tampa, Charlotte Harbor National Estuary Program </t>
  </si>
  <si>
    <t xml:space="preserve">NSF, SFWMD, UM </t>
  </si>
  <si>
    <t xml:space="preserve">SFWMD, FWC, USGS, UF </t>
  </si>
  <si>
    <t xml:space="preserve">Anurans </t>
  </si>
  <si>
    <t xml:space="preserve">Florida Panther Conservation Bank, Florida Division of Forestry, SFWMD </t>
  </si>
  <si>
    <t xml:space="preserve">USGS, Florida Integrated Science Center </t>
  </si>
  <si>
    <t xml:space="preserve">NIEHS. Institute for Biological Invasions </t>
  </si>
  <si>
    <t xml:space="preserve">NIH Bridges Program. University of Miami </t>
  </si>
  <si>
    <t xml:space="preserve">University of Virginia, American Museum of Natural History </t>
  </si>
  <si>
    <t xml:space="preserve">Harvard University, National Geographic Society, NSF, University of Rhode Island </t>
  </si>
  <si>
    <t xml:space="preserve">NSF, Howard Hughes medical Institute </t>
  </si>
  <si>
    <t xml:space="preserve">NSF, University of Rhode Island </t>
  </si>
  <si>
    <t xml:space="preserve">University of Virginia, Herpetologists League, American Museum of Natural History </t>
  </si>
  <si>
    <t xml:space="preserve">NSF, Fairchild </t>
  </si>
  <si>
    <t xml:space="preserve">National Geographic Society, NSF, University of Rhode Island, NSF </t>
  </si>
  <si>
    <t xml:space="preserve">NSF, National Geographic Society </t>
  </si>
  <si>
    <t xml:space="preserve">NSF, SICB </t>
  </si>
  <si>
    <t xml:space="preserve">John templeton Foundation, Wenner-Gren, UF </t>
  </si>
  <si>
    <t xml:space="preserve">USGS, UF, Miami-Dade County </t>
  </si>
  <si>
    <t xml:space="preserve">University of Rhode Island and National Geographic Society </t>
  </si>
  <si>
    <t xml:space="preserve">NPS, James Madison university </t>
  </si>
  <si>
    <t>US EPA, FIU</t>
  </si>
  <si>
    <t xml:space="preserve">Chelonians  </t>
  </si>
  <si>
    <t xml:space="preserve">USGS, FAU </t>
  </si>
  <si>
    <t xml:space="preserve">EPA, FIU </t>
  </si>
  <si>
    <t xml:space="preserve">USGS, Oak Foundation </t>
  </si>
  <si>
    <t xml:space="preserve">USGS, Department of the Interior, USGS, Diamonback Terrapin Working Group </t>
  </si>
  <si>
    <t xml:space="preserve">USGS, US NPS, and US FWS, Diamonback Terrapin Working Group Research Grant </t>
  </si>
  <si>
    <t xml:space="preserve">Auburn university </t>
  </si>
  <si>
    <t xml:space="preserve">University of Tennesse </t>
  </si>
  <si>
    <t xml:space="preserve">University of Miami </t>
  </si>
  <si>
    <t xml:space="preserve">University of Cincinnati </t>
  </si>
  <si>
    <t xml:space="preserve">University Research Council </t>
  </si>
  <si>
    <t xml:space="preserve">Harvard University </t>
  </si>
  <si>
    <t xml:space="preserve">Duke University </t>
  </si>
  <si>
    <t xml:space="preserve">Zoological Society of San Diego </t>
  </si>
  <si>
    <t xml:space="preserve">Loyola University of chicago </t>
  </si>
  <si>
    <t xml:space="preserve">Florida International University </t>
  </si>
  <si>
    <t xml:space="preserve">UM </t>
  </si>
  <si>
    <t xml:space="preserve">University of Rhode Island </t>
  </si>
  <si>
    <t xml:space="preserve">FIU, Susan Levine Trust </t>
  </si>
  <si>
    <t xml:space="preserve">University of Arkansas and Pittman Foundation </t>
  </si>
  <si>
    <t xml:space="preserve">Reptile and Amphibian Conservation Corps </t>
  </si>
  <si>
    <t xml:space="preserve">Institute for Regional Conservation </t>
  </si>
  <si>
    <t xml:space="preserve">CUNY, American Museum of Natural History </t>
  </si>
  <si>
    <t xml:space="preserve">UM, William Evoy Fund </t>
  </si>
  <si>
    <t xml:space="preserve">SFWMD, ENP </t>
  </si>
  <si>
    <t xml:space="preserve">SFWMD, US NPS, USGS </t>
  </si>
  <si>
    <t xml:space="preserve">USGS Greater Everglades Priority Ecosystem Science Program, NPS, SFWMD </t>
  </si>
  <si>
    <t xml:space="preserve">USGS Priorty Ecosystems Science Program, NPS, SFWMD </t>
  </si>
  <si>
    <t xml:space="preserve">USGS, NPS, SFWMD </t>
  </si>
  <si>
    <t xml:space="preserve">US Army Corps, USGS Priority Ecosystems Sciences Program, US NPS, SFWMD, Department of the Interior </t>
  </si>
  <si>
    <t xml:space="preserve">NPS, USGS, USFWS, Army Corp of Engineers, UF </t>
  </si>
  <si>
    <t xml:space="preserve">Florida Power and Light </t>
  </si>
  <si>
    <t xml:space="preserve">USGS, US Department of the Interiror </t>
  </si>
  <si>
    <t xml:space="preserve">NPS, USGS Priority Ecosystem Science Program </t>
  </si>
  <si>
    <t xml:space="preserve">USGS Priorty Ecosystems Science Program </t>
  </si>
  <si>
    <t xml:space="preserve">ENP, USGS Greater Everglades Priority Ecosystems Science Program, and USGS Invasive Species Science program </t>
  </si>
  <si>
    <t xml:space="preserve">US National Park Serivce, USGS Priority Ecosystems Studies Program, USGS Invasive Species Science Program </t>
  </si>
  <si>
    <t>USGS</t>
  </si>
  <si>
    <t xml:space="preserve">USGS </t>
  </si>
  <si>
    <t xml:space="preserve">ENP, USGS Greater Everglades Priortiy Ecosystems Science Program, USGS Inasive Species Program </t>
  </si>
  <si>
    <t xml:space="preserve">USGS Army Corp of Enginners </t>
  </si>
  <si>
    <t xml:space="preserve">USFWS </t>
  </si>
  <si>
    <t xml:space="preserve">NRDA, USGS </t>
  </si>
  <si>
    <t xml:space="preserve">EPA </t>
  </si>
  <si>
    <t xml:space="preserve">US Army Corps, USGS Priority Ecosystems Sciences Program, US NPS </t>
  </si>
  <si>
    <t xml:space="preserve">US Army Corp of Engineers, USGS, and US NPS </t>
  </si>
  <si>
    <t xml:space="preserve">USGS Army Corp of Enginners, USGS, NPS </t>
  </si>
  <si>
    <t xml:space="preserve">USGS Greter Everglades Priority Ecosystems Science </t>
  </si>
  <si>
    <t>USGS, Army Corp of Engineers</t>
  </si>
  <si>
    <t xml:space="preserve">US Army Corp of Engineers </t>
  </si>
  <si>
    <t xml:space="preserve">NPS, USGS Priority Ecosystem Science Program, USFWS, US Army Corp of Engineers, UF </t>
  </si>
  <si>
    <t xml:space="preserve">NSF, CERP </t>
  </si>
  <si>
    <t>NSF, USDA</t>
  </si>
  <si>
    <t xml:space="preserve">SFWMD, USGS Priority Ecosystem Studies Program </t>
  </si>
  <si>
    <t xml:space="preserve">USDA, FWC, USGS </t>
  </si>
  <si>
    <t>NPS, FWC</t>
  </si>
  <si>
    <t xml:space="preserve">SFWMD, Florida Division of Forestry, USFWS, FDEP </t>
  </si>
  <si>
    <t xml:space="preserve">USGS, USFWS, State of Florida, NASA, etc. </t>
  </si>
  <si>
    <t xml:space="preserve">NSF </t>
  </si>
  <si>
    <t xml:space="preserve">NSF, EPA </t>
  </si>
  <si>
    <t xml:space="preserve">NSF, DDIG, and EPA </t>
  </si>
  <si>
    <t xml:space="preserve">NSF. US EPA </t>
  </si>
  <si>
    <t xml:space="preserve">Indiana Academy of Science, NSF, University of Rhode Island </t>
  </si>
  <si>
    <t>USGS Priorty Ecosystems Science Program, USGS Invasive Species</t>
  </si>
  <si>
    <t xml:space="preserve">USFWS, USGS Invasive Species Program, USGS Priority Ecosystems Studies Program, National Park Service </t>
  </si>
  <si>
    <t xml:space="preserve">USGS. </t>
  </si>
  <si>
    <t>USGS, NPS</t>
  </si>
  <si>
    <t xml:space="preserve">National Geographic Society, NSF, University of Rhode Island </t>
  </si>
  <si>
    <t>USGS, NSF</t>
  </si>
  <si>
    <t xml:space="preserve">National Wildlife Research Center - USDA </t>
  </si>
  <si>
    <t xml:space="preserve">NSF, Auburn University </t>
  </si>
  <si>
    <t xml:space="preserve">National geographic Society, and the National Science Foundation </t>
  </si>
  <si>
    <t xml:space="preserve">Theodore Roosevelt Memorial Fund, US EPA, USFWS </t>
  </si>
  <si>
    <t xml:space="preserve">USGS Global Climate Change and Priority Ecosystems Studies </t>
  </si>
  <si>
    <t>USGS, Army Corp of Engineers, EPA, DOI</t>
  </si>
  <si>
    <t xml:space="preserve">Department of the Interior NPS </t>
  </si>
  <si>
    <t xml:space="preserve">N/A </t>
  </si>
  <si>
    <t xml:space="preserve">Chelonians </t>
  </si>
  <si>
    <t xml:space="preserve">Landscape and seasonal influences on roadkill of wildlife in Southwest Florida </t>
  </si>
  <si>
    <t xml:space="preserve">Structure of Everglades Alligator holes </t>
  </si>
  <si>
    <r>
      <t>Seasonal movements and reproduction in the striped mud turtle (</t>
    </r>
    <r>
      <rPr>
        <i/>
        <sz val="12"/>
        <color theme="1"/>
        <rFont val="Calibri"/>
        <family val="2"/>
        <scheme val="minor"/>
      </rPr>
      <t>Kinosternon baruii</t>
    </r>
    <r>
      <rPr>
        <sz val="12"/>
        <color theme="1"/>
        <rFont val="Calibri"/>
        <family val="2"/>
        <scheme val="minor"/>
      </rPr>
      <t xml:space="preserve">) from the southern Everglades, Florida. </t>
    </r>
  </si>
  <si>
    <r>
      <t>Effects of an individual's removal on space use and behavior in territorial neighborhoods of brown anoles (</t>
    </r>
    <r>
      <rPr>
        <i/>
        <sz val="12"/>
        <color theme="1"/>
        <rFont val="Calibri"/>
        <family val="2"/>
        <scheme val="minor"/>
      </rPr>
      <t>Anolis sagrei</t>
    </r>
    <r>
      <rPr>
        <sz val="12"/>
        <color theme="1"/>
        <rFont val="Calibri"/>
        <family val="2"/>
        <scheme val="minor"/>
      </rPr>
      <t xml:space="preserve">) </t>
    </r>
  </si>
  <si>
    <r>
      <t>Levels of mercury in alligators (</t>
    </r>
    <r>
      <rPr>
        <i/>
        <sz val="12"/>
        <color theme="1"/>
        <rFont val="Calibri"/>
        <family val="2"/>
        <scheme val="minor"/>
      </rPr>
      <t>Alligator mississippiensis</t>
    </r>
    <r>
      <rPr>
        <sz val="12"/>
        <color theme="1"/>
        <rFont val="Calibri"/>
        <family val="2"/>
        <scheme val="minor"/>
      </rPr>
      <t xml:space="preserve">) collected along a transect through the Florida Everglades </t>
    </r>
  </si>
  <si>
    <r>
      <t>Distribution of the introduced black spiny-tailed iguana (</t>
    </r>
    <r>
      <rPr>
        <i/>
        <sz val="12"/>
        <color theme="1"/>
        <rFont val="Calibri"/>
        <family val="2"/>
        <scheme val="minor"/>
      </rPr>
      <t>Ctenosaura similis</t>
    </r>
    <r>
      <rPr>
        <sz val="12"/>
        <color theme="1"/>
        <rFont val="Calibri"/>
        <family val="2"/>
        <scheme val="minor"/>
      </rPr>
      <t xml:space="preserve">) on the southwestern coast of Florida </t>
    </r>
  </si>
  <si>
    <r>
      <t>Evaluating the effect of salinity on a simulated American crocodile (</t>
    </r>
    <r>
      <rPr>
        <i/>
        <sz val="12"/>
        <color theme="1"/>
        <rFont val="Calibri"/>
        <family val="2"/>
        <scheme val="minor"/>
      </rPr>
      <t>Crocodylus acutu</t>
    </r>
    <r>
      <rPr>
        <sz val="12"/>
        <color theme="1"/>
        <rFont val="Calibri"/>
        <family val="2"/>
        <scheme val="minor"/>
      </rPr>
      <t xml:space="preserve">s) population with applications to conservation and Everglades </t>
    </r>
  </si>
  <si>
    <r>
      <t>Gender and spatial patterns in metal concentrations in brown anoles (</t>
    </r>
    <r>
      <rPr>
        <i/>
        <sz val="12"/>
        <color theme="1"/>
        <rFont val="Calibri"/>
        <family val="2"/>
        <scheme val="minor"/>
      </rPr>
      <t>Anolis sagrei</t>
    </r>
    <r>
      <rPr>
        <sz val="12"/>
        <color theme="1"/>
        <rFont val="Calibri"/>
        <family val="2"/>
        <scheme val="minor"/>
      </rPr>
      <t xml:space="preserve">) in Southern Florida, USA </t>
    </r>
  </si>
  <si>
    <r>
      <t>Variation in sex steroids and phallus size in juvenile American Alligators (</t>
    </r>
    <r>
      <rPr>
        <i/>
        <sz val="12"/>
        <color theme="1"/>
        <rFont val="Calibri"/>
        <family val="2"/>
        <scheme val="minor"/>
      </rPr>
      <t>Alligator mississippiensis</t>
    </r>
    <r>
      <rPr>
        <sz val="12"/>
        <color theme="1"/>
        <rFont val="Calibri"/>
        <family val="2"/>
        <scheme val="minor"/>
      </rPr>
      <t xml:space="preserve">) colleced from 3 sites within the Kissimmee-Everglades drainage in Florida (USA) </t>
    </r>
  </si>
  <si>
    <t xml:space="preserve">Genetic variation increases during biological invasion by a Cuban lizard </t>
  </si>
  <si>
    <r>
      <t>Status of the nile monitor (</t>
    </r>
    <r>
      <rPr>
        <i/>
        <sz val="12"/>
        <color theme="1"/>
        <rFont val="Calibri"/>
        <family val="2"/>
        <scheme val="minor"/>
      </rPr>
      <t>Varanus niloticus</t>
    </r>
    <r>
      <rPr>
        <sz val="12"/>
        <color theme="1"/>
        <rFont val="Calibri"/>
        <family val="2"/>
        <scheme val="minor"/>
      </rPr>
      <t xml:space="preserve">) in Southwestern florida </t>
    </r>
  </si>
  <si>
    <r>
      <t xml:space="preserve">The Veiled chameleon, </t>
    </r>
    <r>
      <rPr>
        <i/>
        <sz val="12"/>
        <color theme="1"/>
        <rFont val="Calibri"/>
        <family val="2"/>
        <scheme val="minor"/>
      </rPr>
      <t>Chamaeleo calyptratus</t>
    </r>
    <r>
      <rPr>
        <sz val="12"/>
        <color theme="1"/>
        <rFont val="Calibri"/>
        <family val="2"/>
        <scheme val="minor"/>
      </rPr>
      <t xml:space="preserve">: A new exotic lizard species in Florida </t>
    </r>
  </si>
  <si>
    <r>
      <t>Variation of total mercury concentrations in pig frogs (</t>
    </r>
    <r>
      <rPr>
        <i/>
        <sz val="12"/>
        <color theme="1"/>
        <rFont val="Calibri"/>
        <family val="2"/>
        <scheme val="minor"/>
      </rPr>
      <t>Rana grylio</t>
    </r>
    <r>
      <rPr>
        <sz val="12"/>
        <color theme="1"/>
        <rFont val="Calibri"/>
        <family val="2"/>
        <scheme val="minor"/>
      </rPr>
      <t xml:space="preserve">) across the Florida everglades USA </t>
    </r>
  </si>
  <si>
    <r>
      <t>Population strucutre of Florida box turtles (</t>
    </r>
    <r>
      <rPr>
        <i/>
        <sz val="12"/>
        <color theme="1"/>
        <rFont val="Calibri"/>
        <family val="2"/>
        <scheme val="minor"/>
      </rPr>
      <t>Terrapene carolina bauri</t>
    </r>
    <r>
      <rPr>
        <sz val="12"/>
        <color theme="1"/>
        <rFont val="Calibri"/>
        <family val="2"/>
        <scheme val="minor"/>
      </rPr>
      <t xml:space="preserve">) at the southernmost limit of their range. </t>
    </r>
  </si>
  <si>
    <r>
      <t>Habitat relationships and seasonal activity of the greenhouse frog (</t>
    </r>
    <r>
      <rPr>
        <i/>
        <sz val="12"/>
        <color theme="1"/>
        <rFont val="Calibri"/>
        <family val="2"/>
        <scheme val="minor"/>
      </rPr>
      <t>Eleutherodactylus planirostris</t>
    </r>
    <r>
      <rPr>
        <sz val="12"/>
        <color theme="1"/>
        <rFont val="Calibri"/>
        <family val="2"/>
        <scheme val="minor"/>
      </rPr>
      <t xml:space="preserve">) in Southern Florida </t>
    </r>
  </si>
  <si>
    <r>
      <t>Diet of the Southern toad (</t>
    </r>
    <r>
      <rPr>
        <i/>
        <sz val="12"/>
        <color theme="1"/>
        <rFont val="Calibri"/>
        <family val="2"/>
        <scheme val="minor"/>
      </rPr>
      <t>Bufo terrestris</t>
    </r>
    <r>
      <rPr>
        <sz val="12"/>
        <color theme="1"/>
        <rFont val="Calibri"/>
        <family val="2"/>
        <scheme val="minor"/>
      </rPr>
      <t xml:space="preserve">) from the southern Everglades </t>
    </r>
  </si>
  <si>
    <r>
      <t>The introduced Brown Basilisk (</t>
    </r>
    <r>
      <rPr>
        <i/>
        <sz val="12"/>
        <color theme="1"/>
        <rFont val="Calibri"/>
        <family val="2"/>
        <scheme val="minor"/>
      </rPr>
      <t>Basiliscus vittatus</t>
    </r>
    <r>
      <rPr>
        <sz val="12"/>
        <color theme="1"/>
        <rFont val="Calibri"/>
        <family val="2"/>
        <scheme val="minor"/>
      </rPr>
      <t xml:space="preserve">) in Florida </t>
    </r>
  </si>
  <si>
    <r>
      <t>American Crocodile (</t>
    </r>
    <r>
      <rPr>
        <i/>
        <sz val="12"/>
        <color theme="1"/>
        <rFont val="Calibri"/>
        <family val="2"/>
        <scheme val="minor"/>
      </rPr>
      <t>Crocodylus acutus</t>
    </r>
    <r>
      <rPr>
        <sz val="12"/>
        <color theme="1"/>
        <rFont val="Calibri"/>
        <family val="2"/>
        <scheme val="minor"/>
      </rPr>
      <t xml:space="preserve">) in Florida: Recommendations for endangered species recovery and ecosystem restoration </t>
    </r>
  </si>
  <si>
    <r>
      <t>Risk perception and acceptance of the American Crocodile (</t>
    </r>
    <r>
      <rPr>
        <i/>
        <sz val="12"/>
        <color theme="1"/>
        <rFont val="Calibri"/>
        <family val="2"/>
        <scheme val="minor"/>
      </rPr>
      <t>Crocodylus acutus</t>
    </r>
    <r>
      <rPr>
        <sz val="12"/>
        <color theme="1"/>
        <rFont val="Calibri"/>
        <family val="2"/>
        <scheme val="minor"/>
      </rPr>
      <t xml:space="preserve">) in South Florida </t>
    </r>
  </si>
  <si>
    <r>
      <t>Distribution, natural history, and impacts of the introduced green iguana (I</t>
    </r>
    <r>
      <rPr>
        <i/>
        <sz val="12"/>
        <color theme="1"/>
        <rFont val="Calibri"/>
        <family val="2"/>
        <scheme val="minor"/>
      </rPr>
      <t>guana iguana</t>
    </r>
    <r>
      <rPr>
        <sz val="12"/>
        <color theme="1"/>
        <rFont val="Calibri"/>
        <family val="2"/>
        <scheme val="minor"/>
      </rPr>
      <t xml:space="preserve">) in Florida </t>
    </r>
  </si>
  <si>
    <r>
      <t xml:space="preserve">Dietary habits of the Burmese pythons, </t>
    </r>
    <r>
      <rPr>
        <i/>
        <sz val="12"/>
        <color theme="1"/>
        <rFont val="Calibri"/>
        <family val="2"/>
        <scheme val="minor"/>
      </rPr>
      <t>Python molurus bivittatus</t>
    </r>
    <r>
      <rPr>
        <sz val="12"/>
        <color theme="1"/>
        <rFont val="Calibri"/>
        <family val="2"/>
        <scheme val="minor"/>
      </rPr>
      <t xml:space="preserve">, in Everglades National Park, Florida </t>
    </r>
  </si>
  <si>
    <r>
      <t>Comparison of diet, reproductive biology, and growth of the pig frog (</t>
    </r>
    <r>
      <rPr>
        <i/>
        <sz val="12"/>
        <color theme="1"/>
        <rFont val="Calibri"/>
        <family val="2"/>
        <scheme val="minor"/>
      </rPr>
      <t>Rana grylio</t>
    </r>
    <r>
      <rPr>
        <sz val="12"/>
        <color theme="1"/>
        <rFont val="Calibri"/>
        <family val="2"/>
        <scheme val="minor"/>
      </rPr>
      <t xml:space="preserve">) from harvested and protected areas of the Florida Everglades </t>
    </r>
  </si>
  <si>
    <r>
      <t>Reproduction of the Burmese Python (</t>
    </r>
    <r>
      <rPr>
        <i/>
        <sz val="12"/>
        <color theme="1"/>
        <rFont val="Calibri"/>
        <family val="2"/>
        <scheme val="minor"/>
      </rPr>
      <t>Python molurus bivittatus</t>
    </r>
    <r>
      <rPr>
        <sz val="12"/>
        <color theme="1"/>
        <rFont val="Calibri"/>
        <family val="2"/>
        <scheme val="minor"/>
      </rPr>
      <t xml:space="preserve">) in Southern Florida </t>
    </r>
  </si>
  <si>
    <r>
      <t>Assessment of the status and distribution of the Endemic Rim Rock Crowned Snake (</t>
    </r>
    <r>
      <rPr>
        <i/>
        <sz val="12"/>
        <color theme="1"/>
        <rFont val="Calibri"/>
        <family val="2"/>
        <scheme val="minor"/>
      </rPr>
      <t>Tantilla oolitica</t>
    </r>
    <r>
      <rPr>
        <sz val="12"/>
        <color theme="1"/>
        <rFont val="Calibri"/>
        <family val="2"/>
        <scheme val="minor"/>
      </rPr>
      <t xml:space="preserve">) in Miami-Dade and Monroe Counties, Florida </t>
    </r>
  </si>
  <si>
    <t xml:space="preserve">The non-marine herpetofauna of Key Biscayne, Florida </t>
  </si>
  <si>
    <r>
      <t>Thermoregulation by a brooding burmese python (</t>
    </r>
    <r>
      <rPr>
        <i/>
        <sz val="12"/>
        <color theme="1"/>
        <rFont val="Calibri"/>
        <family val="2"/>
        <scheme val="minor"/>
      </rPr>
      <t>Python molurus bivittatus</t>
    </r>
    <r>
      <rPr>
        <sz val="12"/>
        <color theme="1"/>
        <rFont val="Calibri"/>
        <family val="2"/>
        <scheme val="minor"/>
      </rPr>
      <t xml:space="preserve">) in florida </t>
    </r>
  </si>
  <si>
    <r>
      <t>Diet of the invasive cuban treefrog (</t>
    </r>
    <r>
      <rPr>
        <i/>
        <sz val="12"/>
        <color theme="1"/>
        <rFont val="Calibri"/>
        <family val="2"/>
        <scheme val="minor"/>
      </rPr>
      <t>Osteopilus septentrionalis</t>
    </r>
    <r>
      <rPr>
        <sz val="12"/>
        <color theme="1"/>
        <rFont val="Calibri"/>
        <family val="2"/>
        <scheme val="minor"/>
      </rPr>
      <t xml:space="preserve">) in pine rockland and mangrove habitats in South Florida </t>
    </r>
  </si>
  <si>
    <r>
      <t>Effects of habitat type and structure on detection probabilities of american alligators (</t>
    </r>
    <r>
      <rPr>
        <i/>
        <sz val="12"/>
        <color theme="1"/>
        <rFont val="Calibri"/>
        <family val="2"/>
        <scheme val="minor"/>
      </rPr>
      <t>Alligator mississippiensis</t>
    </r>
    <r>
      <rPr>
        <sz val="12"/>
        <color theme="1"/>
        <rFont val="Calibri"/>
        <family val="2"/>
        <scheme val="minor"/>
      </rPr>
      <t xml:space="preserve">) during night-light counts </t>
    </r>
  </si>
  <si>
    <r>
      <t>Pituitary cystadenoma, enterolipidosis, and cutaneous mycosis in an Everglades ratsnake E</t>
    </r>
    <r>
      <rPr>
        <i/>
        <sz val="12"/>
        <color theme="1"/>
        <rFont val="Calibri"/>
        <family val="2"/>
        <scheme val="minor"/>
      </rPr>
      <t xml:space="preserve">laphe obsoleta rossalleni </t>
    </r>
  </si>
  <si>
    <r>
      <t>Identifying plausible scenarios for the establishment of invasive Burmese pythons (</t>
    </r>
    <r>
      <rPr>
        <i/>
        <sz val="12"/>
        <color theme="1"/>
        <rFont val="Calibri"/>
        <family val="2"/>
        <scheme val="minor"/>
      </rPr>
      <t>Python molurus</t>
    </r>
    <r>
      <rPr>
        <sz val="12"/>
        <color theme="1"/>
        <rFont val="Calibri"/>
        <family val="2"/>
        <scheme val="minor"/>
      </rPr>
      <t xml:space="preserve">) in Southern Florida </t>
    </r>
  </si>
  <si>
    <r>
      <t xml:space="preserve">Population status and potential storm dispersal events of </t>
    </r>
    <r>
      <rPr>
        <i/>
        <sz val="12"/>
        <color theme="1"/>
        <rFont val="Calibri"/>
        <family val="2"/>
        <scheme val="minor"/>
      </rPr>
      <t>Malaclemys terrapin</t>
    </r>
    <r>
      <rPr>
        <sz val="12"/>
        <color theme="1"/>
        <rFont val="Calibri"/>
        <family val="2"/>
        <scheme val="minor"/>
      </rPr>
      <t xml:space="preserve"> in Florida Bay, Florida </t>
    </r>
  </si>
  <si>
    <t xml:space="preserve">Rossi et al. </t>
  </si>
  <si>
    <t xml:space="preserve">Drumheller et al. </t>
  </si>
  <si>
    <t xml:space="preserve">Primary Research Category </t>
  </si>
  <si>
    <t xml:space="preserve">Population Ecology </t>
  </si>
  <si>
    <t xml:space="preserve">Species Interaction / Community Ecology </t>
  </si>
  <si>
    <t xml:space="preserve">Animal Health and Disease </t>
  </si>
  <si>
    <t xml:space="preserve">Restoration / Conservation </t>
  </si>
  <si>
    <t xml:space="preserve">Dietary </t>
  </si>
  <si>
    <t xml:space="preserve">Evolution / Taxonomy </t>
  </si>
  <si>
    <t xml:space="preserve">Habitat Use / Distribution / Niche Modeling </t>
  </si>
  <si>
    <t xml:space="preserve">Differential admixture shapes morphological variation among invasive populations of the lizard Anolis sagrei </t>
  </si>
  <si>
    <t xml:space="preserve">Community Science and Outreach </t>
  </si>
  <si>
    <t xml:space="preserve">Reproductive Biology </t>
  </si>
  <si>
    <t xml:space="preserve">Behavioral Studies </t>
  </si>
  <si>
    <t xml:space="preserve">Movement Ecology </t>
  </si>
  <si>
    <t xml:space="preserve">Do diets vary over large spatial or temporal ranges? A test using inter-annual and inter-population data on Diamondback Terrapins (Malaclemys terrapin) diets </t>
  </si>
  <si>
    <t xml:space="preserve">StudyNumber </t>
  </si>
  <si>
    <t xml:space="preserve">Group </t>
  </si>
  <si>
    <t>Row Labels</t>
  </si>
  <si>
    <t>Grand Total</t>
  </si>
  <si>
    <t xml:space="preserve">Place Holder </t>
  </si>
  <si>
    <t xml:space="preserve">Sum of State Funding </t>
  </si>
  <si>
    <t xml:space="preserve">Sum of Federal Grant </t>
  </si>
  <si>
    <t xml:space="preserve">Sum of Local/Private Funding </t>
  </si>
  <si>
    <t>Column Labels</t>
  </si>
  <si>
    <t xml:space="preserve">Sum of StudyNumber </t>
  </si>
  <si>
    <t xml:space="preserve">Trend </t>
  </si>
  <si>
    <t xml:space="preserve">P value </t>
  </si>
  <si>
    <t>-</t>
  </si>
  <si>
    <t>+</t>
  </si>
  <si>
    <t>(blank)</t>
  </si>
  <si>
    <t xml:space="preserve">Sum of Place Holder </t>
  </si>
  <si>
    <t xml:space="preserve">Observed </t>
  </si>
  <si>
    <t xml:space="preserve">Expected </t>
  </si>
  <si>
    <t xml:space="preserve">Category </t>
  </si>
  <si>
    <t xml:space="preserve">State </t>
  </si>
  <si>
    <t>Federal</t>
  </si>
  <si>
    <t xml:space="preserve">Local </t>
  </si>
  <si>
    <t xml:space="preserve">Urban or Natural </t>
  </si>
  <si>
    <t>N</t>
  </si>
  <si>
    <t>U</t>
  </si>
  <si>
    <t xml:space="preserve">Testicular Abnormalities in Invasive Argentine Black and White Tegu (Salvator merianae) in the Florida Everglades </t>
  </si>
  <si>
    <t>Woytek et al.</t>
  </si>
  <si>
    <t xml:space="preserve">N </t>
  </si>
  <si>
    <t xml:space="preserve">USGS, NPS, National Park Foundation, and UF </t>
  </si>
  <si>
    <t xml:space="preserve">Maximum cluthc size of an invasive Burmese Python (Python bivittatus) in Florida, USA </t>
  </si>
  <si>
    <t xml:space="preserve">Egg retetntion in wild- caught Python bivittatus in the greater everglades ecosystem, Florida, UDA. </t>
  </si>
  <si>
    <t xml:space="preserve">Anderson et al. </t>
  </si>
  <si>
    <t xml:space="preserve">Leatherman </t>
  </si>
  <si>
    <t xml:space="preserve">Management of invasive sankes in coastal environments: A baseline assessment of the Burmese python invasion in the Florida Everglades </t>
  </si>
  <si>
    <t xml:space="preserve">Population projections of invasive burmese pythons in the Florida Everglades </t>
  </si>
  <si>
    <t xml:space="preserve">Body condition as a descriptor of American Alligator (Alligator mississippiensis) health status in the Greater Everglades, Florida, United States </t>
  </si>
  <si>
    <t xml:space="preserve">Balaguera-Reina et al. </t>
  </si>
  <si>
    <t xml:space="preserve">Face-off: Novel depredation and nest defense behaviors between an invasive and a native predator in the Greater Everglades Ecosystem, Florida, USA </t>
  </si>
  <si>
    <t xml:space="preserve">USGS Greater Everglades Priority Ecosystem Science Program, NPS, USGS Biothreats and Invasive Species Program </t>
  </si>
  <si>
    <t>King et al.</t>
  </si>
  <si>
    <t xml:space="preserve">McCampbell et al. </t>
  </si>
  <si>
    <t xml:space="preserve">Two invasive reptile species Cohabitate in an active nest of the Endangered Key Largo Woodrat </t>
  </si>
  <si>
    <t xml:space="preserve">Compensatory mortality explains rodent resilience to an invasive predator </t>
  </si>
  <si>
    <t xml:space="preserve">Godfrey et al. </t>
  </si>
  <si>
    <t xml:space="preserve">What is the potential for extirpating spectacled caiman from Comprehenisve Everglades Restoration Plan projects in South Florida </t>
  </si>
  <si>
    <t xml:space="preserve">FWC, SFMWD, National Fish and Wildlife Foundation, US FWS, US Army Corp of Engineers </t>
  </si>
  <si>
    <t xml:space="preserve">Inter-nesting movements, migratory pathways, and resident foraging areas of the green sea turtles (Chelonia mydas) satellite-tagged in Southwest Florida </t>
  </si>
  <si>
    <t>Sloan et al.</t>
  </si>
  <si>
    <t xml:space="preserve">Sanibel-Captive Foundation, Conservancy of Southwest Florida, USGS </t>
  </si>
  <si>
    <t xml:space="preserve">Home range and habitat use of florida box turtles (Terrapene bauri) in the Ten Thousand Islands, Florida </t>
  </si>
  <si>
    <t xml:space="preserve">American Turtle Observatory, US FWS, Antioch University </t>
  </si>
  <si>
    <t xml:space="preserve">Demetrio et al. </t>
  </si>
  <si>
    <t xml:space="preserve">Donini et al. </t>
  </si>
  <si>
    <t xml:space="preserve">Reproductive phenology and output in Florida Box turtles (Terrapene bauri) in Southwestern Florida </t>
  </si>
  <si>
    <t xml:space="preserve">Florida Southwester State College </t>
  </si>
  <si>
    <t xml:space="preserve">Satellite tracking reveals use of Biscayne National Park by sea turtles tagged in multiple locations </t>
  </si>
  <si>
    <t xml:space="preserve">USGS, National Marine Fisherise Service, Coommunity Foundation of Broward, Rock the Ocean, National Save the Sea Turtle Foundation, etc. </t>
  </si>
  <si>
    <t>Subedi et al.</t>
  </si>
  <si>
    <t xml:space="preserve">Future changes in habitat availability for two specialist snake species In the imperiled rocklands of South Florida, USA </t>
  </si>
  <si>
    <t xml:space="preserve">USGS, </t>
  </si>
  <si>
    <t xml:space="preserve">Cerreta et al. </t>
  </si>
  <si>
    <t xml:space="preserve">Using unmanned aircraft systems to investigate the detectability of burmese pythons in South Florida </t>
  </si>
  <si>
    <t xml:space="preserve">Buckman et al. </t>
  </si>
  <si>
    <t xml:space="preserve">Bobcat occupancy, tree islands, and invasive Burmese pythons in an Everglades conservation area </t>
  </si>
  <si>
    <t xml:space="preserve">Spatial Ecology and Movement Patterns of Eastern Diamondback Rattlesankes (Crotalus adamanteus) on a university campus in Southwest Florida </t>
  </si>
  <si>
    <t xml:space="preserve">The Rattlesnake Conservancy </t>
  </si>
  <si>
    <t xml:space="preserve">Palmisano et al. </t>
  </si>
  <si>
    <t xml:space="preserve">Infection experiments indicate that common Floirda anurans and Lizards may serve as intermediate hosts for the invasive pentastome parasite, Raillietiella orientalis </t>
  </si>
  <si>
    <t xml:space="preserve">Squamates / Anurans </t>
  </si>
  <si>
    <t>Stetson University</t>
  </si>
  <si>
    <t xml:space="preserve">DeVos et al. </t>
  </si>
  <si>
    <t xml:space="preserve">Rapid introgression of invasive alleles following hybridization between a native Anolis lizard species and a cryptic invader across an urban landscape </t>
  </si>
  <si>
    <t>University of Rhode Island, and NSF</t>
  </si>
  <si>
    <t xml:space="preserve">Fluctuating selection maintains distinct species phenotypes in an ecological community in the wild </t>
  </si>
  <si>
    <t>Squamates</t>
  </si>
  <si>
    <t xml:space="preserve">Mason et al. </t>
  </si>
  <si>
    <t xml:space="preserve">Dyadic movement in an adult male and female Argentine Black and White Tegu in South Florida </t>
  </si>
  <si>
    <t xml:space="preserve">McCaffrey et al. </t>
  </si>
  <si>
    <t xml:space="preserve">How to estimate body condition in large lizards? Argentine black and white tegu (Salvator merianae, Dumeril and Bibron, 1839) as a case study </t>
  </si>
  <si>
    <t xml:space="preserve">Guzy et al. </t>
  </si>
  <si>
    <t xml:space="preserve">Burmese pythons in Florida: A synthesis of biology, impacts, and management tools </t>
  </si>
  <si>
    <t xml:space="preserve">USGS, NPS </t>
  </si>
  <si>
    <t>Wasilewski et al.</t>
  </si>
  <si>
    <t xml:space="preserve">Efficient nocturnal capture methods for controlling a diurnal and arboreal invasive lizard species </t>
  </si>
  <si>
    <t xml:space="preserve">Cat Cay Island management, Florida FWC. </t>
  </si>
  <si>
    <t xml:space="preserve">Effects of hydrology on the movements of a large-bodied predator in a managed freshwater marsh </t>
  </si>
  <si>
    <t>NSF, FIU</t>
  </si>
  <si>
    <t xml:space="preserve">An apex predator engineers wetland food-web heterogeneity through nutrient enrichment and habitat modification </t>
  </si>
  <si>
    <t>NPS, FIU</t>
  </si>
  <si>
    <t xml:space="preserve">Doran-Myers </t>
  </si>
  <si>
    <t xml:space="preserve">American Black Bears depredate American Alligator nests in South Florida </t>
  </si>
  <si>
    <t xml:space="preserve">Natural and Antropogenic Factors influencing nesting ecology of the American Crocodile in Florida, United States </t>
  </si>
  <si>
    <t xml:space="preserve">NPS, US Army Corp of Engineers, USGS, US FWS, Florida Power and Lighting, UF </t>
  </si>
  <si>
    <t xml:space="preserve">Hematology and Biochemistry reference intervals for American Alligator (Alligator mississippiensis) in South Florida </t>
  </si>
  <si>
    <t xml:space="preserve">USFWS, South Florida Caribbean Cooperative Ecosystems Studies Unity </t>
  </si>
  <si>
    <t>Brunell et al.</t>
  </si>
  <si>
    <t xml:space="preserve">Effects of translocation on American Crocodile movements and habitat use in South Florida </t>
  </si>
  <si>
    <t xml:space="preserve">Balaguera-Reina and Mazzotti </t>
  </si>
  <si>
    <t xml:space="preserve">Belly up or belly down: Effect of body position on snout vent length and total length measurements in American crocodiles (Crocodyuls acutus) </t>
  </si>
  <si>
    <t xml:space="preserve">Parks et al. </t>
  </si>
  <si>
    <t xml:space="preserve">Not one but two: examining the genetic origin and characterization of the non-native spectacled caiman (Caiman crocodilus) in Florida </t>
  </si>
  <si>
    <t>Size distribution and reprodcutvie phenology of the invasive Burmese python (Python molurus bivittatus) in the greater Everglades ecosystem, Florida, USA</t>
  </si>
  <si>
    <t>USGS, NPS0</t>
  </si>
  <si>
    <t xml:space="preserve">McBrayer et al. </t>
  </si>
  <si>
    <t xml:space="preserve">Capsaicain-treated bait is ineffective in deterring non-targer mammals from trap disturbance during invasive lizard control </t>
  </si>
  <si>
    <t>USGS, ENP</t>
  </si>
  <si>
    <t xml:space="preserve">Crawford et al. </t>
  </si>
  <si>
    <t xml:space="preserve">Florida kingsnake (Lampropeltis floridana) consumes a juvenile burmese python (Python molurus bivittatus) in Southern Florida </t>
  </si>
  <si>
    <t xml:space="preserve">USGS, NPS, UF </t>
  </si>
  <si>
    <t xml:space="preserve">Tillis et al. </t>
  </si>
  <si>
    <t xml:space="preserve">Divergent serpentoviruses in Free-ranging invasive pythons and native colubrids in Southern Florida, United States </t>
  </si>
  <si>
    <t xml:space="preserve">BCNP, ENP, USGS, Morris Animal Foundation Grant </t>
  </si>
  <si>
    <t xml:space="preserve">Mularo et al. </t>
  </si>
  <si>
    <t xml:space="preserve">Establishment and occurrence history of three invasive anuran species across the Florida Peninsula </t>
  </si>
  <si>
    <t xml:space="preserve">UI/N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</si>
</sst>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4"/>
      <color theme="1"/>
      <name val="Calibri"/>
      <family val="2"/>
      <scheme val="minor"/>
    </font>
    <font>
      <sz val="12"/>
      <color rgb="FF222222"/>
      <name val="Arial"/>
      <family val="2"/>
    </font>
    <font>
      <sz val="12"/>
      <color theme="1"/>
      <name val="Helvetica"/>
      <family val="2"/>
    </font>
    <font>
      <sz val="12"/>
      <color theme="1"/>
      <name val="Calibri"/>
      <family val="2"/>
    </font>
    <font>
      <sz val="12"/>
      <color rgb="FF000000"/>
      <name val="Calibri"/>
      <family val="2"/>
      <scheme val="minor"/>
    </font>
    <font>
      <i/>
      <sz val="12"/>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8"/>
        <bgColor indexed="64"/>
      </patternFill>
    </fill>
    <fill>
      <patternFill patternType="solid">
        <fgColor theme="5" tint="0.39997558519241921"/>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22">
    <xf numFmtId="0" fontId="0" fillId="0" borderId="0" xfId="0"/>
    <xf numFmtId="0" fontId="1" fillId="0" borderId="0" xfId="0" applyFont="1"/>
    <xf numFmtId="0" fontId="2" fillId="0" borderId="0" xfId="0" applyFont="1"/>
    <xf numFmtId="1" fontId="1" fillId="0" borderId="0" xfId="0" applyNumberFormat="1" applyFont="1" applyAlignment="1">
      <alignment horizontal="center"/>
    </xf>
    <xf numFmtId="1" fontId="0" fillId="0" borderId="0" xfId="0" applyNumberFormat="1" applyAlignment="1">
      <alignment horizontal="center"/>
    </xf>
    <xf numFmtId="0" fontId="3" fillId="0" borderId="0" xfId="0" applyFont="1"/>
    <xf numFmtId="0" fontId="4" fillId="0" borderId="0" xfId="0" applyFont="1"/>
    <xf numFmtId="0" fontId="0" fillId="0" borderId="0" xfId="0" applyAlignment="1">
      <alignment wrapText="1"/>
    </xf>
    <xf numFmtId="0" fontId="5" fillId="0" borderId="0" xfId="0" applyFont="1"/>
    <xf numFmtId="0" fontId="0" fillId="0" borderId="0" xfId="0" pivotButton="1"/>
    <xf numFmtId="0" fontId="0" fillId="0" borderId="0" xfId="0" applyAlignment="1">
      <alignment horizontal="left"/>
    </xf>
    <xf numFmtId="0" fontId="0" fillId="2" borderId="0" xfId="0" applyFill="1"/>
    <xf numFmtId="1" fontId="0" fillId="2" borderId="0" xfId="0" applyNumberFormat="1" applyFill="1" applyAlignment="1">
      <alignment horizontal="center"/>
    </xf>
    <xf numFmtId="1" fontId="0" fillId="3" borderId="0" xfId="0" applyNumberFormat="1" applyFill="1" applyAlignment="1">
      <alignment horizontal="center"/>
    </xf>
    <xf numFmtId="0" fontId="0" fillId="3" borderId="0" xfId="0" applyFill="1"/>
    <xf numFmtId="1" fontId="0" fillId="4" borderId="0" xfId="0" applyNumberFormat="1" applyFill="1" applyAlignment="1">
      <alignment horizontal="center"/>
    </xf>
    <xf numFmtId="0" fontId="0" fillId="4" borderId="0" xfId="0" applyFill="1"/>
    <xf numFmtId="1" fontId="0" fillId="5" borderId="0" xfId="0" applyNumberFormat="1" applyFill="1" applyAlignment="1">
      <alignment horizontal="center"/>
    </xf>
    <xf numFmtId="0" fontId="0" fillId="5" borderId="0" xfId="0" applyFill="1"/>
    <xf numFmtId="10" fontId="0" fillId="0" borderId="0" xfId="0" applyNumberFormat="1"/>
    <xf numFmtId="2" fontId="0" fillId="0" borderId="0" xfId="0" applyNumberFormat="1"/>
    <xf numFmtId="2" fontId="0" fillId="6"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37.766044791664" createdVersion="8" refreshedVersion="8" minRefreshableVersion="3" recordCount="236" xr:uid="{71255A8A-6E83-EE4E-98E5-BA51CBF95EB5}">
  <cacheSource type="worksheet">
    <worksheetSource ref="A1:K1048576" sheet="Sheet1"/>
  </cacheSource>
  <cacheFields count="10">
    <cacheField name="Authors " numFmtId="0">
      <sharedItems containsBlank="1"/>
    </cacheField>
    <cacheField name="Year " numFmtId="1">
      <sharedItems containsString="0" containsBlank="1" containsNumber="1" containsInteger="1" minValue="2001" maxValue="2021" count="22">
        <n v="2016"/>
        <n v="2004"/>
        <n v="2005"/>
        <n v="2019"/>
        <n v="2018"/>
        <n v="2020"/>
        <n v="2017"/>
        <n v="2010"/>
        <n v="2002"/>
        <n v="2007"/>
        <n v="2021"/>
        <n v="2013"/>
        <n v="2008"/>
        <n v="2015"/>
        <n v="2014"/>
        <n v="2003"/>
        <n v="2011"/>
        <n v="2012"/>
        <n v="2009"/>
        <n v="2001"/>
        <n v="2006"/>
        <m/>
      </sharedItems>
    </cacheField>
    <cacheField name="Title " numFmtId="0">
      <sharedItems containsBlank="1"/>
    </cacheField>
    <cacheField name="Taxon" numFmtId="0">
      <sharedItems containsBlank="1"/>
    </cacheField>
    <cacheField name="Primary Research Category " numFmtId="0">
      <sharedItems containsBlank="1" count="12">
        <s v="Animal Health and Disease "/>
        <s v="Behavioral Studies "/>
        <s v="Community Science and Outreach "/>
        <s v="Dietary "/>
        <s v="Evolution / Taxonomy "/>
        <s v="Habitat Use / Distribution / Niche Modeling "/>
        <s v="Movement Ecology "/>
        <s v="Population Ecology "/>
        <s v="Reproductive Biology "/>
        <s v="Restoration / Conservation "/>
        <s v="Species Interaction / Community Ecology "/>
        <m/>
      </sharedItems>
    </cacheField>
    <cacheField name="Funding" numFmtId="0">
      <sharedItems containsBlank="1" longText="1"/>
    </cacheField>
    <cacheField name="State Funding " numFmtId="0">
      <sharedItems containsString="0" containsBlank="1" containsNumber="1" containsInteger="1" minValue="0" maxValue="1"/>
    </cacheField>
    <cacheField name="Federal Grant " numFmtId="0">
      <sharedItems containsString="0" containsBlank="1" containsNumber="1" containsInteger="1" minValue="0" maxValue="1"/>
    </cacheField>
    <cacheField name="Local/Private Funding " numFmtId="0">
      <sharedItems containsString="0" containsBlank="1" containsNumber="1" containsInteger="1" minValue="0" maxValue="1"/>
    </cacheField>
    <cacheField name="Place Holder "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49.615845370368" createdVersion="8" refreshedVersion="8" minRefreshableVersion="3" recordCount="232" xr:uid="{D28BBADB-1A8C-9243-8A0E-6F8B0FCB4FD1}">
  <cacheSource type="worksheet">
    <worksheetSource ref="B1:D1048576" sheet="Sheet2"/>
  </cacheSource>
  <cacheFields count="3">
    <cacheField name="Year " numFmtId="0">
      <sharedItems containsString="0" containsBlank="1" containsNumber="1" containsInteger="1" minValue="2001" maxValue="2021" count="22">
        <n v="2001"/>
        <n v="2002"/>
        <n v="2003"/>
        <n v="2004"/>
        <n v="2005"/>
        <n v="2006"/>
        <n v="2007"/>
        <n v="2008"/>
        <n v="2009"/>
        <n v="2010"/>
        <n v="2011"/>
        <n v="2012"/>
        <n v="2013"/>
        <n v="2014"/>
        <n v="2015"/>
        <n v="2016"/>
        <n v="2017"/>
        <n v="2018"/>
        <n v="2019"/>
        <n v="2020"/>
        <n v="2021"/>
        <m/>
      </sharedItems>
    </cacheField>
    <cacheField name="StudyNumber " numFmtId="0">
      <sharedItems containsString="0" containsBlank="1" containsNumber="1" containsInteger="1" minValue="0" maxValue="6" count="8">
        <n v="0"/>
        <n v="3"/>
        <n v="1"/>
        <n v="2"/>
        <n v="4"/>
        <n v="6"/>
        <n v="5"/>
        <m/>
      </sharedItems>
    </cacheField>
    <cacheField name="Group " numFmtId="0">
      <sharedItems containsBlank="1" count="12">
        <s v="Animal Health and Disease "/>
        <s v="Behavioral Studies "/>
        <s v="Community Science and Outreach "/>
        <s v="Dietary "/>
        <s v="Evolution / Taxonomy "/>
        <s v="Habitat Use / Distribution / Niche Modeling "/>
        <s v="Movement Ecology "/>
        <s v="Population Ecology "/>
        <s v="Reproductive Biology "/>
        <s v="Restoration / Conservation "/>
        <s v="Species Interaction / Community Ecology "/>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6">
  <r>
    <s v="Nilsen et al. "/>
    <x v="0"/>
    <s v="Global DNA methylation loss associated with mercury contamination and aging in the American Alligator "/>
    <s v="Crocodilians "/>
    <x v="0"/>
    <s v="CoEE Center for Marine Genomics and the NIST "/>
    <n v="0"/>
    <n v="1"/>
    <n v="1"/>
    <n v="1"/>
  </r>
  <r>
    <s v="Burger et al. "/>
    <x v="1"/>
    <s v="Gender and spatial patterns in metal concentrations in brown anoles (Anolis sagrei) in Southern Florida, USA "/>
    <s v="Squamates "/>
    <x v="0"/>
    <s v="NIEHS. Institute for Biological Invasions "/>
    <n v="0"/>
    <n v="1"/>
    <n v="1"/>
    <n v="1"/>
  </r>
  <r>
    <s v="Ugarte "/>
    <x v="1"/>
    <s v="Human impacts on Pig Frog (Rana grylio) Populations in South Florida Wetlands: Harvest, water management and mercury contamination "/>
    <s v="Anurans "/>
    <x v="0"/>
    <s v="US EPA, FIU"/>
    <n v="0"/>
    <n v="1"/>
    <n v="1"/>
    <n v="1"/>
  </r>
  <r>
    <s v="Ugarte et al. "/>
    <x v="2"/>
    <s v="Variation of total mercury concentrations in pig frogs (Rana grylio) across the Florida everglades USA "/>
    <s v="Anurans "/>
    <x v="0"/>
    <s v="US EPA, FIU"/>
    <n v="0"/>
    <n v="1"/>
    <n v="1"/>
    <n v="1"/>
  </r>
  <r>
    <s v="Westfall et al. "/>
    <x v="3"/>
    <s v="Host-specific phenotypic variation of a parasite co-introduced with invasive Burmese pythons "/>
    <s v="Squamates "/>
    <x v="0"/>
    <s v="Auburn University"/>
    <n v="0"/>
    <n v="0"/>
    <n v="1"/>
    <n v="1"/>
  </r>
  <r>
    <s v="Goetz et al. "/>
    <x v="4"/>
    <s v="reduced innate immunity of Cuban Treefrogs at leading edge of range expansion "/>
    <s v="Anurans "/>
    <x v="0"/>
    <s v="Auburn university "/>
    <n v="0"/>
    <n v="0"/>
    <n v="1"/>
    <n v="1"/>
  </r>
  <r>
    <s v="Miller et al. "/>
    <x v="5"/>
    <s v="Highly competent native snake hosts extend the range of an introduced parasite beyond its invasive Burmese python hosts "/>
    <s v="Squamates "/>
    <x v="0"/>
    <s v="Auburn University ASIH Research Award"/>
    <n v="0"/>
    <n v="0"/>
    <n v="1"/>
    <n v="1"/>
  </r>
  <r>
    <s v="Miller et al. "/>
    <x v="6"/>
    <s v="Parasite spillover: indirect effects of invasive Burmese pythons "/>
    <s v="Squamates "/>
    <x v="0"/>
    <s v="Auburn University, ASIH "/>
    <n v="0"/>
    <n v="0"/>
    <n v="1"/>
    <n v="1"/>
  </r>
  <r>
    <s v="Sanger et al. "/>
    <x v="4"/>
    <s v="The effects of thermal stress on the early development of the lizard Anolis sagrei "/>
    <s v="Squamates "/>
    <x v="0"/>
    <s v="Loyola University of chicago "/>
    <n v="0"/>
    <n v="0"/>
    <n v="1"/>
    <n v="1"/>
  </r>
  <r>
    <s v="Corn et al. "/>
    <x v="7"/>
    <s v="First Reports of Ectoparasites collected from wild-caught exotic reptiles in Florida "/>
    <s v="Community"/>
    <x v="0"/>
    <s v="USDA, FWC, USGS "/>
    <n v="1"/>
    <n v="1"/>
    <n v="0"/>
    <n v="1"/>
  </r>
  <r>
    <s v="Gunderson et al. "/>
    <x v="8"/>
    <s v="Temproal and spatial variation in plasma thyroxine concentrations in juvenile alligators collected from lake okeechobee and the northern everglades, Florida, USA "/>
    <s v="Crocodilians "/>
    <x v="0"/>
    <s v="EPA "/>
    <n v="0"/>
    <n v="1"/>
    <n v="0"/>
    <n v="1"/>
  </r>
  <r>
    <s v="Gunderson et al. "/>
    <x v="1"/>
    <s v="Variation in sex steroids and phallus size in juvenile American Alligators (Alligator mississippiensis) colleced from 3 sites within the Kissimmee-Everglades drainage in Florida (USA) "/>
    <s v="Crocodilians "/>
    <x v="0"/>
    <s v="EPA "/>
    <n v="0"/>
    <n v="1"/>
    <n v="0"/>
    <n v="1"/>
  </r>
  <r>
    <s v="Tokarz et al."/>
    <x v="8"/>
    <s v="Effects of testosterone treatment and season on the frequency of dewlap extensins during male-male interactions in the lizard Anolis sagrei "/>
    <s v="Squamates "/>
    <x v="0"/>
    <s v="NSF "/>
    <n v="0"/>
    <n v="1"/>
    <n v="0"/>
    <n v="1"/>
  </r>
  <r>
    <s v="Rumbold et al. "/>
    <x v="8"/>
    <s v="Levels of mercury in alligators (Alligator mississippiensis) collected along a transect through the Florida Everglades "/>
    <s v="Crocodilians "/>
    <x v="0"/>
    <s v="N/A "/>
    <m/>
    <m/>
    <m/>
    <n v="1"/>
  </r>
  <r>
    <s v="Smith et al. "/>
    <x v="9"/>
    <s v="Reptilian pathogens of the Florida Everglades: the associated costs of Burmese pythons "/>
    <s v="Squamates "/>
    <x v="0"/>
    <s v="N/A "/>
    <m/>
    <m/>
    <m/>
    <n v="1"/>
  </r>
  <r>
    <s v="Dadone et al. "/>
    <x v="7"/>
    <s v="Pituitary cystadenoma, enterolipidosis, and cutaneous mycosis in an Everglades ratsnake Elaphe obsoleta rossalleni "/>
    <s v="Squamates "/>
    <x v="0"/>
    <s v="N/A "/>
    <m/>
    <m/>
    <m/>
    <n v="1"/>
  </r>
  <r>
    <s v="Brock et al. "/>
    <x v="0"/>
    <s v="Urinary phthalate metabolites in american alligators (alligator mississippiensis) from selected Florida wetlands "/>
    <s v="Crocodilians "/>
    <x v="0"/>
    <s v="N/A "/>
    <m/>
    <m/>
    <m/>
    <n v="1"/>
  </r>
  <r>
    <s v="Epstein et al. "/>
    <x v="5"/>
    <s v="Diagnosis and successful medical management of a colonic, urate enterolith in an Argentine Black and White Tegu (Salvator merianae) "/>
    <s v="Squamates "/>
    <x v="0"/>
    <s v="N/A "/>
    <m/>
    <m/>
    <m/>
    <n v="1"/>
  </r>
  <r>
    <s v="Parker et al. "/>
    <x v="10"/>
    <s v="using enclosed y-mazes to assess chemosensory behavior in reptiles "/>
    <s v="Squamates "/>
    <x v="1"/>
    <s v="NPS, James Madison university "/>
    <n v="0"/>
    <n v="1"/>
    <n v="1"/>
    <n v="1"/>
  </r>
  <r>
    <s v="Rosenblatt et al. "/>
    <x v="11"/>
    <s v="Intra-population variation in activity ranges, diel patterns, movement rates, and habitat use of American alligators in a subtropical estuary "/>
    <s v="Crocodilians "/>
    <x v="1"/>
    <s v="UF, USGS, US Army Corp of Engineers, Florida Everglades Long-term Ecological Research program "/>
    <n v="0"/>
    <n v="1"/>
    <n v="1"/>
    <n v="1"/>
  </r>
  <r>
    <s v="Kolbe et al. "/>
    <x v="10"/>
    <s v="Bright lights, big city: an experimental assessment of short-term behaviroal and performance effects of artificial light at night on Anolis lizards "/>
    <s v="Squamates "/>
    <x v="1"/>
    <s v="University of Rhode Island and National Geographic Society "/>
    <n v="0"/>
    <n v="1"/>
    <n v="1"/>
    <n v="1"/>
  </r>
  <r>
    <s v="Stroud et al. "/>
    <x v="3"/>
    <s v="behavioral shifts with urbanization may facilitate biological invasion of a widespread lizard "/>
    <s v="Squamates "/>
    <x v="1"/>
    <s v="Florida International University "/>
    <n v="0"/>
    <n v="0"/>
    <n v="1"/>
    <n v="1"/>
  </r>
  <r>
    <s v="Snow et al. "/>
    <x v="7"/>
    <s v="Thermoregulation by a brooding burmese python (Python molurus bivittatus) in florida "/>
    <s v="Squamates "/>
    <x v="1"/>
    <s v="SFWMD, US NPS, USGS "/>
    <n v="1"/>
    <n v="1"/>
    <n v="0"/>
    <n v="1"/>
  </r>
  <r>
    <s v="Whitney et al."/>
    <x v="10"/>
    <s v="Accelerometry to study fine-scale activity of invasive Burmese pythons (Python bivittaus) in the wild "/>
    <s v="Squamates "/>
    <x v="1"/>
    <s v="USGS, NPS, SFWMD "/>
    <n v="1"/>
    <n v="1"/>
    <n v="0"/>
    <n v="1"/>
  </r>
  <r>
    <s v="Aviles-Rodrigues and Kolbe "/>
    <x v="3"/>
    <s v="Escape in the city: urbanization alters the escape behavior of Anolis lizards "/>
    <s v="Squamates "/>
    <x v="1"/>
    <s v="National Geographic Society, NSF, University of Rhode Island "/>
    <n v="0"/>
    <n v="1"/>
    <n v="0"/>
    <n v="1"/>
  </r>
  <r>
    <s v="Drumheller et al. "/>
    <x v="5"/>
    <s v="Crocodylus acutus (American crocodile) bite marks on a nest data logger "/>
    <s v="Crocodilians "/>
    <x v="1"/>
    <s v="N/A "/>
    <m/>
    <m/>
    <m/>
    <n v="1"/>
  </r>
  <r>
    <s v="Harvey et al. "/>
    <x v="0"/>
    <s v="Not seeing is not believing: volunteer beliefs about Burmese pythons in Florida and implications for public participation in invasive species removal "/>
    <s v="Squamates "/>
    <x v="2"/>
    <s v="FWC, UF"/>
    <n v="1"/>
    <n v="0"/>
    <n v="1"/>
    <n v="1"/>
  </r>
  <r>
    <s v="Smothem and Mazzotti "/>
    <x v="12"/>
    <s v="Risk perception and acceptance of the American Crocodile (Crocodylus acutus) in South Florida "/>
    <s v="Crocodilians "/>
    <x v="2"/>
    <s v="Black Point Marina, Homestead Bayfront Park, Ocean Reef Club "/>
    <n v="0"/>
    <n v="0"/>
    <n v="1"/>
    <n v="1"/>
  </r>
  <r>
    <s v="Hanslowe et al. "/>
    <x v="13"/>
    <s v="Prospects and limitations of citizen science in invasive species management: A case study with burmese pythons in Everglades National Park "/>
    <s v="Squamates "/>
    <x v="2"/>
    <s v="ENP, USGS Greater Everglades Priority Ecosystems Science Program, and USGS Invasive Species Science program "/>
    <n v="0"/>
    <n v="1"/>
    <n v="0"/>
    <n v="1"/>
  </r>
  <r>
    <s v="Mazzotti et al. "/>
    <x v="5"/>
    <s v="Diet of Nile Monitors (Varauns niloticus) removed from Palm Beach and Broward Counties, Florida, USA "/>
    <s v="Squamates "/>
    <x v="3"/>
    <s v="FWC, SFWMD, and UF "/>
    <n v="1"/>
    <n v="1"/>
    <n v="1"/>
    <n v="1"/>
  </r>
  <r>
    <s v="Smith et al. "/>
    <x v="0"/>
    <s v="Observations on nesting and clutch size in Furcifer oustaleti (Oustalet's chameleon) in South Florida "/>
    <s v="Squamates "/>
    <x v="3"/>
    <s v="Miami Dade Parks and Open Spaces, University of Florida, FWC, Evergaldes Cooperative Invasive Species Management Area "/>
    <n v="1"/>
    <n v="1"/>
    <n v="1"/>
    <n v="1"/>
  </r>
  <r>
    <s v="Mazzotti et al. "/>
    <x v="13"/>
    <s v="Tupinambis meriannae as nest predators of crocodilians and turtles in Florida, USA "/>
    <s v="Squamates "/>
    <x v="3"/>
    <s v="SFWMD, FWC, USGS, UF "/>
    <n v="1"/>
    <n v="1"/>
    <n v="1"/>
    <n v="1"/>
  </r>
  <r>
    <s v="Giery et al. "/>
    <x v="6"/>
    <s v="Frugivory and seed dispersal by the invasive knight anole (Anolis equestris) in Florida, USA "/>
    <s v="Squamates "/>
    <x v="3"/>
    <s v="NSF, Fairchild "/>
    <n v="0"/>
    <n v="1"/>
    <n v="1"/>
    <n v="1"/>
  </r>
  <r>
    <s v="Platt et al. "/>
    <x v="11"/>
    <s v="Frugivory and seed dispersal by crocodilians: an overlooked form of saurochory? "/>
    <s v="Crocodilians "/>
    <x v="3"/>
    <s v="NSF, Florida Coastal Everglades Long-term Ecological Research Program, FIU "/>
    <n v="0"/>
    <n v="1"/>
    <n v="1"/>
    <n v="1"/>
  </r>
  <r>
    <s v="Rosenblatt et al. "/>
    <x v="14"/>
    <s v="Are seeds consumed by crocodilians viable? A test of the crocodilian saurochory hypothesis"/>
    <s v="Crocodilians "/>
    <x v="3"/>
    <s v="NSF, Florida Coastal Everglades Long-term Ecological Research Program, FIU "/>
    <n v="0"/>
    <n v="1"/>
    <n v="1"/>
    <n v="1"/>
  </r>
  <r>
    <s v="Tiatragul et al. "/>
    <x v="6"/>
    <s v="Embryos of non-native anoles are robust to urban thermal environments "/>
    <s v="Squamates "/>
    <x v="3"/>
    <s v="NSF, Howard Hughes medical Institute "/>
    <n v="0"/>
    <n v="1"/>
    <n v="1"/>
    <n v="1"/>
  </r>
  <r>
    <s v="Chejanovski et al. "/>
    <x v="6"/>
    <s v="An experimental evaluation of foraging decisions in urban and natural forest populations of Anolis lizards "/>
    <s v="Squamates "/>
    <x v="3"/>
    <s v="NSF, University of Rhode Island "/>
    <n v="0"/>
    <n v="1"/>
    <n v="1"/>
    <n v="1"/>
  </r>
  <r>
    <s v="Denton et al. "/>
    <x v="13"/>
    <s v="Diet of Diamonback Terrapins (Malaclemys terrapin) in Subtropical Mangrove Habitats in South Florida "/>
    <s v="Chelonians  "/>
    <x v="3"/>
    <s v="USGS, Department of the Interior, USGS, Diamonback Terrapin Working Group "/>
    <n v="0"/>
    <n v="1"/>
    <n v="1"/>
    <n v="1"/>
  </r>
  <r>
    <s v="Glorioso et al. "/>
    <x v="7"/>
    <s v="Diet of the invasive cuban treefrog (Osteopilus septentrionalis) in pine rockland and mangrove habitats in South Florida "/>
    <s v="Anurans "/>
    <x v="3"/>
    <s v="USGS, Florida Integrated Science Center "/>
    <n v="0"/>
    <n v="1"/>
    <n v="1"/>
    <n v="1"/>
  </r>
  <r>
    <s v="Denton et al. "/>
    <x v="4"/>
    <s v="Stable isotope enhances our understanding of diamonback terrapin (malaclemys terrapin) foraging ecology  "/>
    <s v="Chelonians  "/>
    <x v="3"/>
    <s v="USGS, US NPS, and US FWS, Diamonback Terrapin Working Group Research Grant "/>
    <n v="0"/>
    <n v="1"/>
    <n v="1"/>
    <n v="1"/>
  </r>
  <r>
    <s v="Snow et al. "/>
    <x v="9"/>
    <s v="Dietary habits of the Burmese pythons, Python molurus bivittatus, in Everglades National Park, Florida "/>
    <s v="Squamates "/>
    <x v="3"/>
    <s v="SFWMD, ENP "/>
    <n v="1"/>
    <n v="1"/>
    <n v="0"/>
    <n v="1"/>
  </r>
  <r>
    <s v="Hanslowe et al. "/>
    <x v="0"/>
    <s v="First record of invasive Burmese python oviposition and brooding inside an anthropogenic structure "/>
    <s v="Squamates "/>
    <x v="3"/>
    <s v="ENP, USGS Greater Everglades Priority Ecosystems Science Program, and USGS Invasive Species Science program "/>
    <n v="0"/>
    <n v="1"/>
    <n v="0"/>
    <n v="1"/>
  </r>
  <r>
    <s v="Orzechowski et al. "/>
    <x v="3"/>
    <s v="Invasive Burmese pythons (Python bivittatus) are novel nest predators in wading bird colonies of the Florida Everglades "/>
    <s v="Squamates "/>
    <x v="3"/>
    <s v="USGS Army Corp of Enginners "/>
    <n v="0"/>
    <n v="1"/>
    <n v="0"/>
    <n v="1"/>
  </r>
  <r>
    <s v="Maskell et al. "/>
    <x v="15"/>
    <s v="Osteopilus septentrionalis: Diet. "/>
    <s v="Anurans "/>
    <x v="3"/>
    <s v="N/A "/>
    <m/>
    <m/>
    <m/>
    <n v="1"/>
  </r>
  <r>
    <s v="Townsend et al. "/>
    <x v="2"/>
    <s v="Predaton of a tree snail Drymaeus multilineatus (Gastropoda:Bulimulidae) by Iguana iguana (reptilia: Iguanidae) on Key Biscayne, Florida "/>
    <s v="Squamates "/>
    <x v="3"/>
    <s v="N/A "/>
    <m/>
    <m/>
    <m/>
    <n v="1"/>
  </r>
  <r>
    <s v="Meshaka and Mayer "/>
    <x v="2"/>
    <s v="Diet of the Southern toad (Bufo terrestris) from the southern Everglades "/>
    <s v="Anurans "/>
    <x v="3"/>
    <s v="N/A "/>
    <m/>
    <m/>
    <m/>
    <n v="1"/>
  </r>
  <r>
    <s v="Dove et al. "/>
    <x v="16"/>
    <s v="Birds consumed by the invasive Burmese Python (Python molurus bivittatus) in Everglades National Park, Florida, USA "/>
    <s v="Squamates "/>
    <x v="3"/>
    <s v="N/A "/>
    <m/>
    <m/>
    <m/>
    <n v="1"/>
  </r>
  <r>
    <s v="Dove et al. "/>
    <x v="17"/>
    <s v="Consumption of bird eggs by invasive burmese pythons in Florida "/>
    <s v="Squamates "/>
    <x v="3"/>
    <s v="N/A "/>
    <m/>
    <m/>
    <m/>
    <n v="1"/>
  </r>
  <r>
    <s v="Stroud and Giery "/>
    <x v="0"/>
    <s v="Nesting behavior and egg incubation time of introduced brown basilisks (Basiliscus vittatus) in South Florida "/>
    <s v="Squamates "/>
    <x v="3"/>
    <s v="N/A "/>
    <m/>
    <m/>
    <m/>
    <n v="1"/>
  </r>
  <r>
    <s v="Erazmus et al. "/>
    <x v="4"/>
    <s v="Do diets vary over large spatial or temporal ranges? A test using inter-annual and inter-population data on Diamondback Terrapins (Malaclemys terrapin) diets "/>
    <s v="Chelonians  "/>
    <x v="3"/>
    <s v="N/A "/>
    <m/>
    <m/>
    <m/>
    <n v="1"/>
  </r>
  <r>
    <s v="Figueroa et al. "/>
    <x v="10"/>
    <s v="Seed consumption by gopher tortoises (Gopherus polyphemus) in the globally imperiled pine rockland ecosystem of Southern Florida, USA "/>
    <s v="Chelonians  "/>
    <x v="3"/>
    <s v="N/A "/>
    <m/>
    <m/>
    <m/>
    <n v="1"/>
  </r>
  <r>
    <s v="Card et al. "/>
    <x v="4"/>
    <s v="Novel ecological and climatic conditions drive rapid adaptation in invasive Florida Burmese pythons "/>
    <s v="Squamates "/>
    <x v="4"/>
    <s v="University of Texas Austin, NSF, Society for the Study of Evolution "/>
    <n v="1"/>
    <n v="1"/>
    <n v="1"/>
    <n v="1"/>
  </r>
  <r>
    <s v="Wood et al. "/>
    <x v="4"/>
    <s v="Insights into the introduction histroy and population genetic dynamcis of the Argentine black-and-white tegu (Salvator merianae) in Florida "/>
    <s v="Squamates "/>
    <x v="4"/>
    <s v="USDA, SFWMD, Columbus Zoo, University of Louisville, NFWF, University of Tennessee, University of Tampa, Charlotte Harbor National Estuary Program "/>
    <n v="1"/>
    <n v="1"/>
    <n v="1"/>
    <n v="1"/>
  </r>
  <r>
    <s v="Wood et al. "/>
    <x v="0"/>
    <s v="Insights into the introduction history and population genetic dynamics of the nile monitor (Varanus niloticus) in Florida "/>
    <s v="Squamates "/>
    <x v="4"/>
    <s v="Charlotte Harbor National Estuary program, National Fish and Wildlife Foundation, University of Tennessee, University of Tampa "/>
    <n v="0"/>
    <n v="1"/>
    <n v="1"/>
    <n v="1"/>
  </r>
  <r>
    <s v="Feiner et al. "/>
    <x v="10"/>
    <s v="A highly conserved ontogenetic limb allomeetry and its evolutionary significance in the adaptive radiation of anolis lizards "/>
    <s v="Squamates "/>
    <x v="4"/>
    <s v="John templeton Foundation, Wenner-Gren, UF "/>
    <n v="0"/>
    <n v="1"/>
    <n v="1"/>
    <n v="1"/>
  </r>
  <r>
    <s v="Battles et al. "/>
    <x v="3"/>
    <s v="Do structural habitat modifications associated with urbanization influence locomotor performance and limb kinematics in Anolis lizards? "/>
    <s v="Squamates "/>
    <x v="4"/>
    <s v="NSF, University of Rhode Island "/>
    <n v="0"/>
    <n v="1"/>
    <n v="1"/>
    <n v="1"/>
  </r>
  <r>
    <s v="Wegener et al. "/>
    <x v="3"/>
    <s v="Hybridization and rapid differentiation after secondary contact between the native green anole (Anolis carolinensis) and the introduced green anole (Anolis porcatus) "/>
    <s v="Squamates "/>
    <x v="4"/>
    <s v="NSF, University of Rhode Island "/>
    <n v="0"/>
    <n v="1"/>
    <n v="1"/>
    <n v="1"/>
  </r>
  <r>
    <s v="Ren et al. "/>
    <x v="0"/>
    <s v="Does adaptive radiation of a host lineage promote ecological diversity of its bacterial communities? A test using gut microbiota of Anolis lizards"/>
    <s v="Squamates "/>
    <x v="4"/>
    <s v="University of Virginia, American Museum of Natural History "/>
    <n v="0"/>
    <n v="1"/>
    <n v="1"/>
    <n v="1"/>
  </r>
  <r>
    <s v="Kahrl et al. "/>
    <x v="6"/>
    <s v="Consistent differences in sperm morphology and testis size between native and introduced populations of three Anolis Lizard Species"/>
    <s v="Squamates "/>
    <x v="4"/>
    <s v="University of Virginia, Herpetologists League, American Museum of Natural History "/>
    <n v="0"/>
    <n v="1"/>
    <n v="1"/>
    <n v="1"/>
  </r>
  <r>
    <s v="Skelton et al. "/>
    <x v="10"/>
    <s v="Genome-wide SNP analysis reveals multiple paternity in Burmese pythons invasive to the Greater Florida Everglades "/>
    <s v="Squamates "/>
    <x v="4"/>
    <s v="USGS Science Support Partnership and Greater Everglades Priority Ecosystems Science Program "/>
    <n v="0"/>
    <n v="1"/>
    <n v="1"/>
    <n v="1"/>
  </r>
  <r>
    <s v="Hart et al. "/>
    <x v="14"/>
    <s v="Regional differentiation among populations of the Diamonback terrapin (Malaclemys terrapin) "/>
    <s v="Chelonians  "/>
    <x v="4"/>
    <s v="USGS, Oak Foundation "/>
    <n v="0"/>
    <n v="1"/>
    <n v="1"/>
    <n v="1"/>
  </r>
  <r>
    <s v="Goetz et al. "/>
    <x v="4"/>
    <s v="Toxic, invasive treefrog creates evolutionary trap for native gartersnakes. "/>
    <s v="Community"/>
    <x v="4"/>
    <s v="Auburn University"/>
    <n v="0"/>
    <n v="0"/>
    <n v="1"/>
    <n v="1"/>
  </r>
  <r>
    <s v="Roberto et al. "/>
    <x v="10"/>
    <s v="The taxonomic status of Florida Caiman: A molecular reappraisal "/>
    <s v="Crocodilians "/>
    <x v="4"/>
    <s v="CAPES IUCN "/>
    <n v="0"/>
    <n v="0"/>
    <n v="1"/>
    <n v="1"/>
  </r>
  <r>
    <s v="Tollis and Boissinot "/>
    <x v="14"/>
    <s v="Genetic variation in the green anole lizard (Anolis carolinensis) reveals island refugia and a fragmented Florida during the quaternary "/>
    <s v="Squamates "/>
    <x v="4"/>
    <s v="CUNY, American Museum of Natural History "/>
    <n v="0"/>
    <n v="0"/>
    <n v="1"/>
    <n v="1"/>
  </r>
  <r>
    <s v="Leal et al. "/>
    <x v="17"/>
    <s v="Rapid change in the thermal tolerance of a tropical lizard"/>
    <s v="Squamates "/>
    <x v="4"/>
    <s v="Duke University "/>
    <n v="0"/>
    <n v="0"/>
    <n v="1"/>
    <n v="1"/>
  </r>
  <r>
    <s v="Fieldsend et al. "/>
    <x v="10"/>
    <s v="Provenance and genetic diversity of the non-native geckos Phelsuma grandis Gray 1870 and Gekko gecko (Linnaeus 1758) in Southern Florida, USA "/>
    <s v="Squamates "/>
    <x v="4"/>
    <s v="FIU, Susan Levine Trust "/>
    <n v="0"/>
    <n v="0"/>
    <n v="1"/>
    <n v="1"/>
  </r>
  <r>
    <s v="Dowell et al. "/>
    <x v="0"/>
    <s v="Combining genetic and distributional approaches to sourcing inroduced species: a case study on the Nile monitor (Varanus niloticus) in Florida "/>
    <s v="Squamates "/>
    <x v="4"/>
    <s v="Henry Luce Foundation, Fordham University "/>
    <n v="0"/>
    <n v="0"/>
    <n v="1"/>
    <n v="1"/>
  </r>
  <r>
    <s v="Short and Petren "/>
    <x v="16"/>
    <s v="Fine-scale genetic structure arises during range expansion of an invasive gecko "/>
    <s v="Squamates "/>
    <x v="4"/>
    <s v="University of Cincinnati "/>
    <n v="0"/>
    <n v="0"/>
    <n v="1"/>
    <n v="1"/>
  </r>
  <r>
    <s v="Falk et al. "/>
    <x v="0"/>
    <s v="A validation of 11 body-condition indices in a giant snake species exhibits positive allometry "/>
    <s v="Squamates "/>
    <x v="4"/>
    <s v="ENP, USGS Greater Everglades Priority Ecosystems Science Program, and USGS Invasive Species Science program "/>
    <n v="0"/>
    <n v="1"/>
    <n v="0"/>
    <n v="1"/>
  </r>
  <r>
    <s v="Kolbe et al. "/>
    <x v="11"/>
    <s v="Physiological variation among invasive populations of the Brown Anol (Anolis sagrei) "/>
    <s v="Squamates "/>
    <x v="4"/>
    <s v="Indiana Academy of Science, NSF, University of Rhode Island "/>
    <n v="0"/>
    <n v="1"/>
    <n v="0"/>
    <n v="1"/>
  </r>
  <r>
    <s v="Toro et al. "/>
    <x v="1"/>
    <s v="The evolution of jumping performance in carribbean Anolis lizards: solutions to biomechanical trade offs "/>
    <s v="Squamates "/>
    <x v="4"/>
    <s v="NSF "/>
    <n v="0"/>
    <n v="1"/>
    <n v="0"/>
    <n v="1"/>
  </r>
  <r>
    <s v="Hall et al. "/>
    <x v="5"/>
    <s v="Adaptive seasonal shift towards investments in fewer, larger offspring: Evidence from field and laboratory studies "/>
    <s v="Squamates "/>
    <x v="4"/>
    <s v="NSF "/>
    <n v="0"/>
    <n v="1"/>
    <n v="0"/>
    <n v="1"/>
  </r>
  <r>
    <s v="Kolbe et al. "/>
    <x v="9"/>
    <s v="Multiple sources, admixture, and genetic variation in introduced Anolis lizard populations "/>
    <s v="Squamates "/>
    <x v="4"/>
    <s v="NSF, DDIG, and EPA "/>
    <n v="0"/>
    <n v="1"/>
    <n v="0"/>
    <n v="1"/>
  </r>
  <r>
    <s v="Kolbe et al. "/>
    <x v="1"/>
    <s v="Genetic variation increases during biological invasion by a Cuban lizard "/>
    <s v="Squamates "/>
    <x v="4"/>
    <s v="NSF, EPA "/>
    <n v="0"/>
    <n v="1"/>
    <n v="0"/>
    <n v="1"/>
  </r>
  <r>
    <s v="Kolbe et al. "/>
    <x v="9"/>
    <s v="Differential admixture shapes morphological variation among invasive populations of the lizard Anolis sagrei "/>
    <s v="Squamates "/>
    <x v="4"/>
    <s v="NSF, EPA "/>
    <n v="0"/>
    <n v="1"/>
    <n v="0"/>
    <n v="1"/>
  </r>
  <r>
    <s v="Kolbe et al. "/>
    <x v="12"/>
    <s v="Admixture determines genetic diversity and population differentiation in the biological invasion of a lizard species "/>
    <s v="Squamates "/>
    <x v="4"/>
    <s v="NSF, EPA "/>
    <n v="0"/>
    <n v="1"/>
    <n v="0"/>
    <n v="1"/>
  </r>
  <r>
    <s v="Kolbe et al. "/>
    <x v="9"/>
    <s v="Multiple sources, admizture, and genetic variation in introduced Anolis lizard populations "/>
    <s v="Squamates "/>
    <x v="4"/>
    <s v="NSF. US EPA "/>
    <n v="0"/>
    <n v="1"/>
    <n v="0"/>
    <n v="1"/>
  </r>
  <r>
    <s v="Falk and Reed "/>
    <x v="13"/>
    <s v="Challenged to a molecular approach to prey identification in the Burmese python, Python molurus bivittatus "/>
    <s v="Squamates "/>
    <x v="4"/>
    <s v="US National Park Serivce, USGS Priority Ecosystems Studies Program, USGS Invasive Species Science Program "/>
    <n v="0"/>
    <n v="1"/>
    <n v="0"/>
    <n v="1"/>
  </r>
  <r>
    <s v="Hunter et al. "/>
    <x v="4"/>
    <s v="Cytonuclear discordance in the Florida Everglades invasive Burmese python (Python bivittatus) population reveals possible hybridization with the Indian python (P. molurus) "/>
    <s v="Squamates "/>
    <x v="4"/>
    <s v="USGS "/>
    <n v="0"/>
    <n v="1"/>
    <n v="0"/>
    <n v="1"/>
  </r>
  <r>
    <s v="Pyron et al. "/>
    <x v="3"/>
    <s v="Morphology and molecular data reveal invasion of cryptic golden tegus (Tupinabmbis cryptus Murphy et al. 2016) in Florida "/>
    <s v="Squamates "/>
    <x v="4"/>
    <s v="USGS, NSF"/>
    <n v="0"/>
    <n v="1"/>
    <n v="0"/>
    <n v="1"/>
  </r>
  <r>
    <s v="Krysko et al."/>
    <x v="15"/>
    <s v="The madagascar giant day gecko, Phelsuma madagascariensis grandis Gray 1870, (Sauria:Gekkonidae): a new established species in Florida "/>
    <s v="Squamates "/>
    <x v="4"/>
    <s v="N/A "/>
    <m/>
    <m/>
    <m/>
    <n v="1"/>
  </r>
  <r>
    <s v="Krysko and Abdelfattah "/>
    <x v="2"/>
    <s v="A key to the geckos (Sauria: Gekkonidae) of Florida "/>
    <s v="Squamates "/>
    <x v="4"/>
    <s v="N/A "/>
    <m/>
    <m/>
    <m/>
    <n v="1"/>
  </r>
  <r>
    <s v="Stroud and Mothes"/>
    <x v="5"/>
    <s v="An extreme cold event leads to community-wide convergence in lower temperature tolerance in a lizard community "/>
    <s v="Squamates "/>
    <x v="4"/>
    <s v="N/A "/>
    <m/>
    <m/>
    <m/>
    <n v="1"/>
  </r>
  <r>
    <s v="Bock et al. "/>
    <x v="10"/>
    <s v="Changes in selection pressure can facilitate hybridization during biological invasion in a cuban lizard "/>
    <s v="Squamates "/>
    <x v="4"/>
    <s v="N/A "/>
    <m/>
    <m/>
    <m/>
    <n v="1"/>
  </r>
  <r>
    <s v="Fieldsend et al. "/>
    <x v="10"/>
    <s v="Extreme male color polymorphism supports the introduction of multiple native-range panther chameleon (furcifer pardalis) Lineages to Florida, USA "/>
    <s v="Squamates "/>
    <x v="4"/>
    <s v="N/A "/>
    <m/>
    <m/>
    <m/>
    <n v="1"/>
  </r>
  <r>
    <s v="Palmer and Mazzotti "/>
    <x v="1"/>
    <s v="Structure of Everglades Alligator holes "/>
    <s v="Crocodilians "/>
    <x v="5"/>
    <s v="Everglades Agricultural Area Protection District, National Fish and Willdife Foundation"/>
    <n v="0"/>
    <n v="1"/>
    <n v="1"/>
    <n v="1"/>
  </r>
  <r>
    <s v="Brandt et al. "/>
    <x v="7"/>
    <s v="Spatial distribution of alligator holes in the Central Everglades "/>
    <s v="Crocodilians "/>
    <x v="5"/>
    <s v="Everglades Agricultural Area Protection District, National Fish and Willdife Foundation, UF "/>
    <n v="0"/>
    <n v="1"/>
    <n v="1"/>
    <n v="1"/>
  </r>
  <r>
    <s v="Battles et al. "/>
    <x v="4"/>
    <s v="Living in the big city: preference for broad substrates results in niche expansion for urban Anolis lizards "/>
    <s v="Squamates "/>
    <x v="5"/>
    <s v="National Geographic Society, NSF, University of Rhode Island, NSF "/>
    <n v="0"/>
    <n v="1"/>
    <n v="1"/>
    <n v="1"/>
  </r>
  <r>
    <s v="Nicholson et al. "/>
    <x v="16"/>
    <s v="Home-range size and overlap within an introduced population of the Cuban Knight Anole, Anolis equestris (Squamata: Iguanidae)"/>
    <s v="Squamates "/>
    <x v="5"/>
    <s v="NIH Bridges Program. University of Miami "/>
    <n v="0"/>
    <n v="1"/>
    <n v="1"/>
    <n v="1"/>
  </r>
  <r>
    <s v="Mazzotti et al. "/>
    <x v="0"/>
    <s v="Large reptiles and cold temperatures: Do extreme cold spells set distributional limits for tropical reptiles in Florida? "/>
    <s v="Community"/>
    <x v="5"/>
    <s v="NPS, USGS, UF "/>
    <n v="0"/>
    <n v="1"/>
    <n v="1"/>
    <n v="1"/>
  </r>
  <r>
    <s v="Thawley et al. "/>
    <x v="3"/>
    <s v="Urbanization affects body size and parasitism but not thermal preferences in Anolis lizards "/>
    <s v="Squamates "/>
    <x v="5"/>
    <s v="NSF, National Geographic Society "/>
    <n v="0"/>
    <n v="1"/>
    <n v="1"/>
    <n v="1"/>
  </r>
  <r>
    <s v="Walters et al. "/>
    <x v="0"/>
    <s v="Habitat selection by the invasive species Burmese python in Southern Florida "/>
    <s v="Squamates "/>
    <x v="5"/>
    <s v="UF, NPS, USGS, Department of the Interior "/>
    <n v="0"/>
    <n v="1"/>
    <n v="1"/>
    <n v="1"/>
  </r>
  <r>
    <s v="Liu et al. "/>
    <x v="11"/>
    <s v="Morphometric and hydrologic characteristics of alligator holes in Everglades National Park, Florida from 1994 to 2007 "/>
    <s v="Crocodilians "/>
    <x v="5"/>
    <s v="US Army Corps of Engineers, UF, USGS "/>
    <n v="0"/>
    <n v="1"/>
    <n v="1"/>
    <n v="1"/>
  </r>
  <r>
    <s v="Willson et al. "/>
    <x v="16"/>
    <s v="Identifying plausible scenarios for the establishment of invasive Burmese pythons (Python molurus) in Southern Florida "/>
    <s v="Squamates "/>
    <x v="5"/>
    <s v="USGS, Davidson College, NSF "/>
    <n v="0"/>
    <n v="1"/>
    <n v="1"/>
    <n v="1"/>
  </r>
  <r>
    <s v="Currylow et al. "/>
    <x v="10"/>
    <s v="thermal stability of anadapatable, invasive ectortherm: Argentine giant tegus in the Greater Everglades ecosystem, USA "/>
    <s v="Squamates "/>
    <x v="5"/>
    <s v="USGS, UF, Miami-Dade County "/>
    <n v="0"/>
    <n v="1"/>
    <n v="1"/>
    <n v="1"/>
  </r>
  <r>
    <s v="Orzechowski et al. "/>
    <x v="3"/>
    <s v="Environmental DNA sampling revelas high occupancy rates of invasive Burmese pythons at wading bird breeding aggregatons in the central Everglades "/>
    <s v="Squamates "/>
    <x v="5"/>
    <s v="FWC, UF "/>
    <n v="1"/>
    <n v="0"/>
    <n v="1"/>
    <n v="1"/>
  </r>
  <r>
    <s v="Kolbe et al. "/>
    <x v="17"/>
    <s v="Climatic niche shift predicts thermal trait response in one but not both introductions of the Puerto Rican lizard, Anolis cristatellus to Miami, Florida, USA "/>
    <s v="Squamates "/>
    <x v="5"/>
    <s v="Harvard University "/>
    <n v="0"/>
    <n v="0"/>
    <n v="1"/>
    <n v="1"/>
  </r>
  <r>
    <s v="Hines and Bradley "/>
    <x v="18"/>
    <s v="Assessment of the status and distribution of the Endemic Rim Rock Crowned Snake (Tantilla oolitica) in Miami-Dade and Monroe Counties, Florida "/>
    <s v="Squamates "/>
    <x v="5"/>
    <s v="Institute for Regional Conservation "/>
    <n v="0"/>
    <n v="0"/>
    <n v="1"/>
    <n v="1"/>
  </r>
  <r>
    <s v="Krysko "/>
    <x v="2"/>
    <s v="Seasonal activity of the Florida Kingsnake Lampropeltis getula floridana (serpentes: Colubridae) in Southern Florida "/>
    <s v="Squamates "/>
    <x v="5"/>
    <s v="Reptile and Amphibian Conservation Corps "/>
    <n v="0"/>
    <n v="0"/>
    <n v="1"/>
    <n v="1"/>
  </r>
  <r>
    <s v="Carter "/>
    <x v="7"/>
    <s v="Effects of habitat type and structure on detection probabilities of american alligators (Alligator mississippiensis) during night-light counts "/>
    <s v="Crocodilians "/>
    <x v="5"/>
    <s v="UF "/>
    <n v="0"/>
    <n v="0"/>
    <n v="1"/>
    <n v="1"/>
  </r>
  <r>
    <s v="Mothes et al. "/>
    <x v="4"/>
    <s v="Evaluating ecological niche model accurcy in predicting biotic invasions using South Florida's exotic Lizard community "/>
    <s v="Squamates "/>
    <x v="5"/>
    <s v="University of Miami "/>
    <n v="0"/>
    <n v="0"/>
    <n v="1"/>
    <n v="1"/>
  </r>
  <r>
    <s v="Morris et al. "/>
    <x v="10"/>
    <s v="Origin and establishment of the introduced Cuban Blue Anole, Anolis allisoni. Florida."/>
    <s v="Squamates "/>
    <x v="5"/>
    <s v="University of Rhode Island "/>
    <n v="0"/>
    <n v="0"/>
    <n v="1"/>
    <n v="1"/>
  </r>
  <r>
    <s v="Short and Petren "/>
    <x v="16"/>
    <s v="Rapid species displacement during the invasion of Florida by the tropical house gecko Hemidactylus mabouia "/>
    <s v="Squamates "/>
    <x v="5"/>
    <s v="University Research Council "/>
    <n v="0"/>
    <n v="0"/>
    <n v="1"/>
    <n v="1"/>
  </r>
  <r>
    <s v="Fujisaki et al. "/>
    <x v="0"/>
    <s v="Spatial and temporal variability in estuary habitat use by American Alligators "/>
    <s v="Crocodilians "/>
    <x v="5"/>
    <s v="US Army Corps, USGS Priority Ecosystems Sciences Program, US NPS, SFWMD, Department of the Interior "/>
    <n v="1"/>
    <n v="1"/>
    <n v="0"/>
    <n v="1"/>
  </r>
  <r>
    <s v="Osland et al. "/>
    <x v="10"/>
    <s v="Tropicalization of temperate ecosystems in North America: The northward range expansion of tropical organisms in response to warming winter temperatures "/>
    <s v="Community"/>
    <x v="5"/>
    <s v="USGS, USFWS, State of Florida, NASA, etc. "/>
    <n v="1"/>
    <n v="1"/>
    <n v="0"/>
    <n v="1"/>
  </r>
  <r>
    <s v="Kolbe et al. "/>
    <x v="10"/>
    <s v="An experimental analysis of perch diamater eand substrate preferences of Anolis lizards from natural forest and urban habitats "/>
    <s v="Squamates "/>
    <x v="5"/>
    <s v="National geographic Society, and the National Science Foundation "/>
    <n v="0"/>
    <n v="1"/>
    <n v="0"/>
    <n v="1"/>
  </r>
  <r>
    <s v="Battles and Kolbe "/>
    <x v="3"/>
    <s v="Miami heat: urban heat islands influence the thermal suitability of habitats for ectotherms "/>
    <s v="Squamates "/>
    <x v="5"/>
    <s v="National Geographic Society, NSF, University of Rhode Island "/>
    <n v="0"/>
    <n v="1"/>
    <n v="0"/>
    <n v="1"/>
  </r>
  <r>
    <s v="Hulbert et al. "/>
    <x v="5"/>
    <s v="Use of human-made structures facilitates persistence of a non-native ectotherm "/>
    <s v="Squamates "/>
    <x v="5"/>
    <s v="NSF, Auburn University "/>
    <n v="0"/>
    <n v="1"/>
    <n v="0"/>
    <n v="1"/>
  </r>
  <r>
    <s v="Baber et al. "/>
    <x v="2"/>
    <s v="Relationship among habitat type, hydrology, predator composition, and distribution of larval anurans in the Florida Everglades "/>
    <s v="Anurans "/>
    <x v="5"/>
    <s v="Theodore Roosevelt Memorial Fund, US EPA, USFWS "/>
    <n v="0"/>
    <n v="1"/>
    <n v="0"/>
    <n v="1"/>
  </r>
  <r>
    <s v="Hart and Fujisaki "/>
    <x v="7"/>
    <s v="Sateliite tracking reveals habitat use by juvenile green sea turtles Chelonia mydas in the Everglades, Florida, USA "/>
    <s v="Chelonians  "/>
    <x v="5"/>
    <s v="USFWS "/>
    <n v="0"/>
    <n v="1"/>
    <n v="0"/>
    <n v="1"/>
  </r>
  <r>
    <s v="Fujisaki et al.  "/>
    <x v="17"/>
    <s v="Use of alligator hole abundance and occupancy rates as indicators for restoration of a human-altered wetland "/>
    <s v="Crocodilians "/>
    <x v="5"/>
    <s v="USGS Army Corp of Enginners, USGS, NPS "/>
    <n v="0"/>
    <n v="1"/>
    <n v="0"/>
    <n v="1"/>
  </r>
  <r>
    <s v="Hart et al. "/>
    <x v="17"/>
    <s v="Experimentally derived salinity tolerance of hatchling Burmese pythons (Python molurus bivittatus) from the Everglades, Florida (USA)"/>
    <s v="Squamates "/>
    <x v="5"/>
    <s v="USGS Priorty Ecosystems Science Program "/>
    <n v="0"/>
    <n v="1"/>
    <n v="0"/>
    <n v="1"/>
  </r>
  <r>
    <s v="Goetz et al. "/>
    <x v="10"/>
    <s v="Argentine Black and White Tegu (Salvator merianae) can survive the winter under semi-natural conditions well beyond their current invasive range "/>
    <s v="Squamates "/>
    <x v="5"/>
    <s v="USGS Priorty Ecosystems Science Program "/>
    <n v="0"/>
    <n v="1"/>
    <n v="0"/>
    <n v="1"/>
  </r>
  <r>
    <s v="Jarnevich et al. "/>
    <x v="4"/>
    <s v="Modeling the distribution of tegu lizards in native and potential invasive ranges "/>
    <s v="Squamates "/>
    <x v="5"/>
    <s v="USGS, NPS"/>
    <n v="0"/>
    <n v="1"/>
    <n v="0"/>
    <n v="1"/>
  </r>
  <r>
    <s v="Rodda et al."/>
    <x v="18"/>
    <s v="What parts of the US mainland are climatically suitable for invasive alien pythns spreading from ENP? "/>
    <s v="Squamates "/>
    <x v="5"/>
    <s v="USGS, US Department of the Interiror "/>
    <n v="0"/>
    <n v="1"/>
    <n v="0"/>
    <n v="1"/>
  </r>
  <r>
    <s v="Campbell and Mazzotti "/>
    <x v="19"/>
    <s v="Mapping Everglades alligator holes using color infrared aerial photographs "/>
    <s v="Crocodilians "/>
    <x v="5"/>
    <s v="N/A "/>
    <m/>
    <m/>
    <m/>
    <n v="1"/>
  </r>
  <r>
    <s v="Krysko et al. "/>
    <x v="15"/>
    <s v="Distribution of the introduced black spiny-tailed iguana (Ctenosaura similis) on the southwestern coast of Florida "/>
    <s v="Squamates "/>
    <x v="5"/>
    <s v="N/A "/>
    <m/>
    <m/>
    <m/>
    <n v="1"/>
  </r>
  <r>
    <s v="Enge et al. "/>
    <x v="1"/>
    <s v="Status of the nile monitor (Varanus niloticus) in Southwestern florida "/>
    <s v="Squamates "/>
    <x v="5"/>
    <s v="N/A "/>
    <m/>
    <m/>
    <m/>
    <n v="1"/>
  </r>
  <r>
    <s v="Enge et al. "/>
    <x v="1"/>
    <s v="Distribution and ecology of the introduced african rainbow lizard, agama agama africana (Sauria: Agamidae), in Florida "/>
    <s v="Squamates "/>
    <x v="5"/>
    <s v="N/A "/>
    <m/>
    <m/>
    <m/>
    <n v="1"/>
  </r>
  <r>
    <s v="Krysko et al. "/>
    <x v="1"/>
    <s v="The Veiled chameleon, Chamaeleo calyptratus: A new exotic lizard species in Florida "/>
    <s v="Squamates "/>
    <x v="5"/>
    <s v="N/A "/>
    <m/>
    <m/>
    <m/>
    <n v="1"/>
  </r>
  <r>
    <s v="Meshaka and Layne "/>
    <x v="2"/>
    <s v="Habitat relationships and seasonal activity of the greenhouse frog (Eleutherodactylus planirostris) in Southern Florida "/>
    <s v="Anurans "/>
    <x v="5"/>
    <s v="N/A "/>
    <m/>
    <m/>
    <m/>
    <n v="1"/>
  </r>
  <r>
    <s v="Krysko and Enge "/>
    <x v="2"/>
    <s v="A new non-native lizard in Florida, the butterfly lizard, Leioleopis Belliana (Sauria: Agamidae) "/>
    <s v="Squamates "/>
    <x v="5"/>
    <s v="N/A "/>
    <m/>
    <m/>
    <m/>
    <n v="1"/>
  </r>
  <r>
    <s v="Krysko "/>
    <x v="2"/>
    <s v="Ecological status of the introduced yellow-headed gecko, gonatodes albogularis (Sauria: Gekkonidae), in Florida "/>
    <s v="Squamates "/>
    <x v="5"/>
    <s v="N/A "/>
    <m/>
    <m/>
    <m/>
    <n v="1"/>
  </r>
  <r>
    <s v="Krysko et al. "/>
    <x v="20"/>
    <s v="The introduced Brown Basilisk (Basiliscus vittatus) in Florida "/>
    <s v="Squamates "/>
    <x v="5"/>
    <s v="N/A "/>
    <m/>
    <m/>
    <m/>
    <n v="1"/>
  </r>
  <r>
    <s v="Krysko et al."/>
    <x v="9"/>
    <s v="Distribution, natural history, and impacts of the introduced green iguana (Iguana iguana) in Florida "/>
    <s v="Squamates "/>
    <x v="5"/>
    <s v="N/A "/>
    <m/>
    <m/>
    <m/>
    <n v="1"/>
  </r>
  <r>
    <s v="Engeman et al. "/>
    <x v="16"/>
    <s v="The agrressive invasion of exotic reptiles in Florida with a focus on prominent species: A Review "/>
    <s v="Community"/>
    <x v="5"/>
    <s v="N/A "/>
    <m/>
    <m/>
    <m/>
    <n v="1"/>
  </r>
  <r>
    <s v="Meshaka "/>
    <x v="16"/>
    <s v="A runaway train in the making: the exotic amphibians, reptiles, turtles, and crocodilians of Florida. Monograph 1"/>
    <s v="Community"/>
    <x v="5"/>
    <s v="N/A "/>
    <m/>
    <m/>
    <m/>
    <n v="1"/>
  </r>
  <r>
    <s v="Krysko et al. "/>
    <x v="16"/>
    <s v="Verified non-indigenous amphibians and reptiles in Florida from 1863 through 2010: Outlining the invasion process and identifying invasion pathways "/>
    <s v="Community"/>
    <x v="5"/>
    <s v="N/A "/>
    <m/>
    <m/>
    <m/>
    <n v="1"/>
  </r>
  <r>
    <s v="Jacobson et al. "/>
    <x v="17"/>
    <s v="Environmental temperatures, physiology, and behavior limit the range expansion of invasive Burmese pythons in southeastern USA "/>
    <s v="Squamates "/>
    <x v="5"/>
    <s v="N/A "/>
    <m/>
    <m/>
    <m/>
    <n v="1"/>
  </r>
  <r>
    <s v="Rochford et al. "/>
    <x v="0"/>
    <s v="Molecular analyses confirming the introduction of Nile crocodiles, Crocodylus niloticus Laurenti 1768 (Crocodylidae), in southern florida, with an assessment of potential for invasion "/>
    <s v="Crocodilians "/>
    <x v="5"/>
    <s v="N/A "/>
    <m/>
    <m/>
    <m/>
    <n v="1"/>
  </r>
  <r>
    <s v="Stahl et al. "/>
    <x v="0"/>
    <s v="Weather constrains on Burmese python survival in the Florida Everglades, USA based on mechanisitic bioenergetic estimates of core body temperature "/>
    <s v="Squamates "/>
    <x v="5"/>
    <s v="N/A "/>
    <m/>
    <m/>
    <m/>
    <n v="1"/>
  </r>
  <r>
    <s v="Krysko et al. "/>
    <x v="0"/>
    <s v="New verified nonindigenous amphibians and reptiles in Florida through 2015, with a summary of over 152 years of introductions "/>
    <s v="Community"/>
    <x v="5"/>
    <s v="N/A "/>
    <m/>
    <m/>
    <m/>
    <n v="1"/>
  </r>
  <r>
    <s v="Cohen "/>
    <x v="6"/>
    <s v="Evaluating the ecological status of the introduced nile monitor (Varanus niloticus) in Florida: Forecasting presence and population expansion using computation geographic information systems "/>
    <s v="Squamates "/>
    <x v="5"/>
    <s v="N/A "/>
    <m/>
    <m/>
    <m/>
    <n v="1"/>
  </r>
  <r>
    <s v="Ljustina and Shelby "/>
    <x v="4"/>
    <s v="Using canals in Southern Florida to measure impacts of urbanization on herpetofaunal community composition "/>
    <s v="Chelonians  "/>
    <x v="5"/>
    <s v="N/A "/>
    <m/>
    <m/>
    <m/>
    <n v="1"/>
  </r>
  <r>
    <s v="Bevan et al. "/>
    <x v="3"/>
    <s v="From pet to pest? Differences in ensemble SDM predictions for an exotic reptile using both native and nonnative presence data "/>
    <s v="Squamates "/>
    <x v="5"/>
    <s v="N/A "/>
    <m/>
    <m/>
    <m/>
    <n v="1"/>
  </r>
  <r>
    <s v="Meshaka et al. "/>
    <x v="3"/>
    <s v="Ecological plasticity and the future of the Argentine Giant Tegu (Salvator merianae Dumeril and Bibron, 1839) in the Southeastern US "/>
    <s v="Squamates "/>
    <x v="5"/>
    <s v="N/A "/>
    <m/>
    <m/>
    <m/>
    <n v="1"/>
  </r>
  <r>
    <s v="Fieldsend and Krysko "/>
    <x v="5"/>
    <s v="Collecting nn-native Madagascar Giant Day Geckos, Phelsuma grandis (Gray, 1870), in Florida: A novel approach combining the fishing and glue-trap techniques "/>
    <s v="Squamates "/>
    <x v="5"/>
    <s v="N/A "/>
    <m/>
    <m/>
    <m/>
    <n v="1"/>
  </r>
  <r>
    <s v="Kolbe et al. "/>
    <x v="0"/>
    <s v="Determinants of spread in an urban landscape by an introduced lizard "/>
    <s v="Squamates "/>
    <x v="6"/>
    <s v="Harvard University, National Geographic Society, NSF, University of Rhode Island "/>
    <n v="0"/>
    <n v="1"/>
    <n v="1"/>
    <n v="1"/>
  </r>
  <r>
    <s v="Fujisaki et al. "/>
    <x v="14"/>
    <s v="Home range and movements of American alligators (Alligator mississippiensis) in an estuare habitat "/>
    <s v="Crocodilians "/>
    <x v="6"/>
    <s v="USGS Greater Everglades Priority Ecosystem Science Program, US Army Corp of Engineers, and Lacoste/Save your logo "/>
    <n v="0"/>
    <n v="1"/>
    <n v="1"/>
    <n v="1"/>
  </r>
  <r>
    <s v="Bartoszek et al. "/>
    <x v="10"/>
    <s v="Spatial ecology of invasvie Burmese pythons in southwestern Florida "/>
    <s v="Squamates "/>
    <x v="6"/>
    <s v="USGS Priorty Ecosystems Science Program, USGS Invasive Species, The Naples Zoo Conservation Fund, and private donations "/>
    <n v="0"/>
    <n v="1"/>
    <n v="1"/>
    <n v="1"/>
  </r>
  <r>
    <s v="Pittman et al. "/>
    <x v="14"/>
    <s v="Homing of invasive burmese pythons in South Florida: evidence for map and compass senses in snakes "/>
    <s v="Squamates "/>
    <x v="6"/>
    <s v="USGS, NPS, Davidson College, UF, Duke Energy, Pittman Foundation "/>
    <n v="0"/>
    <n v="1"/>
    <n v="1"/>
    <n v="1"/>
  </r>
  <r>
    <s v="Beauchamp  et al. "/>
    <x v="4"/>
    <s v="Variation in home range size and patterns in adult female American crocodules Crocodylus acutus "/>
    <s v="Crocodilians "/>
    <x v="6"/>
    <s v="USGS, Save your Logo "/>
    <n v="0"/>
    <n v="1"/>
    <n v="1"/>
    <n v="1"/>
  </r>
  <r>
    <s v="Cherkiss et al. "/>
    <x v="14"/>
    <s v="Remarkale movements of an American crocodile (Crocodylus acutus) in Florida "/>
    <s v="Crocodilians "/>
    <x v="6"/>
    <s v="FPL, FWC "/>
    <n v="1"/>
    <n v="0"/>
    <n v="1"/>
    <n v="1"/>
  </r>
  <r>
    <s v="Paterson "/>
    <x v="8"/>
    <s v="Effects of an individual's removal on space use and behavior in territorial neighborhoods of brown anoles (Anolis sagrei) "/>
    <s v="Squamates "/>
    <x v="6"/>
    <s v="University of Miami "/>
    <n v="0"/>
    <n v="0"/>
    <n v="1"/>
    <n v="1"/>
  </r>
  <r>
    <s v="Hart et al. "/>
    <x v="13"/>
    <s v="home range, habitat use, and movement patterns of non-native burmese pythons in Everglades, National Park, Florida, USA "/>
    <s v="Squamates "/>
    <x v="6"/>
    <s v="NPS, USGS Priority Ecosystem Science Program "/>
    <n v="0"/>
    <n v="1"/>
    <n v="0"/>
    <n v="1"/>
  </r>
  <r>
    <s v="Smith et al. "/>
    <x v="0"/>
    <s v="Betrayal: radio-tagged Burmese pythons reveal locations of conspecific in Everglades National Park "/>
    <s v="Squamates "/>
    <x v="6"/>
    <s v="NPS, USGS Priority Ecosystem Science Program "/>
    <n v="0"/>
    <n v="1"/>
    <n v="0"/>
    <n v="1"/>
  </r>
  <r>
    <s v="Strickland et al. "/>
    <x v="5"/>
    <s v="Variation in movement behavior of alligators after a major hurricane "/>
    <s v="Crocodilians "/>
    <x v="6"/>
    <s v="NSF, CERP "/>
    <n v="0"/>
    <n v="1"/>
    <n v="0"/>
    <n v="1"/>
  </r>
  <r>
    <s v="Smith et al. "/>
    <x v="4"/>
    <s v="Evaluating GPS biologging technology for studying spatial ecology of large constricting snakes "/>
    <s v="Squamates "/>
    <x v="6"/>
    <s v="USGS "/>
    <n v="0"/>
    <n v="1"/>
    <n v="0"/>
    <n v="1"/>
  </r>
  <r>
    <s v="Meshaka and Blind "/>
    <x v="19"/>
    <s v="Seasonal movements and reproduction in the striped mud turtle (Kinosternon baruii) from the southern Everglades, Florida. "/>
    <s v="Chelonians  "/>
    <x v="6"/>
    <s v="N/A "/>
    <m/>
    <m/>
    <m/>
    <n v="1"/>
  </r>
  <r>
    <s v="Metcalf et al. "/>
    <x v="10"/>
    <s v="Movement of the eastern indigo snake (Drymarchon couperi) in Southern Florida, USA "/>
    <s v="Squamates "/>
    <x v="6"/>
    <s v="N/A "/>
    <m/>
    <m/>
    <m/>
    <n v="1"/>
  </r>
  <r>
    <s v="Cherkiss et al. "/>
    <x v="16"/>
    <s v="The American crocodile in Biscayne Bay, Florida "/>
    <s v="Crocodilians "/>
    <x v="7"/>
    <s v="U.S. Geological Survey (Greater Everglades_x000a_Priority Ecosystem Science), National Park Service, FWS, U.S. Army_x000a_Corps of Engineers, FWC, South Florida Water Management District,_x000a_Miami Dade Natural Areas Management, Florida Department of_x000a_Environmental Protection, Florida State Parks, Deering Bay Golf_x000a_Course and Florida Power and Light Company"/>
    <n v="1"/>
    <n v="1"/>
    <n v="1"/>
    <n v="1"/>
  </r>
  <r>
    <s v="Brandt et al. "/>
    <x v="0"/>
    <s v="Variation in body condition of Alligator mississippiensis in Florida "/>
    <s v="Crocodilians "/>
    <x v="7"/>
    <s v="US Army Corp of Engineers, SFWMD, USGS, FWC "/>
    <n v="1"/>
    <n v="1"/>
    <n v="1"/>
    <n v="1"/>
  </r>
  <r>
    <s v="Nafus et al. "/>
    <x v="5"/>
    <s v="Estimating detection probability for Burmese pythons with few detections and zero recaptures "/>
    <s v="Squamates "/>
    <x v="7"/>
    <s v="USGS, SFWMD, USGS Invasive Species Program, British Broad Casting Company, UF "/>
    <n v="1"/>
    <n v="1"/>
    <n v="1"/>
    <n v="1"/>
  </r>
  <r>
    <s v="Verdon and Donnelly "/>
    <x v="2"/>
    <s v="Population strucutre of Florida box turtles (Terrapene carolina bauri) at the southernmost limit of their range. "/>
    <s v="Chelonians  "/>
    <x v="7"/>
    <s v="EPA, FIU "/>
    <n v="0"/>
    <n v="1"/>
    <n v="1"/>
    <n v="1"/>
  </r>
  <r>
    <s v="Richards"/>
    <x v="15"/>
    <s v="Evaluating the relative effects of life history stages in the conservation of the American crocodile (Crocodylus acutus) in Florida "/>
    <s v="Crocodilians "/>
    <x v="7"/>
    <s v="US Army Corp of Engineers, USGS, University of Miami "/>
    <n v="0"/>
    <n v="1"/>
    <n v="1"/>
    <n v="1"/>
  </r>
  <r>
    <s v="Miller "/>
    <x v="19"/>
    <s v="Population status and potential storm dispersal events of Malaclemys terrapin in Florida Bay, Florida "/>
    <s v="Chelonians  "/>
    <x v="7"/>
    <s v="USGS, FAU "/>
    <n v="0"/>
    <n v="1"/>
    <n v="1"/>
    <n v="1"/>
  </r>
  <r>
    <s v="Mazzotti et al. "/>
    <x v="16"/>
    <s v="Cold-induced mortality of invasive burmese pythons in south Florida "/>
    <s v="Squamates "/>
    <x v="7"/>
    <s v="USGS Priorty Ecosystems Science Program, NPS, SFWMD "/>
    <n v="1"/>
    <n v="1"/>
    <n v="0"/>
    <n v="1"/>
  </r>
  <r>
    <s v="Hart et al. "/>
    <x v="17"/>
    <s v="Record length, mass, and clutch size in non-indigenous burmese python, python bivittatus, in Florida "/>
    <s v="Squamates "/>
    <x v="7"/>
    <s v="NPS, USGS Priority Ecosystem Science Program "/>
    <n v="0"/>
    <n v="1"/>
    <n v="0"/>
    <n v="1"/>
  </r>
  <r>
    <s v="Mazzotti et al. "/>
    <x v="3"/>
    <s v="Influence of salintiy on relative density of American crocodiles (Crocodylus acutus) in Everglades National Park: Implications for restoration of Everglades Ecosystem "/>
    <s v="Crocodilians "/>
    <x v="7"/>
    <s v="NPS, USGS Priority Ecosystem Science Program, USFWS, US Army Corp of Engineers, UF "/>
    <n v="0"/>
    <n v="1"/>
    <n v="0"/>
    <n v="1"/>
  </r>
  <r>
    <s v="Fujisaki et al.  "/>
    <x v="16"/>
    <s v="Estimating trends in alligator populations from nightlight survey data "/>
    <s v="Crocodilians "/>
    <x v="7"/>
    <s v="US Army Corp of Engineers, USGS, and US NPS "/>
    <n v="0"/>
    <n v="1"/>
    <n v="0"/>
    <n v="1"/>
  </r>
  <r>
    <s v="Hart and McIvor "/>
    <x v="12"/>
    <s v="Demography and ecology of Mangrove Diamondback Terrapins in a wilderness area of Everglades National Park, Florida, USA "/>
    <s v="Chelonians  "/>
    <x v="7"/>
    <s v="USGS Global Climate Change and Priority Ecosystems Studies "/>
    <n v="0"/>
    <n v="1"/>
    <n v="0"/>
    <n v="1"/>
  </r>
  <r>
    <s v="Briggs-Gonzalez "/>
    <x v="6"/>
    <s v="Life histories and conservation of long-lived reptiles, an illustration with the American crocodile (Crocodylus acutus) "/>
    <s v="Crocodilians "/>
    <x v="7"/>
    <s v="Florida Power and Light "/>
    <n v="1"/>
    <n v="0"/>
    <n v="0"/>
    <n v="1"/>
  </r>
  <r>
    <s v="Waddle et al. "/>
    <x v="20"/>
    <s v="Changes in abundance of gopher tortoise burrows at Cape Sable, Florida "/>
    <s v="Chelonians  "/>
    <x v="7"/>
    <s v="N/A "/>
    <m/>
    <m/>
    <m/>
    <n v="1"/>
  </r>
  <r>
    <s v="Hart et al. "/>
    <x v="9"/>
    <s v="Adult survival, probability of capture, and abundance estimates for mangrove diamondback terrrapins in everglades national park, Florida "/>
    <s v="Chelonians  "/>
    <x v="7"/>
    <s v="N/A "/>
    <m/>
    <m/>
    <m/>
    <n v="1"/>
  </r>
  <r>
    <s v="Rossi et al. "/>
    <x v="5"/>
    <s v="High levels of population genetic differentiation in the American crocodile (Crocodylus acutus) "/>
    <s v="Crocodilians "/>
    <x v="7"/>
    <s v="N/A "/>
    <m/>
    <m/>
    <m/>
    <n v="1"/>
  </r>
  <r>
    <s v="Wolf et al. "/>
    <x v="0"/>
    <s v="Incubation temperature and sex ratio of a Python bivvitatus (Burmese python) clutch hatched in Everglades National Park, Florida "/>
    <s v="Squamates "/>
    <x v="8"/>
    <s v="SFWMD, US NPS, USGS, UF "/>
    <n v="1"/>
    <n v="1"/>
    <n v="1"/>
    <n v="1"/>
  </r>
  <r>
    <s v="Ugarte et al. "/>
    <x v="11"/>
    <s v="The influence of regional hydrology on nesting behavior and nest fate of the American alligator "/>
    <s v="Crocodilians "/>
    <x v="8"/>
    <s v="NPS, UF, USGS "/>
    <n v="0"/>
    <n v="1"/>
    <n v="1"/>
    <n v="1"/>
  </r>
  <r>
    <s v="Tiatragul et al. "/>
    <x v="5"/>
    <s v="Nestled in the city heat: urban nesting behavior ehances embryo development of an invasive lizard "/>
    <s v="Squamates "/>
    <x v="8"/>
    <s v="NSF, SICB "/>
    <n v="0"/>
    <n v="1"/>
    <n v="1"/>
    <n v="1"/>
  </r>
  <r>
    <s v="Young et al. "/>
    <x v="10"/>
    <s v="Sperm cryopreservation in the Burmese python (Python bivitttatus) as a model for endangered snakes "/>
    <s v="Squamates "/>
    <x v="8"/>
    <s v="San Diego Zoo "/>
    <n v="0"/>
    <n v="0"/>
    <n v="1"/>
    <n v="1"/>
  </r>
  <r>
    <s v="Pernas et al. "/>
    <x v="17"/>
    <s v="First Observations of nesting by the Argentine Black and White Tegu, Tupinambis merianae, in South Florida "/>
    <s v="Squamates "/>
    <x v="8"/>
    <s v="NPS, FWC"/>
    <n v="1"/>
    <n v="1"/>
    <n v="0"/>
    <n v="1"/>
  </r>
  <r>
    <s v="Cherkiss et al. "/>
    <x v="5"/>
    <s v="Shifts in hatching date of American Crocodile (Crocodylus acutus) in southern Florida "/>
    <s v="Crocodilians "/>
    <x v="8"/>
    <s v="NPS, USGS, USFWS, Army Corp of Engineers, UF "/>
    <n v="1"/>
    <n v="1"/>
    <n v="0"/>
    <n v="1"/>
  </r>
  <r>
    <s v="Ricard et al."/>
    <x v="5"/>
    <s v="Conspecific chemical cues facilitate mate trailing by invasive Argentine black and white tegus "/>
    <s v="Squamates "/>
    <x v="8"/>
    <s v="National Wildlife Research Center - USDA "/>
    <n v="0"/>
    <n v="1"/>
    <n v="0"/>
    <n v="1"/>
  </r>
  <r>
    <s v="Klug et al. "/>
    <x v="13"/>
    <s v="The influence of distrubed habitat on the spatial ecology of Argentine black and white tegu (Tupinambis merianae), a recent invader in the Everglades ecosystem (Florida, USA) "/>
    <s v="Squamates "/>
    <x v="8"/>
    <s v="USFWS, USGS Invasive Species Program, USGS Priority Ecosystems Studies Program, National Park Service "/>
    <n v="0"/>
    <n v="1"/>
    <n v="0"/>
    <n v="1"/>
  </r>
  <r>
    <s v="McEachern et al. "/>
    <x v="13"/>
    <s v="Brumation of introduced Tupinambis merianae (Squamata: Teiidae) in Southern Florida "/>
    <s v="Squamates "/>
    <x v="8"/>
    <s v="USGS Priorty Ecosystems Science Program, USGS Invasive Species"/>
    <n v="0"/>
    <n v="1"/>
    <n v="0"/>
    <n v="1"/>
  </r>
  <r>
    <s v="Krysko et al. "/>
    <x v="12"/>
    <s v="Reproduction of the Burmese Python (Python molurus bivittatus) in Southern Florida "/>
    <s v="Squamates "/>
    <x v="8"/>
    <s v="N/A "/>
    <m/>
    <m/>
    <m/>
    <n v="1"/>
  </r>
  <r>
    <s v="Smith et al. "/>
    <x v="13"/>
    <s v="Largest breeding aggregation of Burmese pythons (Python bivvitatus) Kuhl 1820 (Squamata:Pythonidae) and implications for potential development of a control tool "/>
    <s v="Squamates "/>
    <x v="8"/>
    <s v="N/A "/>
    <m/>
    <m/>
    <m/>
    <n v="1"/>
  </r>
  <r>
    <s v="Eckles et al. "/>
    <x v="0"/>
    <s v="First evidence for reproduction of Nile Monitors (Varanus niloticus) in Palm Beach County "/>
    <s v="Squamates "/>
    <x v="8"/>
    <s v="N/A "/>
    <m/>
    <m/>
    <m/>
    <n v="1"/>
  </r>
  <r>
    <s v="Mendyk et al. "/>
    <x v="0"/>
    <s v="Reproductive biology of female northern african rock pythons (Python sebae) in Southern Florida, USA "/>
    <s v="Squamates "/>
    <x v="8"/>
    <s v="N/A "/>
    <m/>
    <m/>
    <m/>
    <n v="1"/>
  </r>
  <r>
    <s v="Meshaka et al. "/>
    <x v="4"/>
    <s v="Relative clutch mass in four exotic reptile species from southern Florida "/>
    <s v="Squamates "/>
    <x v="8"/>
    <s v="N/A "/>
    <m/>
    <m/>
    <m/>
    <n v="1"/>
  </r>
  <r>
    <s v="Cole et al. "/>
    <x v="3"/>
    <s v="Mating of Argentine Back and White tegus (Salvator merianae) in Miami-Dade County, Florida, USA "/>
    <s v="Squamates "/>
    <x v="8"/>
    <s v="N/A "/>
    <m/>
    <m/>
    <m/>
    <n v="1"/>
  </r>
  <r>
    <s v="Howell et al. "/>
    <x v="10"/>
    <s v="A dry future for the Everglades favors invasive herpetofauna "/>
    <s v="Community"/>
    <x v="9"/>
    <s v="NSF, SFWMD, UM "/>
    <n v="1"/>
    <n v="1"/>
    <n v="1"/>
    <n v="1"/>
  </r>
  <r>
    <s v="Briggs-Gonzalez et al. "/>
    <x v="10"/>
    <s v="American crocodiles (Crocodylus acutus) as restoration bioindicators in the Florida Everglades "/>
    <s v="Crocodilians "/>
    <x v="9"/>
    <s v="US Army Corps of Engineers, US NPS, USGS, FPL, USFWS, Lacoste save your logo "/>
    <n v="1"/>
    <n v="1"/>
    <n v="1"/>
    <n v="1"/>
  </r>
  <r>
    <s v="Mazzotti et al. "/>
    <x v="9"/>
    <s v="American Crocodile (Crocodylus acutus) in Florida: Recommendations for endangered species recovery and ecosystem restoration "/>
    <s v="Crocodilians "/>
    <x v="9"/>
    <s v="US NPS, USFWS, US Army Corp of Engineers, FWC, SFMWD, FPL "/>
    <n v="1"/>
    <n v="1"/>
    <n v="1"/>
    <n v="1"/>
  </r>
  <r>
    <s v="Dorcas et al. "/>
    <x v="17"/>
    <s v="Severe mammal declines coincide with proliferation of invasive burmese pythons in Everglades national parks "/>
    <s v="Squamates "/>
    <x v="9"/>
    <s v="Davidson College, Duke Energy, the J. E. and Majorie B. Pittman Foundation, Inc., the Center for Forest Sustainability at Auburn University, US Geological Survey Ecosystems Program, US Geological Survey Priority Ecosystem Science Program, and the National Park Service"/>
    <n v="0"/>
    <n v="1"/>
    <n v="1"/>
    <n v="1"/>
  </r>
  <r>
    <s v="Richards et al. "/>
    <x v="1"/>
    <s v="Evaluating the effect of salinity on a simulated American crocodile (Crocodylus acutus) population with applications to conservation and Everglades "/>
    <s v="Crocodilians "/>
    <x v="9"/>
    <s v="DOI's cricital ecosystems studies initiative, NPS and USGS, University of Miami "/>
    <n v="0"/>
    <n v="1"/>
    <n v="1"/>
    <n v="1"/>
  </r>
  <r>
    <s v="McCleery et al. "/>
    <x v="13"/>
    <s v="Marsh rabbit mortalities tie pythons to the precipitous decline of mammals in the Everglades "/>
    <s v="Squamates "/>
    <x v="9"/>
    <s v="ENP, Big Cypress National Preserve, USGS Priority Ecosystem Science Program, UF "/>
    <n v="0"/>
    <n v="1"/>
    <n v="1"/>
    <n v="1"/>
  </r>
  <r>
    <s v="Rodriguez et al. "/>
    <x v="16"/>
    <s v="Effect of human-mediated migration and hybridization on the recovery of the American crocodile in Florida "/>
    <s v="Crocodilians "/>
    <x v="9"/>
    <s v="NSF, Texas State University, "/>
    <n v="0"/>
    <n v="1"/>
    <n v="1"/>
    <n v="1"/>
  </r>
  <r>
    <s v="Ugarte et al. "/>
    <x v="9"/>
    <s v="Comparison of diet, reproductive biology, and growth of the pig frog (Rana grylio) from harvested and protected areas of the Florida Everglades "/>
    <s v="Anurans "/>
    <x v="9"/>
    <s v="US EPA, FIU"/>
    <n v="0"/>
    <n v="1"/>
    <n v="1"/>
    <n v="1"/>
  </r>
  <r>
    <s v="Dixon et al. "/>
    <x v="16"/>
    <s v="Anurans as biological indicators of restoration success in the greater everglades ecosystem "/>
    <s v="Anurans "/>
    <x v="9"/>
    <s v="Florida Panther Conservation Bank, Florida Division of Forestry, SFWMD "/>
    <n v="1"/>
    <n v="0"/>
    <n v="1"/>
    <n v="1"/>
  </r>
  <r>
    <s v="Clements et al."/>
    <x v="5"/>
    <s v="Assessing the conservation risk of Sphaerodactylus notatus, the U.S. herpetofaunal species most vulnerable to sea level rise "/>
    <s v="Squamates "/>
    <x v="9"/>
    <s v="UM "/>
    <n v="0"/>
    <n v="0"/>
    <n v="1"/>
    <n v="1"/>
  </r>
  <r>
    <s v="Willson "/>
    <x v="6"/>
    <s v="indirect effects of invasie burmese pythons on ecossytems in southern Florida "/>
    <s v="Community"/>
    <x v="9"/>
    <s v="University of Arkansas and Pittman Foundation "/>
    <n v="0"/>
    <n v="0"/>
    <n v="1"/>
    <n v="1"/>
  </r>
  <r>
    <s v="Young et al. "/>
    <x v="6"/>
    <s v="Development of a sperm cryopreservation protocol for the Argentine black and white Tegu (Tupinambis merianae) "/>
    <s v="Squamates "/>
    <x v="9"/>
    <s v="Zoological Society of San Diego "/>
    <n v="0"/>
    <n v="0"/>
    <n v="1"/>
    <n v="1"/>
  </r>
  <r>
    <s v="Fujisaki et al. "/>
    <x v="7"/>
    <s v="Risk assessment of potential invasiveness of exotic reptiles imported to south Florida "/>
    <s v="Community"/>
    <x v="9"/>
    <s v="SFWMD, USGS Priority Ecosystem Studies Program "/>
    <n v="1"/>
    <n v="1"/>
    <n v="0"/>
    <n v="1"/>
  </r>
  <r>
    <s v="Reed et al. "/>
    <x v="16"/>
    <s v="A field test of attractant traps for invasive Burmese pythons (Python molurus bivitatus) in southern Florida "/>
    <s v="Squamates "/>
    <x v="9"/>
    <s v="USGS Greater Everglades Priority Ecosystem Science Program, NPS, SFWMD "/>
    <n v="1"/>
    <n v="1"/>
    <n v="0"/>
    <n v="1"/>
  </r>
  <r>
    <s v="Hanslowe et al. "/>
    <x v="4"/>
    <s v="Exotic predators may threaten another island ecosystem: A comphrehensive assessment of python and boa reports from the Florida Keys "/>
    <s v="Squamates "/>
    <x v="9"/>
    <s v="ENP, USGS Greater Everglades Priortiy Ecosystems Science Program, USGS Inasive Species Program "/>
    <n v="0"/>
    <n v="1"/>
    <n v="0"/>
    <n v="1"/>
  </r>
  <r>
    <s v="Hunter and Hart "/>
    <x v="11"/>
    <s v="Rapid microsatellite marker development using next geneartion pyrosequencing to inform invasive burmese python - python molurus bivittatus management "/>
    <s v="Squamates "/>
    <x v="9"/>
    <s v="NPS, USGS Priority Ecosystem Science Program "/>
    <n v="0"/>
    <n v="1"/>
    <n v="0"/>
    <n v="1"/>
  </r>
  <r>
    <s v="Iverson et al. "/>
    <x v="5"/>
    <s v="Migration corridors and threats in the gulf of mexico and Florida straits for loggerhead Sea turtles "/>
    <s v="Chelonians  "/>
    <x v="9"/>
    <s v="NRDA, USGS "/>
    <n v="0"/>
    <n v="1"/>
    <n v="0"/>
    <n v="1"/>
  </r>
  <r>
    <s v="Thawley and Kolbe "/>
    <x v="3"/>
    <s v="Artifical light at night increases growth and reproductive output in Anolis lizards "/>
    <s v="Squamates "/>
    <x v="9"/>
    <s v="NSF "/>
    <n v="0"/>
    <n v="1"/>
    <n v="0"/>
    <n v="1"/>
  </r>
  <r>
    <s v="Catano et al. "/>
    <x v="14"/>
    <s v="Using scenario planning to evaluate the impacts of climate change on wildlife populations and communities in the florida everglades "/>
    <s v="Community"/>
    <x v="9"/>
    <s v="US Army Corp of Engineers "/>
    <n v="0"/>
    <n v="1"/>
    <n v="0"/>
    <n v="1"/>
  </r>
  <r>
    <s v="Fujisaki et al. "/>
    <x v="18"/>
    <s v="Relationship between body condition of American alligators and water depth in the Everglades, Florida "/>
    <s v="Crocodilians "/>
    <x v="9"/>
    <s v="US Army Corps, USGS Priority Ecosystems Sciences Program, US NPS "/>
    <n v="0"/>
    <n v="1"/>
    <n v="0"/>
    <n v="1"/>
  </r>
  <r>
    <s v="Hart et al. "/>
    <x v="5"/>
    <s v="The importance of the northeastern gulf of mexico to foraging loggerhead sea turtles "/>
    <s v="Chelonians  "/>
    <x v="9"/>
    <s v="USFWS "/>
    <n v="0"/>
    <n v="1"/>
    <n v="0"/>
    <n v="1"/>
  </r>
  <r>
    <s v="Walls et al. "/>
    <x v="14"/>
    <s v="Anuran site occupancy and species richness as tools for evaluating restoration of a hydrologically-modified landscape "/>
    <s v="Anurans "/>
    <x v="9"/>
    <s v="USGS"/>
    <n v="0"/>
    <n v="1"/>
    <n v="0"/>
    <n v="1"/>
  </r>
  <r>
    <s v="Hunter et al. "/>
    <x v="13"/>
    <s v="Environmental DNA (eDNA) sampling imrpoves occurrence and detection estiamtes of invasive burmese pythons "/>
    <s v="Squamates "/>
    <x v="9"/>
    <s v="USGS"/>
    <n v="0"/>
    <n v="1"/>
    <n v="0"/>
    <n v="1"/>
  </r>
  <r>
    <s v="Green et al. "/>
    <x v="14"/>
    <s v="Evaluating effects of Everglades restoration on American crocodile populations in South Florida using a spatially explicit, stage-based population model "/>
    <s v="Crocodilians "/>
    <x v="9"/>
    <s v="USGS Greter Everglades Priority Ecosystems Science "/>
    <n v="0"/>
    <n v="1"/>
    <n v="0"/>
    <n v="1"/>
  </r>
  <r>
    <s v="Hunter et al. "/>
    <x v="3"/>
    <s v="Efficacy of eDNA as an early detection indicator for Burmese pythons in the ARM Loxahatchee National Wildlife Refuge in the greater Everglades ecosystem "/>
    <s v="Squamates "/>
    <x v="9"/>
    <s v="USGS Priorty Ecosystems Science Program "/>
    <n v="0"/>
    <n v="1"/>
    <n v="0"/>
    <n v="1"/>
  </r>
  <r>
    <s v="Waddle et al. "/>
    <x v="13"/>
    <s v="Dry years decrease abundance of American alligators in the Florida Everglades "/>
    <s v="Crocodilians "/>
    <x v="9"/>
    <s v="USGS, Army Corp of Engineers"/>
    <n v="0"/>
    <n v="1"/>
    <n v="0"/>
    <n v="1"/>
  </r>
  <r>
    <s v="Bonneau et al. "/>
    <x v="6"/>
    <s v="Optimal control of an invasive species using a reaction-fiddusion model and linear programming "/>
    <s v="Squamates "/>
    <x v="9"/>
    <s v="USGS. "/>
    <n v="0"/>
    <n v="1"/>
    <n v="0"/>
    <n v="1"/>
  </r>
  <r>
    <s v="Main and Allen "/>
    <x v="8"/>
    <s v="Landscape and seasonal influences on roadkill of wildlife in Southwest Florida "/>
    <s v="Community"/>
    <x v="9"/>
    <s v="N/A "/>
    <m/>
    <m/>
    <m/>
    <n v="1"/>
  </r>
  <r>
    <s v="Rice et al. "/>
    <x v="16"/>
    <s v="Recovery of native treefrogs after removal of nonindigenous cuban treefrogs, Osteopilus septentrionalis "/>
    <s v="Anurans "/>
    <x v="9"/>
    <s v="N/A "/>
    <m/>
    <m/>
    <m/>
    <n v="1"/>
  </r>
  <r>
    <s v="Zweig et al. "/>
    <x v="14"/>
    <s v="Body condition factor analysis for the American alligator (Alligator mississippiensis) "/>
    <s v="Crocodilians "/>
    <x v="9"/>
    <s v="N/A "/>
    <m/>
    <m/>
    <m/>
    <n v="1"/>
  </r>
  <r>
    <s v="Barraco "/>
    <x v="13"/>
    <s v="Risk assessment of the nonnative Argentie Black and White Tegu, Salvator merianae, in South Florida "/>
    <s v="Squamates "/>
    <x v="9"/>
    <s v="N/A "/>
    <m/>
    <m/>
    <m/>
    <n v="1"/>
  </r>
  <r>
    <s v="Vieira et al. "/>
    <x v="13"/>
    <s v="Approaches to capturing the Black and White Tegu Salvator merianae (Squmata: Teiidae) "/>
    <s v="Squamates "/>
    <x v="9"/>
    <s v="N/A "/>
    <m/>
    <m/>
    <m/>
    <n v="1"/>
  </r>
  <r>
    <s v="Avery et al. "/>
    <x v="0"/>
    <s v="Evaluating trap alternative for removal of salvator merianae (Black and white tegu) "/>
    <s v="Squamates "/>
    <x v="9"/>
    <s v="N/A "/>
    <m/>
    <m/>
    <m/>
    <n v="1"/>
  </r>
  <r>
    <s v="Reichert et al. "/>
    <x v="6"/>
    <s v="Urbanization may limit impacts of an invasive predator on native mammal diversity "/>
    <s v="Squamates "/>
    <x v="9"/>
    <s v="N/A "/>
    <m/>
    <m/>
    <m/>
    <n v="1"/>
  </r>
  <r>
    <s v="Clark "/>
    <x v="5"/>
    <s v="Monitoring the success of the picayune strand restoration project in Collier County, FL "/>
    <s v="Anurans "/>
    <x v="9"/>
    <s v="N/A "/>
    <m/>
    <m/>
    <m/>
    <n v="1"/>
  </r>
  <r>
    <s v="Sovie et al."/>
    <x v="0"/>
    <s v="Invasive pythons, not anthropogenic stressors, explain the distribution of a keystone species "/>
    <s v="Squamates "/>
    <x v="10"/>
    <s v="USGS Priority Ecosystems Studies Program, UF, Everglades Foundation "/>
    <n v="1"/>
    <n v="1"/>
    <n v="1"/>
    <n v="1"/>
  </r>
  <r>
    <s v="Burtner and Frederick "/>
    <x v="6"/>
    <s v="Attraction of nesting wading birds to alligators (Alligator mississippiensis). Testing the nest protector hypothesis "/>
    <s v="Crocodilians "/>
    <x v="10"/>
    <s v="US Army Corp of Engineers, UF "/>
    <n v="0"/>
    <n v="1"/>
    <n v="1"/>
    <n v="1"/>
  </r>
  <r>
    <s v="Clements et al."/>
    <x v="3"/>
    <s v="Non-native species dominate herpetofaunal communiy patterns in both native and non-native habitat patches in urban Miami-Dade County "/>
    <s v="Community"/>
    <x v="10"/>
    <s v="UM, William Evoy Fund "/>
    <n v="0"/>
    <n v="0"/>
    <n v="1"/>
    <n v="1"/>
  </r>
  <r>
    <s v="Smith "/>
    <x v="20"/>
    <s v="Patterns of nonindigenous herpetofaunal richness and biotic homogenization among Florida counties "/>
    <s v="Community"/>
    <x v="10"/>
    <s v="University of Tennesse "/>
    <n v="0"/>
    <n v="0"/>
    <n v="1"/>
    <n v="1"/>
  </r>
  <r>
    <s v="Schuman et al. "/>
    <x v="10"/>
    <s v="Spatial and temporal patterns for treefrog (Anura:hylidae) communities in conservation areas of southwestern Florida "/>
    <s v="Anurans "/>
    <x v="10"/>
    <s v="SFWMD, Florida Division of Forestry, USFWS, FDEP "/>
    <n v="1"/>
    <n v="1"/>
    <n v="0"/>
    <n v="1"/>
  </r>
  <r>
    <s v="Rice et al. "/>
    <x v="1"/>
    <s v="Herpetofaunal inventories of the national parks of South Florida and the Caribbean: Volume 1. Everglades National Park"/>
    <s v="Community"/>
    <x v="10"/>
    <s v="Department of the Interior NPS "/>
    <n v="0"/>
    <n v="1"/>
    <n v="0"/>
    <n v="1"/>
  </r>
  <r>
    <s v="Rice et al. "/>
    <x v="2"/>
    <s v="Herpetofaunal inventories of the national parks of South Florida and the Caribbean: Volume 3. Big Cypress National Preserve "/>
    <s v="Community"/>
    <x v="10"/>
    <s v="Department of the Interior NPS "/>
    <n v="0"/>
    <n v="1"/>
    <n v="0"/>
    <n v="1"/>
  </r>
  <r>
    <s v="Rice et al. "/>
    <x v="9"/>
    <s v="Herpetofaunal inventories of the national parks of South Florida and the Caribbean: Volume 4. Biscayne National Park "/>
    <s v="Community"/>
    <x v="10"/>
    <s v="Department of the Interior NPS "/>
    <n v="0"/>
    <n v="1"/>
    <n v="0"/>
    <n v="1"/>
  </r>
  <r>
    <s v="Giery et al. "/>
    <x v="11"/>
    <s v="Bidirectional trophic linkages couple canopy and understory food webs. "/>
    <s v="Squamates "/>
    <x v="10"/>
    <s v="NSF "/>
    <n v="0"/>
    <n v="1"/>
    <n v="0"/>
    <n v="1"/>
  </r>
  <r>
    <s v="Nell et al. "/>
    <x v="0"/>
    <s v="Presence of breeding birds improves body condition for a crocodilian nest protector "/>
    <s v="Crocodilians "/>
    <x v="10"/>
    <s v="US Army Corp of Engineers "/>
    <n v="0"/>
    <n v="1"/>
    <n v="0"/>
    <n v="1"/>
  </r>
  <r>
    <s v="Mazzotti et al. "/>
    <x v="12"/>
    <s v="Alligators and crocodiles as indicators for restoration of Everglades ecosystems "/>
    <s v="Crocodilians "/>
    <x v="10"/>
    <s v="USGS "/>
    <n v="0"/>
    <n v="1"/>
    <n v="0"/>
    <n v="1"/>
  </r>
  <r>
    <s v="Nell "/>
    <x v="14"/>
    <s v="Exploring benefits to American Alligators (Alligator mississippiensis) associating with long-legged wading bird nesting colonies in the Everglades "/>
    <s v="Crocodilians "/>
    <x v="10"/>
    <s v="USGS Army Corp of Enginners "/>
    <n v="0"/>
    <n v="1"/>
    <n v="0"/>
    <n v="1"/>
  </r>
  <r>
    <s v="Taillie et al. "/>
    <x v="10"/>
    <s v="Native mammals lack resilience to invasive generalist predator "/>
    <s v="Squamates "/>
    <x v="10"/>
    <s v="USGS Priorty Ecosystems Science Program "/>
    <n v="0"/>
    <n v="1"/>
    <n v="0"/>
    <n v="1"/>
  </r>
  <r>
    <s v="Diffendorfer et al. "/>
    <x v="19"/>
    <s v="Applying linear programming to estimate fluzes in ecosystems or food webs: an example from the herpetological assemblage of the freshwater Everglades "/>
    <s v="Community"/>
    <x v="10"/>
    <s v="USGS, Army Corp of Engineers, EPA, DOI"/>
    <n v="0"/>
    <n v="1"/>
    <n v="0"/>
    <n v="1"/>
  </r>
  <r>
    <s v="Reeves et al. "/>
    <x v="4"/>
    <s v="Interactions between the invasive burmese python, python bivittatus Kuhl, and the local mosquito community in Florida, USA "/>
    <s v="Squamates "/>
    <x v="10"/>
    <s v="NSF, USDA"/>
    <n v="0"/>
    <n v="0"/>
    <n v="0"/>
    <n v="1"/>
  </r>
  <r>
    <s v="Krysko et al. "/>
    <x v="15"/>
    <s v="Interspecific communal oviposition and reproduction of four species of lizards (Sauria: Gekkonidae) in the lower florida Keys "/>
    <s v="Squamates "/>
    <x v="10"/>
    <s v="N/A "/>
    <m/>
    <m/>
    <m/>
    <n v="1"/>
  </r>
  <r>
    <s v="Enge et al. "/>
    <x v="1"/>
    <s v="Reptile surveys of pine rockland habitat in six miami-dade county parts "/>
    <s v="Community"/>
    <x v="10"/>
    <s v="N/A "/>
    <m/>
    <m/>
    <m/>
    <n v="1"/>
  </r>
  <r>
    <s v="Johnston et al."/>
    <x v="12"/>
    <s v="Ecology of a freshwater turtle guild in a southern florida canal system "/>
    <s v="Chelonians "/>
    <x v="10"/>
    <s v="N/A "/>
    <m/>
    <m/>
    <m/>
    <n v="1"/>
  </r>
  <r>
    <s v="Krysko et al."/>
    <x v="18"/>
    <s v="The non-marine herpetofauna of Key Biscayne, Florida "/>
    <s v="Community"/>
    <x v="10"/>
    <s v="N/A "/>
    <m/>
    <m/>
    <m/>
    <n v="1"/>
  </r>
  <r>
    <s v="Cassani et al. "/>
    <x v="13"/>
    <s v="Herpetofaunal community change in multiple habitats fter fifteen years in a southwest Florida preserve, USA "/>
    <s v="Community"/>
    <x v="10"/>
    <s v="N/A "/>
    <m/>
    <m/>
    <m/>
    <n v="1"/>
  </r>
  <r>
    <m/>
    <x v="21"/>
    <m/>
    <m/>
    <x v="11"/>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2">
  <r>
    <x v="0"/>
    <x v="0"/>
    <x v="0"/>
  </r>
  <r>
    <x v="1"/>
    <x v="1"/>
    <x v="0"/>
  </r>
  <r>
    <x v="2"/>
    <x v="0"/>
    <x v="0"/>
  </r>
  <r>
    <x v="3"/>
    <x v="1"/>
    <x v="0"/>
  </r>
  <r>
    <x v="4"/>
    <x v="2"/>
    <x v="0"/>
  </r>
  <r>
    <x v="5"/>
    <x v="0"/>
    <x v="0"/>
  </r>
  <r>
    <x v="6"/>
    <x v="2"/>
    <x v="0"/>
  </r>
  <r>
    <x v="7"/>
    <x v="0"/>
    <x v="0"/>
  </r>
  <r>
    <x v="8"/>
    <x v="0"/>
    <x v="0"/>
  </r>
  <r>
    <x v="9"/>
    <x v="3"/>
    <x v="0"/>
  </r>
  <r>
    <x v="10"/>
    <x v="0"/>
    <x v="0"/>
  </r>
  <r>
    <x v="11"/>
    <x v="0"/>
    <x v="0"/>
  </r>
  <r>
    <x v="12"/>
    <x v="0"/>
    <x v="0"/>
  </r>
  <r>
    <x v="13"/>
    <x v="0"/>
    <x v="0"/>
  </r>
  <r>
    <x v="14"/>
    <x v="0"/>
    <x v="0"/>
  </r>
  <r>
    <x v="15"/>
    <x v="3"/>
    <x v="0"/>
  </r>
  <r>
    <x v="16"/>
    <x v="2"/>
    <x v="0"/>
  </r>
  <r>
    <x v="17"/>
    <x v="3"/>
    <x v="0"/>
  </r>
  <r>
    <x v="18"/>
    <x v="2"/>
    <x v="0"/>
  </r>
  <r>
    <x v="19"/>
    <x v="3"/>
    <x v="0"/>
  </r>
  <r>
    <x v="20"/>
    <x v="0"/>
    <x v="0"/>
  </r>
  <r>
    <x v="0"/>
    <x v="0"/>
    <x v="1"/>
  </r>
  <r>
    <x v="1"/>
    <x v="0"/>
    <x v="1"/>
  </r>
  <r>
    <x v="2"/>
    <x v="0"/>
    <x v="1"/>
  </r>
  <r>
    <x v="3"/>
    <x v="0"/>
    <x v="1"/>
  </r>
  <r>
    <x v="4"/>
    <x v="0"/>
    <x v="1"/>
  </r>
  <r>
    <x v="5"/>
    <x v="0"/>
    <x v="1"/>
  </r>
  <r>
    <x v="6"/>
    <x v="0"/>
    <x v="1"/>
  </r>
  <r>
    <x v="7"/>
    <x v="0"/>
    <x v="1"/>
  </r>
  <r>
    <x v="8"/>
    <x v="0"/>
    <x v="1"/>
  </r>
  <r>
    <x v="9"/>
    <x v="2"/>
    <x v="1"/>
  </r>
  <r>
    <x v="10"/>
    <x v="0"/>
    <x v="1"/>
  </r>
  <r>
    <x v="11"/>
    <x v="0"/>
    <x v="1"/>
  </r>
  <r>
    <x v="12"/>
    <x v="2"/>
    <x v="1"/>
  </r>
  <r>
    <x v="13"/>
    <x v="0"/>
    <x v="1"/>
  </r>
  <r>
    <x v="14"/>
    <x v="0"/>
    <x v="1"/>
  </r>
  <r>
    <x v="15"/>
    <x v="0"/>
    <x v="1"/>
  </r>
  <r>
    <x v="16"/>
    <x v="0"/>
    <x v="1"/>
  </r>
  <r>
    <x v="17"/>
    <x v="0"/>
    <x v="1"/>
  </r>
  <r>
    <x v="18"/>
    <x v="3"/>
    <x v="1"/>
  </r>
  <r>
    <x v="19"/>
    <x v="2"/>
    <x v="1"/>
  </r>
  <r>
    <x v="20"/>
    <x v="1"/>
    <x v="1"/>
  </r>
  <r>
    <x v="0"/>
    <x v="0"/>
    <x v="2"/>
  </r>
  <r>
    <x v="1"/>
    <x v="0"/>
    <x v="2"/>
  </r>
  <r>
    <x v="2"/>
    <x v="0"/>
    <x v="2"/>
  </r>
  <r>
    <x v="3"/>
    <x v="0"/>
    <x v="2"/>
  </r>
  <r>
    <x v="4"/>
    <x v="0"/>
    <x v="2"/>
  </r>
  <r>
    <x v="5"/>
    <x v="0"/>
    <x v="2"/>
  </r>
  <r>
    <x v="6"/>
    <x v="0"/>
    <x v="2"/>
  </r>
  <r>
    <x v="7"/>
    <x v="2"/>
    <x v="2"/>
  </r>
  <r>
    <x v="8"/>
    <x v="0"/>
    <x v="2"/>
  </r>
  <r>
    <x v="9"/>
    <x v="0"/>
    <x v="2"/>
  </r>
  <r>
    <x v="10"/>
    <x v="0"/>
    <x v="2"/>
  </r>
  <r>
    <x v="11"/>
    <x v="0"/>
    <x v="2"/>
  </r>
  <r>
    <x v="12"/>
    <x v="0"/>
    <x v="2"/>
  </r>
  <r>
    <x v="13"/>
    <x v="0"/>
    <x v="2"/>
  </r>
  <r>
    <x v="14"/>
    <x v="2"/>
    <x v="2"/>
  </r>
  <r>
    <x v="15"/>
    <x v="2"/>
    <x v="2"/>
  </r>
  <r>
    <x v="16"/>
    <x v="0"/>
    <x v="2"/>
  </r>
  <r>
    <x v="17"/>
    <x v="0"/>
    <x v="2"/>
  </r>
  <r>
    <x v="18"/>
    <x v="0"/>
    <x v="2"/>
  </r>
  <r>
    <x v="19"/>
    <x v="0"/>
    <x v="2"/>
  </r>
  <r>
    <x v="20"/>
    <x v="0"/>
    <x v="2"/>
  </r>
  <r>
    <x v="0"/>
    <x v="0"/>
    <x v="3"/>
  </r>
  <r>
    <x v="1"/>
    <x v="0"/>
    <x v="3"/>
  </r>
  <r>
    <x v="2"/>
    <x v="2"/>
    <x v="3"/>
  </r>
  <r>
    <x v="3"/>
    <x v="0"/>
    <x v="3"/>
  </r>
  <r>
    <x v="4"/>
    <x v="3"/>
    <x v="3"/>
  </r>
  <r>
    <x v="5"/>
    <x v="0"/>
    <x v="3"/>
  </r>
  <r>
    <x v="6"/>
    <x v="2"/>
    <x v="3"/>
  </r>
  <r>
    <x v="7"/>
    <x v="0"/>
    <x v="3"/>
  </r>
  <r>
    <x v="8"/>
    <x v="0"/>
    <x v="3"/>
  </r>
  <r>
    <x v="9"/>
    <x v="2"/>
    <x v="3"/>
  </r>
  <r>
    <x v="10"/>
    <x v="2"/>
    <x v="3"/>
  </r>
  <r>
    <x v="11"/>
    <x v="2"/>
    <x v="3"/>
  </r>
  <r>
    <x v="12"/>
    <x v="2"/>
    <x v="3"/>
  </r>
  <r>
    <x v="13"/>
    <x v="2"/>
    <x v="3"/>
  </r>
  <r>
    <x v="14"/>
    <x v="3"/>
    <x v="3"/>
  </r>
  <r>
    <x v="15"/>
    <x v="1"/>
    <x v="3"/>
  </r>
  <r>
    <x v="16"/>
    <x v="1"/>
    <x v="3"/>
  </r>
  <r>
    <x v="17"/>
    <x v="3"/>
    <x v="3"/>
  </r>
  <r>
    <x v="18"/>
    <x v="2"/>
    <x v="3"/>
  </r>
  <r>
    <x v="19"/>
    <x v="2"/>
    <x v="3"/>
  </r>
  <r>
    <x v="20"/>
    <x v="2"/>
    <x v="3"/>
  </r>
  <r>
    <x v="0"/>
    <x v="0"/>
    <x v="4"/>
  </r>
  <r>
    <x v="1"/>
    <x v="0"/>
    <x v="4"/>
  </r>
  <r>
    <x v="2"/>
    <x v="2"/>
    <x v="4"/>
  </r>
  <r>
    <x v="3"/>
    <x v="3"/>
    <x v="4"/>
  </r>
  <r>
    <x v="4"/>
    <x v="2"/>
    <x v="4"/>
  </r>
  <r>
    <x v="5"/>
    <x v="0"/>
    <x v="4"/>
  </r>
  <r>
    <x v="6"/>
    <x v="1"/>
    <x v="4"/>
  </r>
  <r>
    <x v="7"/>
    <x v="2"/>
    <x v="4"/>
  </r>
  <r>
    <x v="8"/>
    <x v="0"/>
    <x v="4"/>
  </r>
  <r>
    <x v="9"/>
    <x v="0"/>
    <x v="4"/>
  </r>
  <r>
    <x v="10"/>
    <x v="2"/>
    <x v="4"/>
  </r>
  <r>
    <x v="11"/>
    <x v="2"/>
    <x v="4"/>
  </r>
  <r>
    <x v="12"/>
    <x v="2"/>
    <x v="4"/>
  </r>
  <r>
    <x v="13"/>
    <x v="3"/>
    <x v="4"/>
  </r>
  <r>
    <x v="14"/>
    <x v="2"/>
    <x v="4"/>
  </r>
  <r>
    <x v="15"/>
    <x v="4"/>
    <x v="4"/>
  </r>
  <r>
    <x v="16"/>
    <x v="2"/>
    <x v="4"/>
  </r>
  <r>
    <x v="17"/>
    <x v="4"/>
    <x v="4"/>
  </r>
  <r>
    <x v="18"/>
    <x v="1"/>
    <x v="4"/>
  </r>
  <r>
    <x v="19"/>
    <x v="3"/>
    <x v="4"/>
  </r>
  <r>
    <x v="20"/>
    <x v="5"/>
    <x v="4"/>
  </r>
  <r>
    <x v="0"/>
    <x v="2"/>
    <x v="5"/>
  </r>
  <r>
    <x v="1"/>
    <x v="0"/>
    <x v="5"/>
  </r>
  <r>
    <x v="2"/>
    <x v="2"/>
    <x v="5"/>
  </r>
  <r>
    <x v="3"/>
    <x v="4"/>
    <x v="5"/>
  </r>
  <r>
    <x v="4"/>
    <x v="6"/>
    <x v="5"/>
  </r>
  <r>
    <x v="5"/>
    <x v="2"/>
    <x v="5"/>
  </r>
  <r>
    <x v="6"/>
    <x v="2"/>
    <x v="5"/>
  </r>
  <r>
    <x v="7"/>
    <x v="0"/>
    <x v="5"/>
  </r>
  <r>
    <x v="8"/>
    <x v="3"/>
    <x v="5"/>
  </r>
  <r>
    <x v="9"/>
    <x v="1"/>
    <x v="5"/>
  </r>
  <r>
    <x v="10"/>
    <x v="5"/>
    <x v="5"/>
  </r>
  <r>
    <x v="11"/>
    <x v="4"/>
    <x v="5"/>
  </r>
  <r>
    <x v="12"/>
    <x v="2"/>
    <x v="5"/>
  </r>
  <r>
    <x v="13"/>
    <x v="0"/>
    <x v="5"/>
  </r>
  <r>
    <x v="14"/>
    <x v="0"/>
    <x v="5"/>
  </r>
  <r>
    <x v="15"/>
    <x v="5"/>
    <x v="5"/>
  </r>
  <r>
    <x v="16"/>
    <x v="2"/>
    <x v="5"/>
  </r>
  <r>
    <x v="17"/>
    <x v="4"/>
    <x v="5"/>
  </r>
  <r>
    <x v="18"/>
    <x v="6"/>
    <x v="5"/>
  </r>
  <r>
    <x v="19"/>
    <x v="3"/>
    <x v="5"/>
  </r>
  <r>
    <x v="20"/>
    <x v="6"/>
    <x v="5"/>
  </r>
  <r>
    <x v="0"/>
    <x v="2"/>
    <x v="6"/>
  </r>
  <r>
    <x v="1"/>
    <x v="2"/>
    <x v="6"/>
  </r>
  <r>
    <x v="2"/>
    <x v="0"/>
    <x v="6"/>
  </r>
  <r>
    <x v="3"/>
    <x v="0"/>
    <x v="6"/>
  </r>
  <r>
    <x v="4"/>
    <x v="0"/>
    <x v="6"/>
  </r>
  <r>
    <x v="5"/>
    <x v="0"/>
    <x v="6"/>
  </r>
  <r>
    <x v="6"/>
    <x v="0"/>
    <x v="6"/>
  </r>
  <r>
    <x v="7"/>
    <x v="0"/>
    <x v="6"/>
  </r>
  <r>
    <x v="8"/>
    <x v="0"/>
    <x v="6"/>
  </r>
  <r>
    <x v="9"/>
    <x v="0"/>
    <x v="6"/>
  </r>
  <r>
    <x v="10"/>
    <x v="0"/>
    <x v="6"/>
  </r>
  <r>
    <x v="11"/>
    <x v="0"/>
    <x v="6"/>
  </r>
  <r>
    <x v="12"/>
    <x v="0"/>
    <x v="6"/>
  </r>
  <r>
    <x v="13"/>
    <x v="1"/>
    <x v="6"/>
  </r>
  <r>
    <x v="14"/>
    <x v="2"/>
    <x v="6"/>
  </r>
  <r>
    <x v="15"/>
    <x v="3"/>
    <x v="6"/>
  </r>
  <r>
    <x v="16"/>
    <x v="0"/>
    <x v="6"/>
  </r>
  <r>
    <x v="17"/>
    <x v="3"/>
    <x v="6"/>
  </r>
  <r>
    <x v="18"/>
    <x v="0"/>
    <x v="6"/>
  </r>
  <r>
    <x v="19"/>
    <x v="2"/>
    <x v="6"/>
  </r>
  <r>
    <x v="20"/>
    <x v="3"/>
    <x v="6"/>
  </r>
  <r>
    <x v="0"/>
    <x v="2"/>
    <x v="7"/>
  </r>
  <r>
    <x v="1"/>
    <x v="0"/>
    <x v="7"/>
  </r>
  <r>
    <x v="2"/>
    <x v="2"/>
    <x v="7"/>
  </r>
  <r>
    <x v="3"/>
    <x v="0"/>
    <x v="7"/>
  </r>
  <r>
    <x v="4"/>
    <x v="2"/>
    <x v="7"/>
  </r>
  <r>
    <x v="5"/>
    <x v="2"/>
    <x v="7"/>
  </r>
  <r>
    <x v="6"/>
    <x v="2"/>
    <x v="7"/>
  </r>
  <r>
    <x v="7"/>
    <x v="2"/>
    <x v="7"/>
  </r>
  <r>
    <x v="8"/>
    <x v="0"/>
    <x v="7"/>
  </r>
  <r>
    <x v="9"/>
    <x v="0"/>
    <x v="7"/>
  </r>
  <r>
    <x v="10"/>
    <x v="1"/>
    <x v="7"/>
  </r>
  <r>
    <x v="11"/>
    <x v="2"/>
    <x v="7"/>
  </r>
  <r>
    <x v="12"/>
    <x v="0"/>
    <x v="7"/>
  </r>
  <r>
    <x v="13"/>
    <x v="0"/>
    <x v="7"/>
  </r>
  <r>
    <x v="14"/>
    <x v="0"/>
    <x v="7"/>
  </r>
  <r>
    <x v="15"/>
    <x v="2"/>
    <x v="7"/>
  </r>
  <r>
    <x v="16"/>
    <x v="2"/>
    <x v="7"/>
  </r>
  <r>
    <x v="17"/>
    <x v="0"/>
    <x v="7"/>
  </r>
  <r>
    <x v="18"/>
    <x v="2"/>
    <x v="7"/>
  </r>
  <r>
    <x v="19"/>
    <x v="3"/>
    <x v="7"/>
  </r>
  <r>
    <x v="20"/>
    <x v="0"/>
    <x v="7"/>
  </r>
  <r>
    <x v="0"/>
    <x v="0"/>
    <x v="8"/>
  </r>
  <r>
    <x v="1"/>
    <x v="0"/>
    <x v="8"/>
  </r>
  <r>
    <x v="2"/>
    <x v="0"/>
    <x v="8"/>
  </r>
  <r>
    <x v="3"/>
    <x v="0"/>
    <x v="8"/>
  </r>
  <r>
    <x v="4"/>
    <x v="0"/>
    <x v="8"/>
  </r>
  <r>
    <x v="5"/>
    <x v="0"/>
    <x v="8"/>
  </r>
  <r>
    <x v="6"/>
    <x v="0"/>
    <x v="8"/>
  </r>
  <r>
    <x v="7"/>
    <x v="2"/>
    <x v="8"/>
  </r>
  <r>
    <x v="8"/>
    <x v="0"/>
    <x v="8"/>
  </r>
  <r>
    <x v="9"/>
    <x v="0"/>
    <x v="8"/>
  </r>
  <r>
    <x v="10"/>
    <x v="0"/>
    <x v="8"/>
  </r>
  <r>
    <x v="11"/>
    <x v="2"/>
    <x v="8"/>
  </r>
  <r>
    <x v="12"/>
    <x v="2"/>
    <x v="8"/>
  </r>
  <r>
    <x v="13"/>
    <x v="0"/>
    <x v="8"/>
  </r>
  <r>
    <x v="14"/>
    <x v="1"/>
    <x v="8"/>
  </r>
  <r>
    <x v="15"/>
    <x v="1"/>
    <x v="8"/>
  </r>
  <r>
    <x v="16"/>
    <x v="0"/>
    <x v="8"/>
  </r>
  <r>
    <x v="17"/>
    <x v="2"/>
    <x v="8"/>
  </r>
  <r>
    <x v="18"/>
    <x v="2"/>
    <x v="8"/>
  </r>
  <r>
    <x v="19"/>
    <x v="1"/>
    <x v="8"/>
  </r>
  <r>
    <x v="20"/>
    <x v="2"/>
    <x v="8"/>
  </r>
  <r>
    <x v="0"/>
    <x v="0"/>
    <x v="9"/>
  </r>
  <r>
    <x v="1"/>
    <x v="2"/>
    <x v="9"/>
  </r>
  <r>
    <x v="2"/>
    <x v="0"/>
    <x v="9"/>
  </r>
  <r>
    <x v="3"/>
    <x v="2"/>
    <x v="9"/>
  </r>
  <r>
    <x v="4"/>
    <x v="0"/>
    <x v="9"/>
  </r>
  <r>
    <x v="5"/>
    <x v="0"/>
    <x v="9"/>
  </r>
  <r>
    <x v="6"/>
    <x v="3"/>
    <x v="9"/>
  </r>
  <r>
    <x v="7"/>
    <x v="0"/>
    <x v="9"/>
  </r>
  <r>
    <x v="8"/>
    <x v="2"/>
    <x v="9"/>
  </r>
  <r>
    <x v="9"/>
    <x v="2"/>
    <x v="9"/>
  </r>
  <r>
    <x v="10"/>
    <x v="4"/>
    <x v="9"/>
  </r>
  <r>
    <x v="11"/>
    <x v="2"/>
    <x v="9"/>
  </r>
  <r>
    <x v="12"/>
    <x v="2"/>
    <x v="9"/>
  </r>
  <r>
    <x v="13"/>
    <x v="4"/>
    <x v="9"/>
  </r>
  <r>
    <x v="14"/>
    <x v="6"/>
    <x v="9"/>
  </r>
  <r>
    <x v="15"/>
    <x v="2"/>
    <x v="9"/>
  </r>
  <r>
    <x v="16"/>
    <x v="4"/>
    <x v="9"/>
  </r>
  <r>
    <x v="17"/>
    <x v="2"/>
    <x v="9"/>
  </r>
  <r>
    <x v="18"/>
    <x v="3"/>
    <x v="9"/>
  </r>
  <r>
    <x v="19"/>
    <x v="4"/>
    <x v="9"/>
  </r>
  <r>
    <x v="20"/>
    <x v="3"/>
    <x v="9"/>
  </r>
  <r>
    <x v="0"/>
    <x v="2"/>
    <x v="10"/>
  </r>
  <r>
    <x v="1"/>
    <x v="0"/>
    <x v="10"/>
  </r>
  <r>
    <x v="2"/>
    <x v="2"/>
    <x v="10"/>
  </r>
  <r>
    <x v="3"/>
    <x v="3"/>
    <x v="10"/>
  </r>
  <r>
    <x v="4"/>
    <x v="2"/>
    <x v="10"/>
  </r>
  <r>
    <x v="5"/>
    <x v="2"/>
    <x v="10"/>
  </r>
  <r>
    <x v="6"/>
    <x v="2"/>
    <x v="10"/>
  </r>
  <r>
    <x v="7"/>
    <x v="3"/>
    <x v="10"/>
  </r>
  <r>
    <x v="8"/>
    <x v="2"/>
    <x v="10"/>
  </r>
  <r>
    <x v="9"/>
    <x v="0"/>
    <x v="10"/>
  </r>
  <r>
    <x v="10"/>
    <x v="0"/>
    <x v="10"/>
  </r>
  <r>
    <x v="11"/>
    <x v="0"/>
    <x v="10"/>
  </r>
  <r>
    <x v="12"/>
    <x v="2"/>
    <x v="10"/>
  </r>
  <r>
    <x v="13"/>
    <x v="2"/>
    <x v="10"/>
  </r>
  <r>
    <x v="14"/>
    <x v="2"/>
    <x v="10"/>
  </r>
  <r>
    <x v="15"/>
    <x v="3"/>
    <x v="10"/>
  </r>
  <r>
    <x v="16"/>
    <x v="2"/>
    <x v="10"/>
  </r>
  <r>
    <x v="17"/>
    <x v="2"/>
    <x v="10"/>
  </r>
  <r>
    <x v="18"/>
    <x v="2"/>
    <x v="10"/>
  </r>
  <r>
    <x v="19"/>
    <x v="0"/>
    <x v="10"/>
  </r>
  <r>
    <x v="20"/>
    <x v="3"/>
    <x v="10"/>
  </r>
  <r>
    <x v="21"/>
    <x v="7"/>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322B82-FA23-BD45-ABE2-3ECD37856DB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pivotFields count="10">
    <pivotField showAll="0"/>
    <pivotField showAll="0"/>
    <pivotField showAll="0"/>
    <pivotField showAll="0"/>
    <pivotField axis="axisRow" showAll="0">
      <items count="13">
        <item x="0"/>
        <item x="1"/>
        <item x="2"/>
        <item x="3"/>
        <item x="4"/>
        <item x="5"/>
        <item x="6"/>
        <item x="7"/>
        <item x="8"/>
        <item x="9"/>
        <item x="10"/>
        <item x="11"/>
        <item t="default"/>
      </items>
    </pivotField>
    <pivotField showAll="0"/>
    <pivotField showAll="0"/>
    <pivotField showAll="0"/>
    <pivotField showAll="0"/>
    <pivotField dataField="1" showAll="0"/>
  </pivotFields>
  <rowFields count="1">
    <field x="4"/>
  </rowFields>
  <rowItems count="13">
    <i>
      <x/>
    </i>
    <i>
      <x v="1"/>
    </i>
    <i>
      <x v="2"/>
    </i>
    <i>
      <x v="3"/>
    </i>
    <i>
      <x v="4"/>
    </i>
    <i>
      <x v="5"/>
    </i>
    <i>
      <x v="6"/>
    </i>
    <i>
      <x v="7"/>
    </i>
    <i>
      <x v="8"/>
    </i>
    <i>
      <x v="9"/>
    </i>
    <i>
      <x v="10"/>
    </i>
    <i>
      <x v="11"/>
    </i>
    <i t="grand">
      <x/>
    </i>
  </rowItems>
  <colItems count="1">
    <i/>
  </colItems>
  <dataFields count="1">
    <dataField name="Sum of Place Holder "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BD562C-7F4F-7844-97BD-B5D9ABF8A83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5" firstHeaderRow="0" firstDataRow="1" firstDataCol="1"/>
  <pivotFields count="10">
    <pivotField showAll="0"/>
    <pivotField showAll="0">
      <items count="23">
        <item x="19"/>
        <item x="8"/>
        <item x="15"/>
        <item x="1"/>
        <item x="2"/>
        <item x="20"/>
        <item x="9"/>
        <item x="12"/>
        <item x="18"/>
        <item x="7"/>
        <item x="16"/>
        <item x="17"/>
        <item x="11"/>
        <item x="14"/>
        <item x="13"/>
        <item x="0"/>
        <item x="6"/>
        <item x="4"/>
        <item x="3"/>
        <item x="5"/>
        <item x="10"/>
        <item x="21"/>
        <item t="default"/>
      </items>
    </pivotField>
    <pivotField showAll="0"/>
    <pivotField showAll="0"/>
    <pivotField axis="axisRow" showAll="0" sortType="ascending">
      <items count="13">
        <item x="0"/>
        <item x="1"/>
        <item x="2"/>
        <item x="3"/>
        <item x="4"/>
        <item x="5"/>
        <item x="6"/>
        <item x="7"/>
        <item x="8"/>
        <item x="9"/>
        <item x="10"/>
        <item h="1" x="11"/>
        <item t="default"/>
      </items>
      <autoSortScope>
        <pivotArea dataOnly="0" outline="0" fieldPosition="0">
          <references count="1">
            <reference field="4294967294" count="1" selected="0">
              <x v="2"/>
            </reference>
          </references>
        </pivotArea>
      </autoSortScope>
    </pivotField>
    <pivotField showAll="0"/>
    <pivotField dataField="1" showAll="0"/>
    <pivotField dataField="1" showAll="0"/>
    <pivotField dataField="1" showAll="0"/>
    <pivotField showAll="0"/>
  </pivotFields>
  <rowFields count="1">
    <field x="4"/>
  </rowFields>
  <rowItems count="12">
    <i>
      <x v="2"/>
    </i>
    <i>
      <x v="10"/>
    </i>
    <i>
      <x v="1"/>
    </i>
    <i>
      <x v="8"/>
    </i>
    <i>
      <x v="7"/>
    </i>
    <i>
      <x v="6"/>
    </i>
    <i>
      <x/>
    </i>
    <i>
      <x v="3"/>
    </i>
    <i>
      <x v="9"/>
    </i>
    <i>
      <x v="4"/>
    </i>
    <i>
      <x v="5"/>
    </i>
    <i t="grand">
      <x/>
    </i>
  </rowItems>
  <colFields count="1">
    <field x="-2"/>
  </colFields>
  <colItems count="3">
    <i>
      <x/>
    </i>
    <i i="1">
      <x v="1"/>
    </i>
    <i i="2">
      <x v="2"/>
    </i>
  </colItems>
  <dataFields count="3">
    <dataField name="Sum of State Funding " fld="6" baseField="0" baseItem="0"/>
    <dataField name="Sum of Federal Grant " fld="7" baseField="0" baseItem="0"/>
    <dataField name="Sum of Local/Private Funding "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E5B777-481D-CF4E-ADAD-E0E56C6CED3B}"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M26" firstHeaderRow="1" firstDataRow="2" firstDataCol="1"/>
  <pivotFields count="3">
    <pivotField axis="axisRow" showAll="0">
      <items count="23">
        <item x="0"/>
        <item x="1"/>
        <item x="2"/>
        <item x="3"/>
        <item x="4"/>
        <item x="5"/>
        <item x="6"/>
        <item x="7"/>
        <item x="8"/>
        <item x="9"/>
        <item x="10"/>
        <item x="11"/>
        <item x="12"/>
        <item x="13"/>
        <item x="14"/>
        <item x="15"/>
        <item x="16"/>
        <item x="17"/>
        <item x="18"/>
        <item x="19"/>
        <item x="20"/>
        <item h="1" x="21"/>
        <item t="default"/>
      </items>
    </pivotField>
    <pivotField dataField="1" showAll="0">
      <items count="9">
        <item x="0"/>
        <item x="2"/>
        <item x="3"/>
        <item x="1"/>
        <item x="4"/>
        <item x="6"/>
        <item x="5"/>
        <item x="7"/>
        <item t="default"/>
      </items>
    </pivotField>
    <pivotField axis="axisCol" showAll="0">
      <items count="13">
        <item x="0"/>
        <item x="1"/>
        <item x="2"/>
        <item x="3"/>
        <item x="4"/>
        <item x="5"/>
        <item x="6"/>
        <item x="7"/>
        <item x="8"/>
        <item x="9"/>
        <item x="10"/>
        <item x="11"/>
        <item t="default"/>
      </items>
    </pivotField>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12">
    <i>
      <x/>
    </i>
    <i>
      <x v="1"/>
    </i>
    <i>
      <x v="2"/>
    </i>
    <i>
      <x v="3"/>
    </i>
    <i>
      <x v="4"/>
    </i>
    <i>
      <x v="5"/>
    </i>
    <i>
      <x v="6"/>
    </i>
    <i>
      <x v="7"/>
    </i>
    <i>
      <x v="8"/>
    </i>
    <i>
      <x v="9"/>
    </i>
    <i>
      <x v="10"/>
    </i>
    <i t="grand">
      <x/>
    </i>
  </colItems>
  <dataFields count="1">
    <dataField name="Sum of StudyNumber " fld="1"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5AFF0-D488-354D-AC39-60BD25A584DE}">
  <dimension ref="A3:D16"/>
  <sheetViews>
    <sheetView workbookViewId="0">
      <selection activeCell="A4" sqref="A4:A14"/>
    </sheetView>
  </sheetViews>
  <sheetFormatPr baseColWidth="10" defaultRowHeight="16" x14ac:dyDescent="0.2"/>
  <cols>
    <col min="1" max="1" width="38.1640625" bestFit="1" customWidth="1"/>
    <col min="2" max="2" width="18.5" bestFit="1" customWidth="1"/>
  </cols>
  <sheetData>
    <row r="3" spans="1:4" x14ac:dyDescent="0.2">
      <c r="A3" s="9" t="s">
        <v>568</v>
      </c>
      <c r="B3" t="s">
        <v>581</v>
      </c>
    </row>
    <row r="4" spans="1:4" x14ac:dyDescent="0.2">
      <c r="A4" s="10" t="s">
        <v>555</v>
      </c>
      <c r="B4">
        <v>18</v>
      </c>
      <c r="D4">
        <v>21</v>
      </c>
    </row>
    <row r="5" spans="1:4" x14ac:dyDescent="0.2">
      <c r="A5" s="10" t="s">
        <v>563</v>
      </c>
      <c r="B5">
        <v>8</v>
      </c>
      <c r="D5">
        <v>21</v>
      </c>
    </row>
    <row r="6" spans="1:4" x14ac:dyDescent="0.2">
      <c r="A6" s="10" t="s">
        <v>561</v>
      </c>
      <c r="B6">
        <v>3</v>
      </c>
      <c r="D6">
        <v>21</v>
      </c>
    </row>
    <row r="7" spans="1:4" x14ac:dyDescent="0.2">
      <c r="A7" s="10" t="s">
        <v>557</v>
      </c>
      <c r="B7">
        <v>22</v>
      </c>
      <c r="D7">
        <v>21</v>
      </c>
    </row>
    <row r="8" spans="1:4" x14ac:dyDescent="0.2">
      <c r="A8" s="10" t="s">
        <v>558</v>
      </c>
      <c r="B8">
        <v>34</v>
      </c>
      <c r="D8">
        <v>21</v>
      </c>
    </row>
    <row r="9" spans="1:4" x14ac:dyDescent="0.2">
      <c r="A9" s="10" t="s">
        <v>559</v>
      </c>
      <c r="B9">
        <v>52</v>
      </c>
      <c r="D9">
        <v>21</v>
      </c>
    </row>
    <row r="10" spans="1:4" x14ac:dyDescent="0.2">
      <c r="A10" s="10" t="s">
        <v>564</v>
      </c>
      <c r="B10">
        <v>13</v>
      </c>
      <c r="C10">
        <f>235/11</f>
        <v>21.363636363636363</v>
      </c>
      <c r="D10">
        <v>21</v>
      </c>
    </row>
    <row r="11" spans="1:4" x14ac:dyDescent="0.2">
      <c r="A11" s="10" t="s">
        <v>553</v>
      </c>
      <c r="B11">
        <v>15</v>
      </c>
      <c r="D11">
        <v>21</v>
      </c>
    </row>
    <row r="12" spans="1:4" x14ac:dyDescent="0.2">
      <c r="A12" s="10" t="s">
        <v>562</v>
      </c>
      <c r="B12">
        <v>15</v>
      </c>
      <c r="D12">
        <v>21</v>
      </c>
    </row>
    <row r="13" spans="1:4" x14ac:dyDescent="0.2">
      <c r="A13" s="10" t="s">
        <v>556</v>
      </c>
      <c r="B13">
        <v>35</v>
      </c>
      <c r="D13">
        <v>21</v>
      </c>
    </row>
    <row r="14" spans="1:4" x14ac:dyDescent="0.2">
      <c r="A14" s="10" t="s">
        <v>554</v>
      </c>
      <c r="B14">
        <v>20</v>
      </c>
      <c r="D14">
        <v>21</v>
      </c>
    </row>
    <row r="15" spans="1:4" x14ac:dyDescent="0.2">
      <c r="A15" s="10" t="s">
        <v>580</v>
      </c>
    </row>
    <row r="16" spans="1:4" x14ac:dyDescent="0.2">
      <c r="A16" s="10" t="s">
        <v>569</v>
      </c>
      <c r="B16">
        <v>235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38B16-EDC7-DA45-9CD2-56808CE06D34}">
  <dimension ref="A1:K274"/>
  <sheetViews>
    <sheetView tabSelected="1" zoomScale="120" zoomScaleNormal="120" workbookViewId="0">
      <pane ySplit="1" topLeftCell="A249" activePane="bottomLeft" state="frozen"/>
      <selection pane="bottomLeft" activeCell="A274" sqref="A274"/>
    </sheetView>
  </sheetViews>
  <sheetFormatPr baseColWidth="10" defaultRowHeight="16" x14ac:dyDescent="0.2"/>
  <cols>
    <col min="1" max="1" width="28" customWidth="1"/>
    <col min="2" max="2" width="10.83203125" style="4"/>
    <col min="3" max="3" width="130.1640625" customWidth="1"/>
    <col min="4" max="4" width="17.33203125" customWidth="1"/>
    <col min="5" max="5" width="27.83203125" customWidth="1"/>
    <col min="6" max="6" width="40.33203125" customWidth="1"/>
    <col min="7" max="7" width="88.83203125" customWidth="1"/>
    <col min="8" max="10" width="27.83203125" customWidth="1"/>
  </cols>
  <sheetData>
    <row r="1" spans="1:11" ht="19" x14ac:dyDescent="0.25">
      <c r="A1" s="1" t="s">
        <v>0</v>
      </c>
      <c r="B1" s="3" t="s">
        <v>1</v>
      </c>
      <c r="C1" s="1" t="s">
        <v>2</v>
      </c>
      <c r="D1" s="1" t="s">
        <v>588</v>
      </c>
      <c r="E1" s="1" t="s">
        <v>3</v>
      </c>
      <c r="F1" s="1" t="s">
        <v>552</v>
      </c>
      <c r="G1" s="1" t="s">
        <v>4</v>
      </c>
      <c r="H1" s="1" t="s">
        <v>5</v>
      </c>
      <c r="I1" s="1" t="s">
        <v>6</v>
      </c>
      <c r="J1" s="1" t="s">
        <v>7</v>
      </c>
      <c r="K1" s="1" t="s">
        <v>570</v>
      </c>
    </row>
    <row r="2" spans="1:11" x14ac:dyDescent="0.2">
      <c r="A2" t="s">
        <v>351</v>
      </c>
      <c r="B2" s="4">
        <v>2001</v>
      </c>
      <c r="C2" t="s">
        <v>521</v>
      </c>
      <c r="D2" t="s">
        <v>589</v>
      </c>
      <c r="E2" t="s">
        <v>441</v>
      </c>
      <c r="F2" t="s">
        <v>564</v>
      </c>
      <c r="G2" t="s">
        <v>517</v>
      </c>
      <c r="K2">
        <v>1</v>
      </c>
    </row>
    <row r="3" spans="1:11" x14ac:dyDescent="0.2">
      <c r="A3" t="s">
        <v>121</v>
      </c>
      <c r="B3" s="4">
        <v>2001</v>
      </c>
      <c r="C3" t="s">
        <v>549</v>
      </c>
      <c r="D3" t="s">
        <v>589</v>
      </c>
      <c r="E3" t="s">
        <v>441</v>
      </c>
      <c r="F3" t="s">
        <v>553</v>
      </c>
      <c r="G3" t="s">
        <v>442</v>
      </c>
      <c r="H3">
        <v>0</v>
      </c>
      <c r="I3">
        <v>1</v>
      </c>
      <c r="J3">
        <v>1</v>
      </c>
      <c r="K3">
        <v>1</v>
      </c>
    </row>
    <row r="4" spans="1:11" x14ac:dyDescent="0.2">
      <c r="A4" t="s">
        <v>270</v>
      </c>
      <c r="B4" s="4">
        <v>2001</v>
      </c>
      <c r="C4" t="s">
        <v>271</v>
      </c>
      <c r="D4" t="s">
        <v>589</v>
      </c>
      <c r="E4" t="s">
        <v>408</v>
      </c>
      <c r="F4" t="s">
        <v>554</v>
      </c>
      <c r="G4" t="s">
        <v>515</v>
      </c>
      <c r="H4">
        <v>0</v>
      </c>
      <c r="I4">
        <v>1</v>
      </c>
      <c r="J4">
        <v>0</v>
      </c>
      <c r="K4">
        <v>1</v>
      </c>
    </row>
    <row r="5" spans="1:11" x14ac:dyDescent="0.2">
      <c r="A5" t="s">
        <v>300</v>
      </c>
      <c r="B5" s="4">
        <v>2001</v>
      </c>
      <c r="C5" t="s">
        <v>301</v>
      </c>
      <c r="D5" t="s">
        <v>589</v>
      </c>
      <c r="E5" t="s">
        <v>379</v>
      </c>
      <c r="F5" t="s">
        <v>559</v>
      </c>
      <c r="G5" t="s">
        <v>517</v>
      </c>
      <c r="K5">
        <v>1</v>
      </c>
    </row>
    <row r="6" spans="1:11" x14ac:dyDescent="0.2">
      <c r="A6" t="s">
        <v>366</v>
      </c>
      <c r="B6" s="4">
        <v>2002</v>
      </c>
      <c r="C6" t="s">
        <v>519</v>
      </c>
      <c r="D6" t="s">
        <v>590</v>
      </c>
      <c r="E6" t="s">
        <v>408</v>
      </c>
      <c r="F6" t="s">
        <v>556</v>
      </c>
      <c r="G6" t="s">
        <v>517</v>
      </c>
      <c r="K6">
        <v>1</v>
      </c>
    </row>
    <row r="7" spans="1:11" x14ac:dyDescent="0.2">
      <c r="A7" t="s">
        <v>231</v>
      </c>
      <c r="B7" s="4">
        <v>2002</v>
      </c>
      <c r="C7" t="s">
        <v>232</v>
      </c>
      <c r="D7" t="s">
        <v>590</v>
      </c>
      <c r="E7" t="s">
        <v>373</v>
      </c>
      <c r="F7" t="s">
        <v>555</v>
      </c>
      <c r="G7" s="5" t="s">
        <v>499</v>
      </c>
      <c r="H7">
        <v>0</v>
      </c>
      <c r="I7">
        <v>1</v>
      </c>
      <c r="J7">
        <v>0</v>
      </c>
      <c r="K7">
        <v>1</v>
      </c>
    </row>
    <row r="8" spans="1:11" ht="15" customHeight="1" x14ac:dyDescent="0.2">
      <c r="A8" t="s">
        <v>134</v>
      </c>
      <c r="B8" s="4">
        <v>2002</v>
      </c>
      <c r="C8" t="s">
        <v>522</v>
      </c>
      <c r="D8" t="s">
        <v>590</v>
      </c>
      <c r="E8" t="s">
        <v>373</v>
      </c>
      <c r="F8" t="s">
        <v>564</v>
      </c>
      <c r="G8" s="5" t="s">
        <v>449</v>
      </c>
      <c r="H8">
        <v>0</v>
      </c>
      <c r="I8">
        <v>0</v>
      </c>
      <c r="J8">
        <v>1</v>
      </c>
      <c r="K8">
        <v>1</v>
      </c>
    </row>
    <row r="9" spans="1:11" x14ac:dyDescent="0.2">
      <c r="A9" t="s">
        <v>202</v>
      </c>
      <c r="B9" s="4">
        <v>2002</v>
      </c>
      <c r="C9" t="s">
        <v>203</v>
      </c>
      <c r="D9" t="s">
        <v>589</v>
      </c>
      <c r="E9" t="s">
        <v>379</v>
      </c>
      <c r="F9" t="s">
        <v>555</v>
      </c>
      <c r="G9" t="s">
        <v>484</v>
      </c>
      <c r="H9">
        <v>0</v>
      </c>
      <c r="I9">
        <v>1</v>
      </c>
      <c r="J9">
        <v>0</v>
      </c>
      <c r="K9">
        <v>1</v>
      </c>
    </row>
    <row r="10" spans="1:11" x14ac:dyDescent="0.2">
      <c r="A10" t="s">
        <v>302</v>
      </c>
      <c r="B10" s="4">
        <v>2002</v>
      </c>
      <c r="C10" t="s">
        <v>523</v>
      </c>
      <c r="D10" t="s">
        <v>589</v>
      </c>
      <c r="E10" t="s">
        <v>379</v>
      </c>
      <c r="F10" t="s">
        <v>555</v>
      </c>
      <c r="G10" t="s">
        <v>517</v>
      </c>
      <c r="K10">
        <v>1</v>
      </c>
    </row>
    <row r="11" spans="1:11" x14ac:dyDescent="0.2">
      <c r="A11" t="s">
        <v>320</v>
      </c>
      <c r="B11" s="4">
        <v>2003</v>
      </c>
      <c r="C11" t="s">
        <v>321</v>
      </c>
      <c r="D11" t="s">
        <v>590</v>
      </c>
      <c r="E11" t="s">
        <v>373</v>
      </c>
      <c r="F11" t="s">
        <v>558</v>
      </c>
      <c r="G11" t="s">
        <v>517</v>
      </c>
      <c r="K11">
        <v>1</v>
      </c>
    </row>
    <row r="12" spans="1:11" x14ac:dyDescent="0.2">
      <c r="A12" t="s">
        <v>281</v>
      </c>
      <c r="B12" s="4">
        <v>2003</v>
      </c>
      <c r="C12" t="s">
        <v>524</v>
      </c>
      <c r="D12" t="s">
        <v>590</v>
      </c>
      <c r="E12" t="s">
        <v>373</v>
      </c>
      <c r="F12" t="s">
        <v>559</v>
      </c>
      <c r="G12" t="s">
        <v>517</v>
      </c>
      <c r="K12">
        <v>1</v>
      </c>
    </row>
    <row r="13" spans="1:11" x14ac:dyDescent="0.2">
      <c r="A13" t="s">
        <v>281</v>
      </c>
      <c r="B13" s="4">
        <v>2003</v>
      </c>
      <c r="C13" t="s">
        <v>370</v>
      </c>
      <c r="D13" t="s">
        <v>589</v>
      </c>
      <c r="E13" t="s">
        <v>373</v>
      </c>
      <c r="F13" t="s">
        <v>554</v>
      </c>
      <c r="G13" t="s">
        <v>517</v>
      </c>
      <c r="K13">
        <v>1</v>
      </c>
    </row>
    <row r="14" spans="1:11" x14ac:dyDescent="0.2">
      <c r="A14" t="s">
        <v>310</v>
      </c>
      <c r="B14" s="4">
        <v>2003</v>
      </c>
      <c r="C14" t="s">
        <v>311</v>
      </c>
      <c r="D14" t="s">
        <v>589</v>
      </c>
      <c r="E14" t="s">
        <v>422</v>
      </c>
      <c r="F14" t="s">
        <v>557</v>
      </c>
      <c r="G14" t="s">
        <v>517</v>
      </c>
      <c r="K14">
        <v>1</v>
      </c>
    </row>
    <row r="15" spans="1:11" x14ac:dyDescent="0.2">
      <c r="A15" t="s">
        <v>44</v>
      </c>
      <c r="B15" s="4">
        <v>2003</v>
      </c>
      <c r="C15" t="s">
        <v>45</v>
      </c>
      <c r="D15" t="s">
        <v>589</v>
      </c>
      <c r="E15" t="s">
        <v>379</v>
      </c>
      <c r="F15" t="s">
        <v>553</v>
      </c>
      <c r="G15" t="s">
        <v>395</v>
      </c>
      <c r="H15">
        <v>0</v>
      </c>
      <c r="I15">
        <v>1</v>
      </c>
      <c r="J15">
        <v>1</v>
      </c>
      <c r="K15">
        <v>1</v>
      </c>
    </row>
    <row r="16" spans="1:11" x14ac:dyDescent="0.2">
      <c r="A16" t="s">
        <v>280</v>
      </c>
      <c r="B16" s="4">
        <v>2004</v>
      </c>
      <c r="C16" t="s">
        <v>367</v>
      </c>
      <c r="D16" t="s">
        <v>590</v>
      </c>
      <c r="E16" t="s">
        <v>408</v>
      </c>
      <c r="F16" t="s">
        <v>554</v>
      </c>
      <c r="G16" s="5" t="s">
        <v>517</v>
      </c>
      <c r="K16">
        <v>1</v>
      </c>
    </row>
    <row r="17" spans="1:11" x14ac:dyDescent="0.2">
      <c r="A17" t="s">
        <v>91</v>
      </c>
      <c r="B17" s="4">
        <v>2004</v>
      </c>
      <c r="C17" t="s">
        <v>526</v>
      </c>
      <c r="D17" t="s">
        <v>590</v>
      </c>
      <c r="E17" t="s">
        <v>373</v>
      </c>
      <c r="F17" t="s">
        <v>555</v>
      </c>
      <c r="G17" s="5" t="s">
        <v>425</v>
      </c>
      <c r="H17">
        <v>0</v>
      </c>
      <c r="I17">
        <v>1</v>
      </c>
      <c r="J17">
        <v>1</v>
      </c>
      <c r="K17">
        <v>1</v>
      </c>
    </row>
    <row r="18" spans="1:11" x14ac:dyDescent="0.2">
      <c r="A18" t="s">
        <v>233</v>
      </c>
      <c r="B18" s="4">
        <v>2004</v>
      </c>
      <c r="C18" t="s">
        <v>234</v>
      </c>
      <c r="D18" t="s">
        <v>590</v>
      </c>
      <c r="E18" t="s">
        <v>373</v>
      </c>
      <c r="F18" t="s">
        <v>558</v>
      </c>
      <c r="G18" s="5" t="s">
        <v>499</v>
      </c>
      <c r="H18">
        <v>0</v>
      </c>
      <c r="I18">
        <v>1</v>
      </c>
      <c r="J18">
        <v>0</v>
      </c>
      <c r="K18">
        <v>1</v>
      </c>
    </row>
    <row r="19" spans="1:11" x14ac:dyDescent="0.2">
      <c r="A19" t="s">
        <v>96</v>
      </c>
      <c r="B19" s="4">
        <v>2004</v>
      </c>
      <c r="C19" t="s">
        <v>528</v>
      </c>
      <c r="D19" t="s">
        <v>590</v>
      </c>
      <c r="E19" t="s">
        <v>373</v>
      </c>
      <c r="F19" t="s">
        <v>558</v>
      </c>
      <c r="G19" t="s">
        <v>500</v>
      </c>
      <c r="H19">
        <v>0</v>
      </c>
      <c r="I19">
        <v>1</v>
      </c>
      <c r="J19">
        <v>0</v>
      </c>
      <c r="K19">
        <v>1</v>
      </c>
    </row>
    <row r="20" spans="1:11" x14ac:dyDescent="0.2">
      <c r="A20" t="s">
        <v>280</v>
      </c>
      <c r="B20" s="4">
        <v>2004</v>
      </c>
      <c r="C20" t="s">
        <v>529</v>
      </c>
      <c r="D20" t="s">
        <v>590</v>
      </c>
      <c r="E20" t="s">
        <v>373</v>
      </c>
      <c r="F20" t="s">
        <v>559</v>
      </c>
      <c r="G20" s="5" t="s">
        <v>517</v>
      </c>
      <c r="K20">
        <v>1</v>
      </c>
    </row>
    <row r="21" spans="1:11" x14ac:dyDescent="0.2">
      <c r="A21" t="s">
        <v>280</v>
      </c>
      <c r="B21" s="4">
        <v>2004</v>
      </c>
      <c r="C21" t="s">
        <v>322</v>
      </c>
      <c r="D21" t="s">
        <v>590</v>
      </c>
      <c r="E21" t="s">
        <v>373</v>
      </c>
      <c r="F21" t="s">
        <v>559</v>
      </c>
      <c r="G21" t="s">
        <v>517</v>
      </c>
      <c r="K21">
        <v>1</v>
      </c>
    </row>
    <row r="22" spans="1:11" x14ac:dyDescent="0.2">
      <c r="A22" t="s">
        <v>281</v>
      </c>
      <c r="B22" s="4">
        <v>2004</v>
      </c>
      <c r="C22" t="s">
        <v>530</v>
      </c>
      <c r="D22" t="s">
        <v>590</v>
      </c>
      <c r="E22" t="s">
        <v>373</v>
      </c>
      <c r="F22" t="s">
        <v>559</v>
      </c>
      <c r="G22" s="5" t="s">
        <v>517</v>
      </c>
      <c r="K22">
        <v>1</v>
      </c>
    </row>
    <row r="23" spans="1:11" x14ac:dyDescent="0.2">
      <c r="A23" t="s">
        <v>119</v>
      </c>
      <c r="B23" s="4">
        <v>2004</v>
      </c>
      <c r="C23" t="s">
        <v>120</v>
      </c>
      <c r="D23" t="s">
        <v>589</v>
      </c>
      <c r="E23" t="s">
        <v>422</v>
      </c>
      <c r="F23" t="s">
        <v>555</v>
      </c>
      <c r="G23" t="s">
        <v>440</v>
      </c>
      <c r="H23">
        <v>0</v>
      </c>
      <c r="I23">
        <v>1</v>
      </c>
      <c r="J23">
        <v>1</v>
      </c>
      <c r="K23">
        <v>1</v>
      </c>
    </row>
    <row r="24" spans="1:11" x14ac:dyDescent="0.2">
      <c r="A24" t="s">
        <v>274</v>
      </c>
      <c r="B24" s="4">
        <v>2004</v>
      </c>
      <c r="C24" t="s">
        <v>275</v>
      </c>
      <c r="D24" t="s">
        <v>589</v>
      </c>
      <c r="E24" t="s">
        <v>408</v>
      </c>
      <c r="F24" t="s">
        <v>554</v>
      </c>
      <c r="G24" t="s">
        <v>516</v>
      </c>
      <c r="H24">
        <v>0</v>
      </c>
      <c r="I24">
        <v>1</v>
      </c>
      <c r="J24">
        <v>0</v>
      </c>
      <c r="K24">
        <v>1</v>
      </c>
    </row>
    <row r="25" spans="1:11" x14ac:dyDescent="0.2">
      <c r="A25" t="s">
        <v>202</v>
      </c>
      <c r="B25" s="4">
        <v>2004</v>
      </c>
      <c r="C25" t="s">
        <v>527</v>
      </c>
      <c r="D25" t="s">
        <v>589</v>
      </c>
      <c r="E25" t="s">
        <v>379</v>
      </c>
      <c r="F25" t="s">
        <v>555</v>
      </c>
      <c r="G25" t="s">
        <v>484</v>
      </c>
      <c r="H25">
        <v>0</v>
      </c>
      <c r="I25">
        <v>1</v>
      </c>
      <c r="J25">
        <v>0</v>
      </c>
      <c r="K25">
        <v>1</v>
      </c>
    </row>
    <row r="26" spans="1:11" x14ac:dyDescent="0.2">
      <c r="A26" t="s">
        <v>46</v>
      </c>
      <c r="B26" s="4">
        <v>2004</v>
      </c>
      <c r="C26" t="s">
        <v>520</v>
      </c>
      <c r="D26" t="s">
        <v>589</v>
      </c>
      <c r="E26" t="s">
        <v>379</v>
      </c>
      <c r="F26" t="s">
        <v>559</v>
      </c>
      <c r="G26" t="s">
        <v>396</v>
      </c>
      <c r="H26">
        <v>0</v>
      </c>
      <c r="I26">
        <v>1</v>
      </c>
      <c r="J26">
        <v>1</v>
      </c>
      <c r="K26">
        <v>1</v>
      </c>
    </row>
    <row r="27" spans="1:11" x14ac:dyDescent="0.2">
      <c r="A27" t="s">
        <v>47</v>
      </c>
      <c r="B27" s="4">
        <v>2004</v>
      </c>
      <c r="C27" t="s">
        <v>525</v>
      </c>
      <c r="D27" t="s">
        <v>589</v>
      </c>
      <c r="E27" t="s">
        <v>379</v>
      </c>
      <c r="F27" t="s">
        <v>556</v>
      </c>
      <c r="G27" t="s">
        <v>397</v>
      </c>
      <c r="H27">
        <v>0</v>
      </c>
      <c r="I27">
        <v>1</v>
      </c>
      <c r="J27">
        <v>1</v>
      </c>
      <c r="K27">
        <v>1</v>
      </c>
    </row>
    <row r="28" spans="1:11" x14ac:dyDescent="0.2">
      <c r="A28" t="s">
        <v>312</v>
      </c>
      <c r="B28" s="4">
        <v>2005</v>
      </c>
      <c r="C28" t="s">
        <v>533</v>
      </c>
      <c r="D28" t="s">
        <v>590</v>
      </c>
      <c r="E28" t="s">
        <v>422</v>
      </c>
      <c r="F28" t="s">
        <v>559</v>
      </c>
      <c r="G28" t="s">
        <v>517</v>
      </c>
      <c r="K28">
        <v>1</v>
      </c>
    </row>
    <row r="29" spans="1:11" x14ac:dyDescent="0.2">
      <c r="A29" t="s">
        <v>325</v>
      </c>
      <c r="B29" s="4">
        <v>2005</v>
      </c>
      <c r="C29" t="s">
        <v>326</v>
      </c>
      <c r="D29" t="s">
        <v>590</v>
      </c>
      <c r="E29" t="s">
        <v>373</v>
      </c>
      <c r="F29" t="s">
        <v>557</v>
      </c>
      <c r="G29" s="5" t="s">
        <v>517</v>
      </c>
      <c r="K29">
        <v>1</v>
      </c>
    </row>
    <row r="30" spans="1:11" x14ac:dyDescent="0.2">
      <c r="A30" t="s">
        <v>371</v>
      </c>
      <c r="B30" s="4">
        <v>2005</v>
      </c>
      <c r="C30" t="s">
        <v>372</v>
      </c>
      <c r="D30" t="s">
        <v>590</v>
      </c>
      <c r="E30" t="s">
        <v>373</v>
      </c>
      <c r="F30" t="s">
        <v>558</v>
      </c>
      <c r="G30" t="s">
        <v>517</v>
      </c>
      <c r="K30">
        <v>1</v>
      </c>
    </row>
    <row r="31" spans="1:11" x14ac:dyDescent="0.2">
      <c r="A31" t="s">
        <v>156</v>
      </c>
      <c r="B31" s="4">
        <v>2005</v>
      </c>
      <c r="C31" t="s">
        <v>157</v>
      </c>
      <c r="D31" t="s">
        <v>590</v>
      </c>
      <c r="E31" t="s">
        <v>373</v>
      </c>
      <c r="F31" t="s">
        <v>559</v>
      </c>
      <c r="G31" t="s">
        <v>461</v>
      </c>
      <c r="H31">
        <v>0</v>
      </c>
      <c r="I31">
        <v>0</v>
      </c>
      <c r="J31">
        <v>1</v>
      </c>
      <c r="K31">
        <v>1</v>
      </c>
    </row>
    <row r="32" spans="1:11" x14ac:dyDescent="0.2">
      <c r="A32" t="s">
        <v>323</v>
      </c>
      <c r="B32" s="4">
        <v>2005</v>
      </c>
      <c r="C32" t="s">
        <v>324</v>
      </c>
      <c r="D32" t="s">
        <v>590</v>
      </c>
      <c r="E32" t="s">
        <v>373</v>
      </c>
      <c r="F32" t="s">
        <v>559</v>
      </c>
      <c r="G32" t="s">
        <v>517</v>
      </c>
      <c r="K32">
        <v>1</v>
      </c>
    </row>
    <row r="33" spans="1:11" x14ac:dyDescent="0.2">
      <c r="A33" t="s">
        <v>156</v>
      </c>
      <c r="B33" s="4">
        <v>2005</v>
      </c>
      <c r="C33" t="s">
        <v>327</v>
      </c>
      <c r="D33" t="s">
        <v>590</v>
      </c>
      <c r="E33" t="s">
        <v>373</v>
      </c>
      <c r="F33" s="8" t="s">
        <v>559</v>
      </c>
      <c r="G33" t="s">
        <v>517</v>
      </c>
      <c r="K33">
        <v>1</v>
      </c>
    </row>
    <row r="34" spans="1:11" x14ac:dyDescent="0.2">
      <c r="A34" t="s">
        <v>51</v>
      </c>
      <c r="B34" s="4">
        <v>2005</v>
      </c>
      <c r="C34" t="s">
        <v>531</v>
      </c>
      <c r="D34" t="s">
        <v>589</v>
      </c>
      <c r="E34" t="s">
        <v>422</v>
      </c>
      <c r="F34" t="s">
        <v>555</v>
      </c>
      <c r="G34" t="s">
        <v>440</v>
      </c>
      <c r="H34">
        <v>0</v>
      </c>
      <c r="I34">
        <v>1</v>
      </c>
      <c r="J34">
        <v>1</v>
      </c>
      <c r="K34">
        <v>1</v>
      </c>
    </row>
    <row r="35" spans="1:11" x14ac:dyDescent="0.2">
      <c r="A35" t="s">
        <v>350</v>
      </c>
      <c r="B35" s="4">
        <v>2005</v>
      </c>
      <c r="C35" t="s">
        <v>534</v>
      </c>
      <c r="D35" t="s">
        <v>589</v>
      </c>
      <c r="E35" t="s">
        <v>422</v>
      </c>
      <c r="F35" t="s">
        <v>557</v>
      </c>
      <c r="G35" t="s">
        <v>517</v>
      </c>
      <c r="K35">
        <v>1</v>
      </c>
    </row>
    <row r="36" spans="1:11" x14ac:dyDescent="0.2">
      <c r="A36" t="s">
        <v>264</v>
      </c>
      <c r="B36" s="4">
        <v>2005</v>
      </c>
      <c r="C36" t="s">
        <v>265</v>
      </c>
      <c r="D36" t="s">
        <v>589</v>
      </c>
      <c r="E36" t="s">
        <v>422</v>
      </c>
      <c r="F36" t="s">
        <v>559</v>
      </c>
      <c r="G36" t="s">
        <v>513</v>
      </c>
      <c r="H36">
        <v>0</v>
      </c>
      <c r="I36">
        <v>1</v>
      </c>
      <c r="J36">
        <v>0</v>
      </c>
      <c r="K36">
        <v>1</v>
      </c>
    </row>
    <row r="37" spans="1:11" x14ac:dyDescent="0.2">
      <c r="A37" t="s">
        <v>122</v>
      </c>
      <c r="B37" s="4">
        <v>2005</v>
      </c>
      <c r="C37" t="s">
        <v>532</v>
      </c>
      <c r="D37" t="s">
        <v>589</v>
      </c>
      <c r="E37" t="s">
        <v>441</v>
      </c>
      <c r="F37" t="s">
        <v>553</v>
      </c>
      <c r="G37" t="s">
        <v>443</v>
      </c>
      <c r="H37">
        <v>0</v>
      </c>
      <c r="I37">
        <v>1</v>
      </c>
      <c r="J37">
        <v>1</v>
      </c>
      <c r="K37">
        <v>1</v>
      </c>
    </row>
    <row r="38" spans="1:11" x14ac:dyDescent="0.2">
      <c r="A38" t="s">
        <v>274</v>
      </c>
      <c r="B38" s="4">
        <v>2005</v>
      </c>
      <c r="C38" t="s">
        <v>276</v>
      </c>
      <c r="D38" t="s">
        <v>589</v>
      </c>
      <c r="E38" t="s">
        <v>408</v>
      </c>
      <c r="F38" t="s">
        <v>554</v>
      </c>
      <c r="G38" t="s">
        <v>516</v>
      </c>
      <c r="H38">
        <v>0</v>
      </c>
      <c r="I38">
        <v>1</v>
      </c>
      <c r="J38">
        <v>0</v>
      </c>
      <c r="K38">
        <v>1</v>
      </c>
    </row>
    <row r="39" spans="1:11" x14ac:dyDescent="0.2">
      <c r="A39" t="s">
        <v>132</v>
      </c>
      <c r="B39" s="4">
        <v>2006</v>
      </c>
      <c r="C39" t="s">
        <v>133</v>
      </c>
      <c r="D39" t="s">
        <v>590</v>
      </c>
      <c r="E39" t="s">
        <v>408</v>
      </c>
      <c r="F39" t="s">
        <v>554</v>
      </c>
      <c r="G39" t="s">
        <v>448</v>
      </c>
      <c r="H39">
        <v>0</v>
      </c>
      <c r="I39">
        <v>0</v>
      </c>
      <c r="J39">
        <v>1</v>
      </c>
      <c r="K39">
        <v>1</v>
      </c>
    </row>
    <row r="40" spans="1:11" x14ac:dyDescent="0.2">
      <c r="A40" t="s">
        <v>281</v>
      </c>
      <c r="B40" s="4">
        <v>2006</v>
      </c>
      <c r="C40" t="s">
        <v>535</v>
      </c>
      <c r="D40" t="s">
        <v>590</v>
      </c>
      <c r="E40" t="s">
        <v>373</v>
      </c>
      <c r="F40" s="8" t="s">
        <v>559</v>
      </c>
      <c r="G40" t="s">
        <v>517</v>
      </c>
      <c r="K40">
        <v>1</v>
      </c>
    </row>
    <row r="41" spans="1:11" x14ac:dyDescent="0.2">
      <c r="A41" t="s">
        <v>213</v>
      </c>
      <c r="B41" s="4">
        <v>2006</v>
      </c>
      <c r="C41" t="s">
        <v>352</v>
      </c>
      <c r="D41" t="s">
        <v>589</v>
      </c>
      <c r="E41" t="s">
        <v>441</v>
      </c>
      <c r="F41" t="s">
        <v>553</v>
      </c>
      <c r="G41" t="s">
        <v>517</v>
      </c>
      <c r="K41">
        <v>1</v>
      </c>
    </row>
    <row r="42" spans="1:11" x14ac:dyDescent="0.2">
      <c r="A42" t="s">
        <v>96</v>
      </c>
      <c r="B42" s="4">
        <v>2007</v>
      </c>
      <c r="C42" t="s">
        <v>235</v>
      </c>
      <c r="D42" t="s">
        <v>590</v>
      </c>
      <c r="E42" t="s">
        <v>373</v>
      </c>
      <c r="F42" t="s">
        <v>558</v>
      </c>
      <c r="G42" t="s">
        <v>501</v>
      </c>
      <c r="H42">
        <v>0</v>
      </c>
      <c r="I42">
        <v>1</v>
      </c>
      <c r="J42">
        <v>0</v>
      </c>
      <c r="K42">
        <v>1</v>
      </c>
    </row>
    <row r="43" spans="1:11" x14ac:dyDescent="0.2">
      <c r="A43" t="s">
        <v>96</v>
      </c>
      <c r="B43" s="4">
        <v>2007</v>
      </c>
      <c r="C43" t="s">
        <v>560</v>
      </c>
      <c r="D43" t="s">
        <v>590</v>
      </c>
      <c r="E43" t="s">
        <v>373</v>
      </c>
      <c r="F43" t="s">
        <v>558</v>
      </c>
      <c r="G43" t="s">
        <v>500</v>
      </c>
      <c r="H43">
        <v>0</v>
      </c>
      <c r="I43">
        <v>1</v>
      </c>
      <c r="J43">
        <v>0</v>
      </c>
      <c r="K43">
        <v>1</v>
      </c>
    </row>
    <row r="44" spans="1:11" x14ac:dyDescent="0.2">
      <c r="A44" t="s">
        <v>96</v>
      </c>
      <c r="B44" s="4">
        <v>2007</v>
      </c>
      <c r="C44" t="s">
        <v>236</v>
      </c>
      <c r="D44" t="s">
        <v>590</v>
      </c>
      <c r="E44" t="s">
        <v>373</v>
      </c>
      <c r="F44" t="s">
        <v>558</v>
      </c>
      <c r="G44" s="5" t="s">
        <v>502</v>
      </c>
      <c r="H44">
        <v>0</v>
      </c>
      <c r="I44">
        <v>1</v>
      </c>
      <c r="J44">
        <v>0</v>
      </c>
      <c r="K44">
        <v>1</v>
      </c>
    </row>
    <row r="45" spans="1:11" x14ac:dyDescent="0.2">
      <c r="A45" t="s">
        <v>320</v>
      </c>
      <c r="B45" s="4">
        <v>2007</v>
      </c>
      <c r="C45" t="s">
        <v>538</v>
      </c>
      <c r="D45" t="s">
        <v>590</v>
      </c>
      <c r="E45" t="s">
        <v>373</v>
      </c>
      <c r="F45" t="s">
        <v>559</v>
      </c>
      <c r="G45" s="5" t="s">
        <v>517</v>
      </c>
      <c r="K45">
        <v>1</v>
      </c>
    </row>
    <row r="46" spans="1:11" x14ac:dyDescent="0.2">
      <c r="A46" t="s">
        <v>51</v>
      </c>
      <c r="B46" s="4">
        <v>2007</v>
      </c>
      <c r="C46" t="s">
        <v>540</v>
      </c>
      <c r="D46" t="s">
        <v>589</v>
      </c>
      <c r="E46" t="s">
        <v>422</v>
      </c>
      <c r="F46" t="s">
        <v>556</v>
      </c>
      <c r="G46" t="s">
        <v>440</v>
      </c>
      <c r="H46">
        <v>0</v>
      </c>
      <c r="I46">
        <v>1</v>
      </c>
      <c r="J46">
        <v>1</v>
      </c>
      <c r="K46">
        <v>1</v>
      </c>
    </row>
    <row r="47" spans="1:11" x14ac:dyDescent="0.2">
      <c r="A47" t="s">
        <v>123</v>
      </c>
      <c r="B47" s="4">
        <v>2007</v>
      </c>
      <c r="C47" t="s">
        <v>353</v>
      </c>
      <c r="D47" t="s">
        <v>589</v>
      </c>
      <c r="E47" t="s">
        <v>441</v>
      </c>
      <c r="F47" t="s">
        <v>553</v>
      </c>
      <c r="G47" t="s">
        <v>517</v>
      </c>
      <c r="K47">
        <v>1</v>
      </c>
    </row>
    <row r="48" spans="1:11" x14ac:dyDescent="0.2">
      <c r="A48" t="s">
        <v>274</v>
      </c>
      <c r="B48" s="4">
        <v>2007</v>
      </c>
      <c r="C48" t="s">
        <v>277</v>
      </c>
      <c r="D48" t="s">
        <v>589</v>
      </c>
      <c r="E48" t="s">
        <v>408</v>
      </c>
      <c r="F48" t="s">
        <v>554</v>
      </c>
      <c r="G48" t="s">
        <v>516</v>
      </c>
      <c r="H48">
        <v>0</v>
      </c>
      <c r="I48">
        <v>1</v>
      </c>
      <c r="J48">
        <v>0</v>
      </c>
      <c r="K48">
        <v>1</v>
      </c>
    </row>
    <row r="49" spans="1:11" x14ac:dyDescent="0.2">
      <c r="A49" t="s">
        <v>16</v>
      </c>
      <c r="B49" s="4">
        <v>2007</v>
      </c>
      <c r="C49" t="s">
        <v>536</v>
      </c>
      <c r="D49" t="s">
        <v>589</v>
      </c>
      <c r="E49" t="s">
        <v>379</v>
      </c>
      <c r="F49" t="s">
        <v>556</v>
      </c>
      <c r="G49" t="s">
        <v>380</v>
      </c>
      <c r="H49">
        <v>1</v>
      </c>
      <c r="I49">
        <v>1</v>
      </c>
      <c r="J49">
        <v>1</v>
      </c>
      <c r="K49">
        <v>1</v>
      </c>
    </row>
    <row r="50" spans="1:11" x14ac:dyDescent="0.2">
      <c r="A50" t="s">
        <v>82</v>
      </c>
      <c r="B50" s="4">
        <v>2007</v>
      </c>
      <c r="C50" t="s">
        <v>309</v>
      </c>
      <c r="D50" t="s">
        <v>589</v>
      </c>
      <c r="E50" t="s">
        <v>373</v>
      </c>
      <c r="F50" t="s">
        <v>555</v>
      </c>
      <c r="G50" t="s">
        <v>517</v>
      </c>
      <c r="K50">
        <v>1</v>
      </c>
    </row>
    <row r="51" spans="1:11" x14ac:dyDescent="0.2">
      <c r="A51" t="s">
        <v>163</v>
      </c>
      <c r="B51" s="4">
        <v>2007</v>
      </c>
      <c r="C51" t="s">
        <v>539</v>
      </c>
      <c r="D51" t="s">
        <v>589</v>
      </c>
      <c r="E51" t="s">
        <v>373</v>
      </c>
      <c r="F51" t="s">
        <v>557</v>
      </c>
      <c r="G51" t="s">
        <v>465</v>
      </c>
      <c r="H51">
        <v>1</v>
      </c>
      <c r="I51">
        <v>1</v>
      </c>
      <c r="J51">
        <v>0</v>
      </c>
      <c r="K51">
        <v>1</v>
      </c>
    </row>
    <row r="52" spans="1:11" x14ac:dyDescent="0.2">
      <c r="A52" t="s">
        <v>362</v>
      </c>
      <c r="B52" s="4">
        <v>2008</v>
      </c>
      <c r="C52" t="s">
        <v>363</v>
      </c>
      <c r="D52" t="s">
        <v>590</v>
      </c>
      <c r="E52" t="s">
        <v>518</v>
      </c>
      <c r="F52" t="s">
        <v>554</v>
      </c>
      <c r="G52" t="s">
        <v>517</v>
      </c>
      <c r="K52">
        <v>1</v>
      </c>
    </row>
    <row r="53" spans="1:11" x14ac:dyDescent="0.2">
      <c r="A53" t="s">
        <v>96</v>
      </c>
      <c r="B53" s="4">
        <v>2008</v>
      </c>
      <c r="C53" t="s">
        <v>237</v>
      </c>
      <c r="D53" t="s">
        <v>590</v>
      </c>
      <c r="E53" t="s">
        <v>373</v>
      </c>
      <c r="F53" t="s">
        <v>558</v>
      </c>
      <c r="G53" t="s">
        <v>500</v>
      </c>
      <c r="H53">
        <v>0</v>
      </c>
      <c r="I53">
        <v>1</v>
      </c>
      <c r="J53">
        <v>0</v>
      </c>
      <c r="K53">
        <v>1</v>
      </c>
    </row>
    <row r="54" spans="1:11" x14ac:dyDescent="0.2">
      <c r="A54" t="s">
        <v>268</v>
      </c>
      <c r="B54" s="4">
        <v>2008</v>
      </c>
      <c r="C54" t="s">
        <v>269</v>
      </c>
      <c r="D54" t="s">
        <v>589</v>
      </c>
      <c r="E54" t="s">
        <v>441</v>
      </c>
      <c r="F54" t="s">
        <v>553</v>
      </c>
      <c r="G54" t="s">
        <v>514</v>
      </c>
      <c r="H54">
        <v>0</v>
      </c>
      <c r="I54">
        <v>1</v>
      </c>
      <c r="J54">
        <v>0</v>
      </c>
      <c r="K54">
        <v>1</v>
      </c>
    </row>
    <row r="55" spans="1:11" x14ac:dyDescent="0.2">
      <c r="A55" t="s">
        <v>77</v>
      </c>
      <c r="B55" s="4">
        <v>2008</v>
      </c>
      <c r="C55" t="s">
        <v>537</v>
      </c>
      <c r="D55" t="s">
        <v>589</v>
      </c>
      <c r="E55" t="s">
        <v>379</v>
      </c>
      <c r="F55" t="s">
        <v>561</v>
      </c>
      <c r="G55" t="s">
        <v>414</v>
      </c>
      <c r="H55">
        <v>0</v>
      </c>
      <c r="I55">
        <v>0</v>
      </c>
      <c r="J55">
        <v>1</v>
      </c>
      <c r="K55">
        <v>1</v>
      </c>
    </row>
    <row r="56" spans="1:11" x14ac:dyDescent="0.2">
      <c r="A56" t="s">
        <v>16</v>
      </c>
      <c r="B56" s="4">
        <v>2008</v>
      </c>
      <c r="C56" t="s">
        <v>204</v>
      </c>
      <c r="D56" t="s">
        <v>589</v>
      </c>
      <c r="E56" t="s">
        <v>379</v>
      </c>
      <c r="F56" t="s">
        <v>554</v>
      </c>
      <c r="G56" s="5" t="s">
        <v>479</v>
      </c>
      <c r="H56">
        <v>0</v>
      </c>
      <c r="I56">
        <v>1</v>
      </c>
      <c r="J56">
        <v>0</v>
      </c>
      <c r="K56">
        <v>1</v>
      </c>
    </row>
    <row r="57" spans="1:11" x14ac:dyDescent="0.2">
      <c r="A57" t="s">
        <v>281</v>
      </c>
      <c r="B57" s="4">
        <v>2008</v>
      </c>
      <c r="C57" t="s">
        <v>541</v>
      </c>
      <c r="D57" t="s">
        <v>589</v>
      </c>
      <c r="E57" t="s">
        <v>373</v>
      </c>
      <c r="F57" t="s">
        <v>562</v>
      </c>
      <c r="G57" t="s">
        <v>517</v>
      </c>
      <c r="K57">
        <v>1</v>
      </c>
    </row>
    <row r="58" spans="1:11" x14ac:dyDescent="0.2">
      <c r="A58" t="s">
        <v>158</v>
      </c>
      <c r="B58" s="4">
        <v>2009</v>
      </c>
      <c r="C58" t="s">
        <v>542</v>
      </c>
      <c r="D58" t="s">
        <v>590</v>
      </c>
      <c r="E58" t="s">
        <v>373</v>
      </c>
      <c r="F58" t="s">
        <v>559</v>
      </c>
      <c r="G58" t="s">
        <v>462</v>
      </c>
      <c r="H58">
        <v>0</v>
      </c>
      <c r="I58">
        <v>0</v>
      </c>
      <c r="J58">
        <v>1</v>
      </c>
      <c r="K58">
        <v>1</v>
      </c>
    </row>
    <row r="59" spans="1:11" x14ac:dyDescent="0.2">
      <c r="A59" t="s">
        <v>320</v>
      </c>
      <c r="B59" s="4">
        <v>2009</v>
      </c>
      <c r="C59" t="s">
        <v>543</v>
      </c>
      <c r="D59" t="s">
        <v>589</v>
      </c>
      <c r="E59" t="s">
        <v>408</v>
      </c>
      <c r="F59" t="s">
        <v>554</v>
      </c>
      <c r="G59" s="5" t="s">
        <v>517</v>
      </c>
      <c r="K59">
        <v>1</v>
      </c>
    </row>
    <row r="60" spans="1:11" x14ac:dyDescent="0.2">
      <c r="A60" t="s">
        <v>60</v>
      </c>
      <c r="B60" s="4">
        <v>2009</v>
      </c>
      <c r="C60" t="s">
        <v>205</v>
      </c>
      <c r="D60" t="s">
        <v>589</v>
      </c>
      <c r="E60" t="s">
        <v>379</v>
      </c>
      <c r="F60" t="s">
        <v>556</v>
      </c>
      <c r="G60" t="s">
        <v>485</v>
      </c>
      <c r="H60">
        <v>0</v>
      </c>
      <c r="I60">
        <v>1</v>
      </c>
      <c r="J60">
        <v>0</v>
      </c>
      <c r="K60">
        <v>1</v>
      </c>
    </row>
    <row r="61" spans="1:11" x14ac:dyDescent="0.2">
      <c r="A61" t="s">
        <v>173</v>
      </c>
      <c r="B61" s="4">
        <v>2009</v>
      </c>
      <c r="C61" t="s">
        <v>174</v>
      </c>
      <c r="D61" t="s">
        <v>589</v>
      </c>
      <c r="E61" t="s">
        <v>373</v>
      </c>
      <c r="F61" t="s">
        <v>559</v>
      </c>
      <c r="G61" t="s">
        <v>473</v>
      </c>
      <c r="H61">
        <v>0</v>
      </c>
      <c r="I61">
        <v>1</v>
      </c>
      <c r="J61">
        <v>0</v>
      </c>
      <c r="K61">
        <v>1</v>
      </c>
    </row>
    <row r="62" spans="1:11" x14ac:dyDescent="0.2">
      <c r="A62" t="s">
        <v>223</v>
      </c>
      <c r="B62" s="4">
        <v>2010</v>
      </c>
      <c r="C62" t="s">
        <v>224</v>
      </c>
      <c r="D62" t="s">
        <v>590</v>
      </c>
      <c r="E62" t="s">
        <v>408</v>
      </c>
      <c r="F62" t="s">
        <v>555</v>
      </c>
      <c r="G62" t="s">
        <v>495</v>
      </c>
      <c r="H62">
        <v>1</v>
      </c>
      <c r="I62">
        <v>1</v>
      </c>
      <c r="J62">
        <v>0</v>
      </c>
      <c r="K62">
        <v>1</v>
      </c>
    </row>
    <row r="63" spans="1:11" x14ac:dyDescent="0.2">
      <c r="A63" t="s">
        <v>60</v>
      </c>
      <c r="B63" s="4">
        <v>2010</v>
      </c>
      <c r="C63" t="s">
        <v>222</v>
      </c>
      <c r="D63" t="s">
        <v>590</v>
      </c>
      <c r="E63" t="s">
        <v>408</v>
      </c>
      <c r="F63" t="s">
        <v>556</v>
      </c>
      <c r="G63" t="s">
        <v>494</v>
      </c>
      <c r="H63">
        <v>1</v>
      </c>
      <c r="I63">
        <v>1</v>
      </c>
      <c r="J63">
        <v>0</v>
      </c>
      <c r="K63">
        <v>1</v>
      </c>
    </row>
    <row r="64" spans="1:11" x14ac:dyDescent="0.2">
      <c r="A64" t="s">
        <v>90</v>
      </c>
      <c r="B64" s="4">
        <v>2010</v>
      </c>
      <c r="C64" t="s">
        <v>545</v>
      </c>
      <c r="D64" t="s">
        <v>589</v>
      </c>
      <c r="E64" t="s">
        <v>422</v>
      </c>
      <c r="F64" t="s">
        <v>557</v>
      </c>
      <c r="G64" t="s">
        <v>424</v>
      </c>
      <c r="H64">
        <v>0</v>
      </c>
      <c r="I64">
        <v>1</v>
      </c>
      <c r="J64">
        <v>1</v>
      </c>
      <c r="K64">
        <v>1</v>
      </c>
    </row>
    <row r="65" spans="1:11" x14ac:dyDescent="0.2">
      <c r="A65" t="s">
        <v>197</v>
      </c>
      <c r="B65" s="4">
        <v>2010</v>
      </c>
      <c r="C65" t="s">
        <v>198</v>
      </c>
      <c r="D65" t="s">
        <v>589</v>
      </c>
      <c r="E65" t="s">
        <v>441</v>
      </c>
      <c r="F65" t="s">
        <v>559</v>
      </c>
      <c r="G65" t="s">
        <v>482</v>
      </c>
      <c r="H65">
        <v>0</v>
      </c>
      <c r="I65">
        <v>1</v>
      </c>
      <c r="J65">
        <v>0</v>
      </c>
      <c r="K65">
        <v>1</v>
      </c>
    </row>
    <row r="66" spans="1:11" x14ac:dyDescent="0.2">
      <c r="A66" t="s">
        <v>20</v>
      </c>
      <c r="B66" s="4">
        <v>2010</v>
      </c>
      <c r="C66" t="s">
        <v>48</v>
      </c>
      <c r="D66" t="s">
        <v>589</v>
      </c>
      <c r="E66" t="s">
        <v>379</v>
      </c>
      <c r="F66" t="s">
        <v>559</v>
      </c>
      <c r="G66" t="s">
        <v>398</v>
      </c>
      <c r="H66">
        <v>0</v>
      </c>
      <c r="I66">
        <v>1</v>
      </c>
      <c r="J66">
        <v>1</v>
      </c>
      <c r="K66">
        <v>1</v>
      </c>
    </row>
    <row r="67" spans="1:11" x14ac:dyDescent="0.2">
      <c r="A67" t="s">
        <v>78</v>
      </c>
      <c r="B67" s="4">
        <v>2010</v>
      </c>
      <c r="C67" t="s">
        <v>546</v>
      </c>
      <c r="D67" t="s">
        <v>589</v>
      </c>
      <c r="E67" t="s">
        <v>379</v>
      </c>
      <c r="F67" t="s">
        <v>559</v>
      </c>
      <c r="G67" t="s">
        <v>415</v>
      </c>
      <c r="H67">
        <v>0</v>
      </c>
      <c r="I67">
        <v>0</v>
      </c>
      <c r="J67">
        <v>1</v>
      </c>
      <c r="K67">
        <v>1</v>
      </c>
    </row>
    <row r="68" spans="1:11" x14ac:dyDescent="0.2">
      <c r="A68" t="s">
        <v>357</v>
      </c>
      <c r="B68" s="4">
        <v>2010</v>
      </c>
      <c r="C68" t="s">
        <v>547</v>
      </c>
      <c r="D68" t="s">
        <v>589</v>
      </c>
      <c r="E68" t="s">
        <v>373</v>
      </c>
      <c r="F68" t="s">
        <v>555</v>
      </c>
      <c r="G68" t="s">
        <v>517</v>
      </c>
      <c r="K68">
        <v>1</v>
      </c>
    </row>
    <row r="69" spans="1:11" x14ac:dyDescent="0.2">
      <c r="A69" t="s">
        <v>163</v>
      </c>
      <c r="B69" s="4">
        <v>2010</v>
      </c>
      <c r="C69" t="s">
        <v>544</v>
      </c>
      <c r="D69" t="s">
        <v>589</v>
      </c>
      <c r="E69" t="s">
        <v>373</v>
      </c>
      <c r="F69" t="s">
        <v>563</v>
      </c>
      <c r="G69" t="s">
        <v>466</v>
      </c>
      <c r="H69">
        <v>1</v>
      </c>
      <c r="I69">
        <v>1</v>
      </c>
      <c r="J69">
        <v>0</v>
      </c>
      <c r="K69">
        <v>1</v>
      </c>
    </row>
    <row r="70" spans="1:11" ht="16" customHeight="1" x14ac:dyDescent="0.2">
      <c r="A70" t="s">
        <v>314</v>
      </c>
      <c r="B70" s="4">
        <v>2011</v>
      </c>
      <c r="C70" t="s">
        <v>315</v>
      </c>
      <c r="D70" t="s">
        <v>590</v>
      </c>
      <c r="E70" t="s">
        <v>408</v>
      </c>
      <c r="F70" t="s">
        <v>559</v>
      </c>
      <c r="G70" t="s">
        <v>517</v>
      </c>
      <c r="K70">
        <v>1</v>
      </c>
    </row>
    <row r="71" spans="1:11" x14ac:dyDescent="0.2">
      <c r="A71" t="s">
        <v>316</v>
      </c>
      <c r="B71" s="4">
        <v>2011</v>
      </c>
      <c r="C71" t="s">
        <v>317</v>
      </c>
      <c r="D71" t="s">
        <v>590</v>
      </c>
      <c r="E71" t="s">
        <v>408</v>
      </c>
      <c r="F71" t="s">
        <v>559</v>
      </c>
      <c r="G71" s="5" t="s">
        <v>517</v>
      </c>
      <c r="K71">
        <v>1</v>
      </c>
    </row>
    <row r="72" spans="1:11" x14ac:dyDescent="0.2">
      <c r="A72" t="s">
        <v>281</v>
      </c>
      <c r="B72" s="4">
        <v>2011</v>
      </c>
      <c r="C72" t="s">
        <v>318</v>
      </c>
      <c r="D72" t="s">
        <v>590</v>
      </c>
      <c r="E72" t="s">
        <v>408</v>
      </c>
      <c r="F72" t="s">
        <v>559</v>
      </c>
      <c r="G72" t="s">
        <v>517</v>
      </c>
      <c r="K72">
        <v>1</v>
      </c>
    </row>
    <row r="73" spans="1:11" x14ac:dyDescent="0.2">
      <c r="A73" t="s">
        <v>135</v>
      </c>
      <c r="B73" s="4">
        <v>2011</v>
      </c>
      <c r="C73" t="s">
        <v>136</v>
      </c>
      <c r="D73" t="s">
        <v>590</v>
      </c>
      <c r="E73" t="s">
        <v>373</v>
      </c>
      <c r="F73" t="s">
        <v>558</v>
      </c>
      <c r="G73" t="s">
        <v>450</v>
      </c>
      <c r="H73">
        <v>0</v>
      </c>
      <c r="I73">
        <v>0</v>
      </c>
      <c r="J73">
        <v>1</v>
      </c>
      <c r="K73">
        <v>1</v>
      </c>
    </row>
    <row r="74" spans="1:11" x14ac:dyDescent="0.2">
      <c r="A74" t="s">
        <v>92</v>
      </c>
      <c r="B74" s="4">
        <v>2011</v>
      </c>
      <c r="C74" s="2" t="s">
        <v>93</v>
      </c>
      <c r="D74" s="2" t="s">
        <v>590</v>
      </c>
      <c r="E74" t="s">
        <v>373</v>
      </c>
      <c r="F74" t="s">
        <v>559</v>
      </c>
      <c r="G74" t="s">
        <v>426</v>
      </c>
      <c r="H74">
        <v>0</v>
      </c>
      <c r="I74">
        <v>1</v>
      </c>
      <c r="J74">
        <v>1</v>
      </c>
      <c r="K74">
        <v>1</v>
      </c>
    </row>
    <row r="75" spans="1:11" x14ac:dyDescent="0.2">
      <c r="A75" t="s">
        <v>135</v>
      </c>
      <c r="B75" s="4">
        <v>2011</v>
      </c>
      <c r="C75" t="s">
        <v>137</v>
      </c>
      <c r="D75" t="s">
        <v>590</v>
      </c>
      <c r="E75" t="s">
        <v>373</v>
      </c>
      <c r="F75" t="s">
        <v>559</v>
      </c>
      <c r="G75" t="s">
        <v>451</v>
      </c>
      <c r="H75">
        <v>0</v>
      </c>
      <c r="I75">
        <v>0</v>
      </c>
      <c r="J75">
        <v>1</v>
      </c>
      <c r="K75">
        <v>1</v>
      </c>
    </row>
    <row r="76" spans="1:11" x14ac:dyDescent="0.2">
      <c r="A76" t="s">
        <v>88</v>
      </c>
      <c r="B76" s="4">
        <v>2011</v>
      </c>
      <c r="C76" t="s">
        <v>89</v>
      </c>
      <c r="D76" t="s">
        <v>589</v>
      </c>
      <c r="E76" t="s">
        <v>422</v>
      </c>
      <c r="F76" t="s">
        <v>556</v>
      </c>
      <c r="G76" s="5" t="s">
        <v>423</v>
      </c>
      <c r="H76">
        <v>1</v>
      </c>
      <c r="I76">
        <v>0</v>
      </c>
      <c r="J76">
        <v>1</v>
      </c>
      <c r="K76">
        <v>1</v>
      </c>
    </row>
    <row r="77" spans="1:11" x14ac:dyDescent="0.2">
      <c r="A77" t="s">
        <v>274</v>
      </c>
      <c r="B77" s="4">
        <v>2011</v>
      </c>
      <c r="C77" t="s">
        <v>313</v>
      </c>
      <c r="D77" t="s">
        <v>589</v>
      </c>
      <c r="E77" t="s">
        <v>422</v>
      </c>
      <c r="F77" t="s">
        <v>556</v>
      </c>
      <c r="G77" t="s">
        <v>517</v>
      </c>
      <c r="K77">
        <v>1</v>
      </c>
    </row>
    <row r="78" spans="1:11" x14ac:dyDescent="0.2">
      <c r="A78" t="s">
        <v>206</v>
      </c>
      <c r="B78" s="4">
        <v>2011</v>
      </c>
      <c r="C78" t="s">
        <v>207</v>
      </c>
      <c r="D78" t="s">
        <v>589</v>
      </c>
      <c r="E78" t="s">
        <v>379</v>
      </c>
      <c r="F78" t="s">
        <v>553</v>
      </c>
      <c r="G78" t="s">
        <v>486</v>
      </c>
      <c r="H78">
        <v>0</v>
      </c>
      <c r="I78">
        <v>1</v>
      </c>
      <c r="J78">
        <v>0</v>
      </c>
      <c r="K78">
        <v>1</v>
      </c>
    </row>
    <row r="79" spans="1:11" ht="15" customHeight="1" x14ac:dyDescent="0.2">
      <c r="A79" t="s">
        <v>18</v>
      </c>
      <c r="B79" s="4">
        <v>2011</v>
      </c>
      <c r="C79" t="s">
        <v>19</v>
      </c>
      <c r="D79" t="s">
        <v>589</v>
      </c>
      <c r="E79" t="s">
        <v>379</v>
      </c>
      <c r="F79" t="s">
        <v>553</v>
      </c>
      <c r="G79" s="7" t="s">
        <v>381</v>
      </c>
      <c r="H79">
        <v>1</v>
      </c>
      <c r="I79">
        <v>1</v>
      </c>
      <c r="J79">
        <v>1</v>
      </c>
      <c r="K79">
        <v>1</v>
      </c>
    </row>
    <row r="80" spans="1:11" ht="14" customHeight="1" x14ac:dyDescent="0.2">
      <c r="A80" t="s">
        <v>49</v>
      </c>
      <c r="B80" s="4">
        <v>2011</v>
      </c>
      <c r="C80" t="s">
        <v>50</v>
      </c>
      <c r="D80" t="s">
        <v>589</v>
      </c>
      <c r="E80" t="s">
        <v>379</v>
      </c>
      <c r="F80" t="s">
        <v>556</v>
      </c>
      <c r="G80" t="s">
        <v>399</v>
      </c>
      <c r="H80">
        <v>0</v>
      </c>
      <c r="I80">
        <v>1</v>
      </c>
      <c r="J80">
        <v>1</v>
      </c>
      <c r="K80">
        <v>1</v>
      </c>
    </row>
    <row r="81" spans="1:11" x14ac:dyDescent="0.2">
      <c r="A81" t="s">
        <v>282</v>
      </c>
      <c r="B81" s="4">
        <v>2011</v>
      </c>
      <c r="C81" t="s">
        <v>283</v>
      </c>
      <c r="D81" t="s">
        <v>589</v>
      </c>
      <c r="E81" t="s">
        <v>373</v>
      </c>
      <c r="F81" t="s">
        <v>557</v>
      </c>
      <c r="G81" t="s">
        <v>517</v>
      </c>
      <c r="K81">
        <v>1</v>
      </c>
    </row>
    <row r="82" spans="1:11" x14ac:dyDescent="0.2">
      <c r="A82" t="s">
        <v>29</v>
      </c>
      <c r="B82" s="4">
        <v>2011</v>
      </c>
      <c r="C82" t="s">
        <v>548</v>
      </c>
      <c r="D82" t="s">
        <v>589</v>
      </c>
      <c r="E82" t="s">
        <v>373</v>
      </c>
      <c r="F82" t="s">
        <v>559</v>
      </c>
      <c r="G82" t="s">
        <v>387</v>
      </c>
      <c r="H82">
        <v>0</v>
      </c>
      <c r="I82">
        <v>1</v>
      </c>
      <c r="J82">
        <v>1</v>
      </c>
      <c r="K82">
        <v>1</v>
      </c>
    </row>
    <row r="83" spans="1:11" x14ac:dyDescent="0.2">
      <c r="A83" t="s">
        <v>16</v>
      </c>
      <c r="B83" s="4">
        <v>2011</v>
      </c>
      <c r="C83" t="s">
        <v>166</v>
      </c>
      <c r="D83" t="s">
        <v>589</v>
      </c>
      <c r="E83" t="s">
        <v>373</v>
      </c>
      <c r="F83" t="s">
        <v>553</v>
      </c>
      <c r="G83" s="5" t="s">
        <v>468</v>
      </c>
      <c r="H83" s="6">
        <v>1</v>
      </c>
      <c r="I83" s="6">
        <v>1</v>
      </c>
      <c r="J83" s="6">
        <v>0</v>
      </c>
      <c r="K83">
        <v>1</v>
      </c>
    </row>
    <row r="84" spans="1:11" x14ac:dyDescent="0.2">
      <c r="A84" t="s">
        <v>164</v>
      </c>
      <c r="B84" s="4">
        <v>2011</v>
      </c>
      <c r="C84" t="s">
        <v>165</v>
      </c>
      <c r="D84" t="s">
        <v>589</v>
      </c>
      <c r="E84" t="s">
        <v>373</v>
      </c>
      <c r="F84" t="s">
        <v>556</v>
      </c>
      <c r="G84" s="5" t="s">
        <v>467</v>
      </c>
      <c r="H84" s="6">
        <v>1</v>
      </c>
      <c r="I84" s="6">
        <v>1</v>
      </c>
      <c r="J84" s="6">
        <v>0</v>
      </c>
      <c r="K84">
        <v>1</v>
      </c>
    </row>
    <row r="85" spans="1:11" x14ac:dyDescent="0.2">
      <c r="A85" t="s">
        <v>206</v>
      </c>
      <c r="B85" s="4">
        <v>2012</v>
      </c>
      <c r="C85" t="s">
        <v>208</v>
      </c>
      <c r="D85" t="s">
        <v>590</v>
      </c>
      <c r="E85" t="s">
        <v>379</v>
      </c>
      <c r="F85" t="s">
        <v>559</v>
      </c>
      <c r="G85" s="5" t="s">
        <v>487</v>
      </c>
      <c r="H85" s="6">
        <v>0</v>
      </c>
      <c r="I85" s="6">
        <v>1</v>
      </c>
      <c r="J85" s="6">
        <v>0</v>
      </c>
      <c r="K85">
        <v>1</v>
      </c>
    </row>
    <row r="86" spans="1:11" x14ac:dyDescent="0.2">
      <c r="A86" t="s">
        <v>139</v>
      </c>
      <c r="B86" s="4">
        <v>2012</v>
      </c>
      <c r="C86" s="2" t="s">
        <v>140</v>
      </c>
      <c r="D86" s="2" t="s">
        <v>590</v>
      </c>
      <c r="E86" t="s">
        <v>373</v>
      </c>
      <c r="F86" t="s">
        <v>558</v>
      </c>
      <c r="G86" t="s">
        <v>453</v>
      </c>
      <c r="H86">
        <v>0</v>
      </c>
      <c r="I86">
        <v>0</v>
      </c>
      <c r="J86">
        <v>1</v>
      </c>
      <c r="K86">
        <v>1</v>
      </c>
    </row>
    <row r="87" spans="1:11" x14ac:dyDescent="0.2">
      <c r="A87" t="s">
        <v>96</v>
      </c>
      <c r="B87" s="4">
        <v>2012</v>
      </c>
      <c r="C87" t="s">
        <v>138</v>
      </c>
      <c r="D87" t="s">
        <v>590</v>
      </c>
      <c r="E87" t="s">
        <v>373</v>
      </c>
      <c r="F87" t="s">
        <v>559</v>
      </c>
      <c r="G87" t="s">
        <v>452</v>
      </c>
      <c r="H87">
        <v>0</v>
      </c>
      <c r="I87">
        <v>0</v>
      </c>
      <c r="J87">
        <v>1</v>
      </c>
      <c r="K87">
        <v>1</v>
      </c>
    </row>
    <row r="88" spans="1:11" x14ac:dyDescent="0.2">
      <c r="A88" t="s">
        <v>282</v>
      </c>
      <c r="B88" s="4">
        <v>2012</v>
      </c>
      <c r="C88" t="s">
        <v>284</v>
      </c>
      <c r="D88" t="s">
        <v>589</v>
      </c>
      <c r="E88" t="s">
        <v>373</v>
      </c>
      <c r="F88" t="s">
        <v>557</v>
      </c>
      <c r="G88" t="s">
        <v>517</v>
      </c>
      <c r="K88">
        <v>1</v>
      </c>
    </row>
    <row r="89" spans="1:11" x14ac:dyDescent="0.2">
      <c r="A89" t="s">
        <v>123</v>
      </c>
      <c r="B89" s="4">
        <v>2012</v>
      </c>
      <c r="C89" t="s">
        <v>176</v>
      </c>
      <c r="D89" t="s">
        <v>589</v>
      </c>
      <c r="E89" t="s">
        <v>373</v>
      </c>
      <c r="F89" t="s">
        <v>559</v>
      </c>
      <c r="G89" t="s">
        <v>475</v>
      </c>
      <c r="H89">
        <v>0</v>
      </c>
      <c r="I89">
        <v>1</v>
      </c>
      <c r="J89">
        <v>0</v>
      </c>
      <c r="K89">
        <v>1</v>
      </c>
    </row>
    <row r="90" spans="1:11" x14ac:dyDescent="0.2">
      <c r="A90" t="s">
        <v>285</v>
      </c>
      <c r="B90" s="4">
        <v>2012</v>
      </c>
      <c r="C90" t="s">
        <v>286</v>
      </c>
      <c r="D90" t="s">
        <v>589</v>
      </c>
      <c r="E90" t="s">
        <v>373</v>
      </c>
      <c r="F90" t="s">
        <v>559</v>
      </c>
      <c r="G90" t="s">
        <v>517</v>
      </c>
      <c r="K90">
        <v>1</v>
      </c>
    </row>
    <row r="91" spans="1:11" x14ac:dyDescent="0.2">
      <c r="A91" t="s">
        <v>123</v>
      </c>
      <c r="B91" s="4">
        <v>2012</v>
      </c>
      <c r="C91" t="s">
        <v>175</v>
      </c>
      <c r="D91" t="s">
        <v>589</v>
      </c>
      <c r="E91" t="s">
        <v>373</v>
      </c>
      <c r="F91" t="s">
        <v>553</v>
      </c>
      <c r="G91" t="s">
        <v>474</v>
      </c>
      <c r="H91">
        <v>0</v>
      </c>
      <c r="I91">
        <v>1</v>
      </c>
      <c r="J91">
        <v>0</v>
      </c>
      <c r="K91">
        <v>1</v>
      </c>
    </row>
    <row r="92" spans="1:11" x14ac:dyDescent="0.2">
      <c r="A92" t="s">
        <v>225</v>
      </c>
      <c r="B92" s="4">
        <v>2012</v>
      </c>
      <c r="C92" t="s">
        <v>226</v>
      </c>
      <c r="D92" t="s">
        <v>589</v>
      </c>
      <c r="E92" t="s">
        <v>373</v>
      </c>
      <c r="F92" t="s">
        <v>562</v>
      </c>
      <c r="G92" s="5" t="s">
        <v>496</v>
      </c>
      <c r="H92">
        <v>1</v>
      </c>
      <c r="I92">
        <v>1</v>
      </c>
      <c r="J92">
        <v>0</v>
      </c>
      <c r="K92">
        <v>1</v>
      </c>
    </row>
    <row r="93" spans="1:11" x14ac:dyDescent="0.2">
      <c r="A93" t="s">
        <v>30</v>
      </c>
      <c r="B93" s="4">
        <v>2012</v>
      </c>
      <c r="C93" t="s">
        <v>31</v>
      </c>
      <c r="D93" t="s">
        <v>589</v>
      </c>
      <c r="E93" t="s">
        <v>373</v>
      </c>
      <c r="F93" t="s">
        <v>556</v>
      </c>
      <c r="G93" s="6" t="s">
        <v>388</v>
      </c>
      <c r="H93" s="6">
        <v>0</v>
      </c>
      <c r="I93" s="6">
        <v>1</v>
      </c>
      <c r="J93" s="6">
        <v>1</v>
      </c>
      <c r="K93">
        <v>1</v>
      </c>
    </row>
    <row r="94" spans="1:11" x14ac:dyDescent="0.2">
      <c r="A94" t="s">
        <v>96</v>
      </c>
      <c r="B94" s="4">
        <v>2013</v>
      </c>
      <c r="C94" t="s">
        <v>239</v>
      </c>
      <c r="D94" t="s">
        <v>590</v>
      </c>
      <c r="E94" t="s">
        <v>373</v>
      </c>
      <c r="F94" t="s">
        <v>558</v>
      </c>
      <c r="G94" s="5" t="s">
        <v>503</v>
      </c>
      <c r="H94">
        <v>0</v>
      </c>
      <c r="I94">
        <v>1</v>
      </c>
      <c r="J94">
        <v>0</v>
      </c>
      <c r="K94">
        <v>1</v>
      </c>
    </row>
    <row r="95" spans="1:11" x14ac:dyDescent="0.2">
      <c r="A95" t="s">
        <v>55</v>
      </c>
      <c r="B95" s="4">
        <v>2013</v>
      </c>
      <c r="C95" t="s">
        <v>56</v>
      </c>
      <c r="D95" t="s">
        <v>589</v>
      </c>
      <c r="E95" t="s">
        <v>379</v>
      </c>
      <c r="F95" t="s">
        <v>563</v>
      </c>
      <c r="G95" t="s">
        <v>402</v>
      </c>
      <c r="H95">
        <v>0</v>
      </c>
      <c r="I95">
        <v>1</v>
      </c>
      <c r="J95">
        <v>1</v>
      </c>
      <c r="K95">
        <v>1</v>
      </c>
    </row>
    <row r="96" spans="1:11" x14ac:dyDescent="0.2">
      <c r="A96" t="s">
        <v>53</v>
      </c>
      <c r="B96" s="4">
        <v>2013</v>
      </c>
      <c r="C96" t="s">
        <v>54</v>
      </c>
      <c r="D96" t="s">
        <v>589</v>
      </c>
      <c r="E96" t="s">
        <v>379</v>
      </c>
      <c r="F96" t="s">
        <v>557</v>
      </c>
      <c r="G96" t="s">
        <v>401</v>
      </c>
      <c r="H96">
        <v>0</v>
      </c>
      <c r="I96">
        <v>1</v>
      </c>
      <c r="J96">
        <v>1</v>
      </c>
      <c r="K96">
        <v>1</v>
      </c>
    </row>
    <row r="97" spans="1:11" x14ac:dyDescent="0.2">
      <c r="A97" t="s">
        <v>57</v>
      </c>
      <c r="B97" s="4">
        <v>2013</v>
      </c>
      <c r="C97" t="s">
        <v>58</v>
      </c>
      <c r="D97" t="s">
        <v>589</v>
      </c>
      <c r="E97" t="s">
        <v>379</v>
      </c>
      <c r="F97" t="s">
        <v>559</v>
      </c>
      <c r="G97" t="s">
        <v>403</v>
      </c>
      <c r="H97">
        <v>0</v>
      </c>
      <c r="I97">
        <v>1</v>
      </c>
      <c r="J97">
        <v>1</v>
      </c>
      <c r="K97">
        <v>1</v>
      </c>
    </row>
    <row r="98" spans="1:11" x14ac:dyDescent="0.2">
      <c r="A98" t="s">
        <v>51</v>
      </c>
      <c r="B98" s="4">
        <v>2013</v>
      </c>
      <c r="C98" t="s">
        <v>52</v>
      </c>
      <c r="D98" t="s">
        <v>589</v>
      </c>
      <c r="E98" t="s">
        <v>379</v>
      </c>
      <c r="F98" t="s">
        <v>562</v>
      </c>
      <c r="G98" t="s">
        <v>400</v>
      </c>
      <c r="H98">
        <v>0</v>
      </c>
      <c r="I98">
        <v>1</v>
      </c>
      <c r="J98">
        <v>1</v>
      </c>
      <c r="K98">
        <v>1</v>
      </c>
    </row>
    <row r="99" spans="1:11" x14ac:dyDescent="0.2">
      <c r="A99" t="s">
        <v>177</v>
      </c>
      <c r="B99" s="4">
        <v>2013</v>
      </c>
      <c r="C99" t="s">
        <v>178</v>
      </c>
      <c r="D99" t="s">
        <v>589</v>
      </c>
      <c r="E99" t="s">
        <v>373</v>
      </c>
      <c r="F99" t="s">
        <v>556</v>
      </c>
      <c r="G99" t="s">
        <v>474</v>
      </c>
      <c r="H99">
        <v>0</v>
      </c>
      <c r="I99">
        <v>1</v>
      </c>
      <c r="J99">
        <v>0</v>
      </c>
      <c r="K99">
        <v>1</v>
      </c>
    </row>
    <row r="100" spans="1:11" x14ac:dyDescent="0.2">
      <c r="A100" t="s">
        <v>104</v>
      </c>
      <c r="B100" s="4">
        <v>2013</v>
      </c>
      <c r="C100" t="s">
        <v>238</v>
      </c>
      <c r="D100" t="s">
        <v>589</v>
      </c>
      <c r="E100" t="s">
        <v>373</v>
      </c>
      <c r="F100" t="s">
        <v>554</v>
      </c>
      <c r="G100" t="s">
        <v>499</v>
      </c>
      <c r="H100">
        <v>0</v>
      </c>
      <c r="I100">
        <v>1</v>
      </c>
      <c r="J100">
        <v>0</v>
      </c>
      <c r="K100">
        <v>1</v>
      </c>
    </row>
    <row r="101" spans="1:11" x14ac:dyDescent="0.2">
      <c r="A101" t="s">
        <v>159</v>
      </c>
      <c r="B101" s="4">
        <v>2014</v>
      </c>
      <c r="C101" t="s">
        <v>160</v>
      </c>
      <c r="D101" t="s">
        <v>590</v>
      </c>
      <c r="E101" t="s">
        <v>373</v>
      </c>
      <c r="F101" t="s">
        <v>558</v>
      </c>
      <c r="G101" t="s">
        <v>463</v>
      </c>
      <c r="H101">
        <v>0</v>
      </c>
      <c r="I101">
        <v>0</v>
      </c>
      <c r="J101">
        <v>1</v>
      </c>
      <c r="K101">
        <v>1</v>
      </c>
    </row>
    <row r="102" spans="1:11" x14ac:dyDescent="0.2">
      <c r="A102" t="s">
        <v>266</v>
      </c>
      <c r="B102" s="4">
        <v>2014</v>
      </c>
      <c r="C102" t="s">
        <v>267</v>
      </c>
      <c r="D102" t="s">
        <v>589</v>
      </c>
      <c r="E102" t="s">
        <v>422</v>
      </c>
      <c r="F102" t="s">
        <v>556</v>
      </c>
      <c r="G102" s="5" t="s">
        <v>478</v>
      </c>
      <c r="H102">
        <v>0</v>
      </c>
      <c r="I102">
        <v>1</v>
      </c>
      <c r="J102">
        <v>0</v>
      </c>
      <c r="K102">
        <v>1</v>
      </c>
    </row>
    <row r="103" spans="1:11" x14ac:dyDescent="0.2">
      <c r="A103" t="s">
        <v>123</v>
      </c>
      <c r="B103" s="4">
        <v>2014</v>
      </c>
      <c r="C103" t="s">
        <v>124</v>
      </c>
      <c r="D103" t="s">
        <v>589</v>
      </c>
      <c r="E103" t="s">
        <v>441</v>
      </c>
      <c r="F103" t="s">
        <v>558</v>
      </c>
      <c r="G103" t="s">
        <v>444</v>
      </c>
      <c r="H103">
        <v>0</v>
      </c>
      <c r="I103">
        <v>1</v>
      </c>
      <c r="J103">
        <v>1</v>
      </c>
      <c r="K103">
        <v>1</v>
      </c>
    </row>
    <row r="104" spans="1:11" x14ac:dyDescent="0.2">
      <c r="A104" t="s">
        <v>272</v>
      </c>
      <c r="B104" s="4">
        <v>2014</v>
      </c>
      <c r="C104" t="s">
        <v>273</v>
      </c>
      <c r="D104" t="s">
        <v>589</v>
      </c>
      <c r="E104" t="s">
        <v>408</v>
      </c>
      <c r="F104" t="s">
        <v>556</v>
      </c>
      <c r="G104" s="5" t="s">
        <v>490</v>
      </c>
      <c r="H104">
        <v>0</v>
      </c>
      <c r="I104">
        <v>1</v>
      </c>
      <c r="J104">
        <v>0</v>
      </c>
      <c r="K104">
        <v>1</v>
      </c>
    </row>
    <row r="105" spans="1:11" x14ac:dyDescent="0.2">
      <c r="A105" t="s">
        <v>55</v>
      </c>
      <c r="B105" s="4">
        <v>2014</v>
      </c>
      <c r="C105" t="s">
        <v>59</v>
      </c>
      <c r="D105" t="s">
        <v>589</v>
      </c>
      <c r="E105" t="s">
        <v>379</v>
      </c>
      <c r="F105" t="s">
        <v>557</v>
      </c>
      <c r="G105" t="s">
        <v>401</v>
      </c>
      <c r="H105">
        <v>0</v>
      </c>
      <c r="I105">
        <v>1</v>
      </c>
      <c r="J105">
        <v>1</v>
      </c>
      <c r="K105">
        <v>1</v>
      </c>
    </row>
    <row r="106" spans="1:11" x14ac:dyDescent="0.2">
      <c r="A106" t="s">
        <v>60</v>
      </c>
      <c r="B106" s="4">
        <v>2014</v>
      </c>
      <c r="C106" t="s">
        <v>61</v>
      </c>
      <c r="D106" t="s">
        <v>589</v>
      </c>
      <c r="E106" t="s">
        <v>379</v>
      </c>
      <c r="F106" t="s">
        <v>564</v>
      </c>
      <c r="G106" t="s">
        <v>404</v>
      </c>
      <c r="H106">
        <v>0</v>
      </c>
      <c r="I106">
        <v>1</v>
      </c>
      <c r="J106">
        <v>1</v>
      </c>
      <c r="K106">
        <v>1</v>
      </c>
    </row>
    <row r="107" spans="1:11" x14ac:dyDescent="0.2">
      <c r="A107" t="s">
        <v>18</v>
      </c>
      <c r="B107" s="4">
        <v>2014</v>
      </c>
      <c r="C107" t="s">
        <v>28</v>
      </c>
      <c r="D107" t="s">
        <v>589</v>
      </c>
      <c r="E107" t="s">
        <v>379</v>
      </c>
      <c r="F107" t="s">
        <v>564</v>
      </c>
      <c r="G107" t="s">
        <v>386</v>
      </c>
      <c r="H107">
        <v>1</v>
      </c>
      <c r="I107">
        <v>0</v>
      </c>
      <c r="J107">
        <v>1</v>
      </c>
      <c r="K107">
        <v>1</v>
      </c>
    </row>
    <row r="108" spans="1:11" x14ac:dyDescent="0.2">
      <c r="A108" t="s">
        <v>211</v>
      </c>
      <c r="B108" s="4">
        <v>2014</v>
      </c>
      <c r="C108" t="s">
        <v>212</v>
      </c>
      <c r="D108" t="s">
        <v>589</v>
      </c>
      <c r="E108" t="s">
        <v>379</v>
      </c>
      <c r="F108" t="s">
        <v>556</v>
      </c>
      <c r="G108" t="s">
        <v>488</v>
      </c>
      <c r="H108">
        <v>0</v>
      </c>
      <c r="I108">
        <v>1</v>
      </c>
      <c r="J108">
        <v>0</v>
      </c>
      <c r="K108">
        <v>1</v>
      </c>
    </row>
    <row r="109" spans="1:11" x14ac:dyDescent="0.2">
      <c r="A109" t="s">
        <v>303</v>
      </c>
      <c r="B109" s="4">
        <v>2014</v>
      </c>
      <c r="C109" t="s">
        <v>304</v>
      </c>
      <c r="D109" t="s">
        <v>589</v>
      </c>
      <c r="E109" t="s">
        <v>379</v>
      </c>
      <c r="F109" t="s">
        <v>556</v>
      </c>
      <c r="G109" t="s">
        <v>517</v>
      </c>
      <c r="K109">
        <v>1</v>
      </c>
    </row>
    <row r="110" spans="1:11" x14ac:dyDescent="0.2">
      <c r="A110" t="s">
        <v>209</v>
      </c>
      <c r="B110" s="4">
        <v>2014</v>
      </c>
      <c r="C110" t="s">
        <v>210</v>
      </c>
      <c r="D110" t="s">
        <v>589</v>
      </c>
      <c r="E110" t="s">
        <v>379</v>
      </c>
      <c r="F110" t="s">
        <v>554</v>
      </c>
      <c r="G110" t="s">
        <v>481</v>
      </c>
      <c r="H110">
        <v>0</v>
      </c>
      <c r="I110">
        <v>1</v>
      </c>
      <c r="J110">
        <v>0</v>
      </c>
      <c r="K110">
        <v>1</v>
      </c>
    </row>
    <row r="111" spans="1:11" x14ac:dyDescent="0.2">
      <c r="A111" t="s">
        <v>32</v>
      </c>
      <c r="B111" s="4">
        <v>2014</v>
      </c>
      <c r="C111" t="s">
        <v>33</v>
      </c>
      <c r="D111" t="s">
        <v>589</v>
      </c>
      <c r="E111" t="s">
        <v>373</v>
      </c>
      <c r="F111" t="s">
        <v>564</v>
      </c>
      <c r="G111" s="5" t="s">
        <v>389</v>
      </c>
      <c r="H111">
        <v>0</v>
      </c>
      <c r="I111">
        <v>1</v>
      </c>
      <c r="J111">
        <v>1</v>
      </c>
      <c r="K111">
        <v>1</v>
      </c>
    </row>
    <row r="112" spans="1:11" x14ac:dyDescent="0.2">
      <c r="A112" t="s">
        <v>125</v>
      </c>
      <c r="B112" s="4">
        <v>2015</v>
      </c>
      <c r="C112" t="s">
        <v>126</v>
      </c>
      <c r="D112" t="s">
        <v>589</v>
      </c>
      <c r="E112" t="s">
        <v>441</v>
      </c>
      <c r="F112" t="s">
        <v>557</v>
      </c>
      <c r="G112" s="5" t="s">
        <v>445</v>
      </c>
      <c r="H112" s="6">
        <v>0</v>
      </c>
      <c r="I112" s="6">
        <v>1</v>
      </c>
      <c r="J112" s="6">
        <v>1</v>
      </c>
      <c r="K112">
        <v>1</v>
      </c>
    </row>
    <row r="113" spans="1:11" x14ac:dyDescent="0.2">
      <c r="A113" t="s">
        <v>368</v>
      </c>
      <c r="B113" s="4">
        <v>2015</v>
      </c>
      <c r="C113" t="s">
        <v>369</v>
      </c>
      <c r="D113" t="s">
        <v>589</v>
      </c>
      <c r="E113" t="s">
        <v>408</v>
      </c>
      <c r="F113" t="s">
        <v>554</v>
      </c>
      <c r="G113" t="s">
        <v>517</v>
      </c>
      <c r="K113">
        <v>1</v>
      </c>
    </row>
    <row r="114" spans="1:11" x14ac:dyDescent="0.2">
      <c r="A114" t="s">
        <v>213</v>
      </c>
      <c r="B114" s="4">
        <v>2015</v>
      </c>
      <c r="C114" t="s">
        <v>214</v>
      </c>
      <c r="D114" t="s">
        <v>589</v>
      </c>
      <c r="E114" t="s">
        <v>379</v>
      </c>
      <c r="F114" t="s">
        <v>556</v>
      </c>
      <c r="G114" t="s">
        <v>489</v>
      </c>
      <c r="H114">
        <v>0</v>
      </c>
      <c r="I114">
        <v>1</v>
      </c>
      <c r="J114">
        <v>0</v>
      </c>
      <c r="K114">
        <v>1</v>
      </c>
    </row>
    <row r="115" spans="1:11" x14ac:dyDescent="0.2">
      <c r="A115" t="s">
        <v>179</v>
      </c>
      <c r="B115" s="4">
        <v>2015</v>
      </c>
      <c r="C115" t="s">
        <v>180</v>
      </c>
      <c r="D115" t="s">
        <v>589</v>
      </c>
      <c r="E115" t="s">
        <v>373</v>
      </c>
      <c r="F115" t="s">
        <v>561</v>
      </c>
      <c r="G115" s="8" t="s">
        <v>476</v>
      </c>
      <c r="H115">
        <v>0</v>
      </c>
      <c r="I115">
        <v>1</v>
      </c>
      <c r="J115">
        <v>0</v>
      </c>
      <c r="K115">
        <v>1</v>
      </c>
    </row>
    <row r="116" spans="1:11" x14ac:dyDescent="0.2">
      <c r="A116" t="s">
        <v>16</v>
      </c>
      <c r="B116" s="4">
        <v>2015</v>
      </c>
      <c r="C116" t="s">
        <v>87</v>
      </c>
      <c r="D116" t="s">
        <v>589</v>
      </c>
      <c r="E116" t="s">
        <v>373</v>
      </c>
      <c r="F116" t="s">
        <v>557</v>
      </c>
      <c r="G116" t="s">
        <v>421</v>
      </c>
      <c r="H116">
        <v>1</v>
      </c>
      <c r="I116">
        <v>1</v>
      </c>
      <c r="J116">
        <v>1</v>
      </c>
      <c r="K116">
        <v>1</v>
      </c>
    </row>
    <row r="117" spans="1:11" x14ac:dyDescent="0.2">
      <c r="A117" t="s">
        <v>182</v>
      </c>
      <c r="B117" s="4">
        <v>2015</v>
      </c>
      <c r="C117" t="s">
        <v>183</v>
      </c>
      <c r="D117" t="s">
        <v>589</v>
      </c>
      <c r="E117" t="s">
        <v>373</v>
      </c>
      <c r="F117" t="s">
        <v>558</v>
      </c>
      <c r="G117" t="s">
        <v>477</v>
      </c>
      <c r="H117">
        <v>0</v>
      </c>
      <c r="I117">
        <v>1</v>
      </c>
      <c r="J117">
        <v>0</v>
      </c>
      <c r="K117">
        <v>1</v>
      </c>
    </row>
    <row r="118" spans="1:11" x14ac:dyDescent="0.2">
      <c r="A118" t="s">
        <v>123</v>
      </c>
      <c r="B118" s="4">
        <v>2015</v>
      </c>
      <c r="C118" t="s">
        <v>181</v>
      </c>
      <c r="D118" t="s">
        <v>589</v>
      </c>
      <c r="E118" t="s">
        <v>373</v>
      </c>
      <c r="F118" t="s">
        <v>564</v>
      </c>
      <c r="G118" t="s">
        <v>474</v>
      </c>
      <c r="H118">
        <v>0</v>
      </c>
      <c r="I118">
        <v>1</v>
      </c>
      <c r="J118">
        <v>0</v>
      </c>
      <c r="K118">
        <v>1</v>
      </c>
    </row>
    <row r="119" spans="1:11" x14ac:dyDescent="0.2">
      <c r="A119" t="s">
        <v>242</v>
      </c>
      <c r="B119" s="4">
        <v>2015</v>
      </c>
      <c r="C119" t="s">
        <v>243</v>
      </c>
      <c r="D119" t="s">
        <v>589</v>
      </c>
      <c r="E119" t="s">
        <v>373</v>
      </c>
      <c r="F119" t="s">
        <v>562</v>
      </c>
      <c r="G119" t="s">
        <v>505</v>
      </c>
      <c r="H119">
        <v>0</v>
      </c>
      <c r="I119">
        <v>1</v>
      </c>
      <c r="J119">
        <v>0</v>
      </c>
      <c r="K119">
        <v>1</v>
      </c>
    </row>
    <row r="120" spans="1:11" x14ac:dyDescent="0.2">
      <c r="A120" t="s">
        <v>240</v>
      </c>
      <c r="B120" s="4">
        <v>2015</v>
      </c>
      <c r="C120" t="s">
        <v>241</v>
      </c>
      <c r="D120" t="s">
        <v>589</v>
      </c>
      <c r="E120" t="s">
        <v>373</v>
      </c>
      <c r="F120" t="s">
        <v>562</v>
      </c>
      <c r="G120" s="5" t="s">
        <v>504</v>
      </c>
      <c r="H120">
        <v>0</v>
      </c>
      <c r="I120">
        <v>1</v>
      </c>
      <c r="J120">
        <v>0</v>
      </c>
      <c r="K120">
        <v>1</v>
      </c>
    </row>
    <row r="121" spans="1:11" x14ac:dyDescent="0.2">
      <c r="A121" t="s">
        <v>82</v>
      </c>
      <c r="B121" s="4">
        <v>2015</v>
      </c>
      <c r="C121" t="s">
        <v>287</v>
      </c>
      <c r="D121" t="s">
        <v>589</v>
      </c>
      <c r="E121" t="s">
        <v>373</v>
      </c>
      <c r="F121" t="s">
        <v>562</v>
      </c>
      <c r="G121" s="5" t="s">
        <v>517</v>
      </c>
      <c r="K121">
        <v>1</v>
      </c>
    </row>
    <row r="122" spans="1:11" x14ac:dyDescent="0.2">
      <c r="A122" t="s">
        <v>34</v>
      </c>
      <c r="B122" s="4">
        <v>2015</v>
      </c>
      <c r="C122" t="s">
        <v>35</v>
      </c>
      <c r="D122" t="s">
        <v>589</v>
      </c>
      <c r="E122" t="s">
        <v>373</v>
      </c>
      <c r="F122" t="s">
        <v>556</v>
      </c>
      <c r="G122" s="5" t="s">
        <v>390</v>
      </c>
      <c r="H122" s="6">
        <v>0</v>
      </c>
      <c r="I122" s="6">
        <v>1</v>
      </c>
      <c r="J122" s="6">
        <v>1</v>
      </c>
      <c r="K122">
        <v>1</v>
      </c>
    </row>
    <row r="123" spans="1:11" x14ac:dyDescent="0.2">
      <c r="A123" t="s">
        <v>184</v>
      </c>
      <c r="B123" s="4">
        <v>2015</v>
      </c>
      <c r="C123" t="s">
        <v>185</v>
      </c>
      <c r="D123" t="s">
        <v>589</v>
      </c>
      <c r="E123" t="s">
        <v>373</v>
      </c>
      <c r="F123" t="s">
        <v>556</v>
      </c>
      <c r="G123" s="5" t="s">
        <v>478</v>
      </c>
      <c r="H123">
        <v>0</v>
      </c>
      <c r="I123">
        <v>1</v>
      </c>
      <c r="J123">
        <v>0</v>
      </c>
      <c r="K123">
        <v>1</v>
      </c>
    </row>
    <row r="124" spans="1:11" x14ac:dyDescent="0.2">
      <c r="A124" t="s">
        <v>328</v>
      </c>
      <c r="B124" s="4">
        <v>2015</v>
      </c>
      <c r="C124" t="s">
        <v>329</v>
      </c>
      <c r="D124" t="s">
        <v>589</v>
      </c>
      <c r="E124" t="s">
        <v>373</v>
      </c>
      <c r="F124" t="s">
        <v>556</v>
      </c>
      <c r="G124" s="5" t="s">
        <v>517</v>
      </c>
      <c r="K124">
        <v>1</v>
      </c>
    </row>
    <row r="125" spans="1:11" x14ac:dyDescent="0.2">
      <c r="A125" t="s">
        <v>330</v>
      </c>
      <c r="B125" s="4">
        <v>2015</v>
      </c>
      <c r="C125" t="s">
        <v>331</v>
      </c>
      <c r="D125" t="s">
        <v>589</v>
      </c>
      <c r="E125" t="s">
        <v>373</v>
      </c>
      <c r="F125" t="s">
        <v>556</v>
      </c>
      <c r="G125" s="5" t="s">
        <v>517</v>
      </c>
      <c r="K125">
        <v>1</v>
      </c>
    </row>
    <row r="126" spans="1:11" x14ac:dyDescent="0.2">
      <c r="A126" t="s">
        <v>16</v>
      </c>
      <c r="B126" s="4">
        <v>2016</v>
      </c>
      <c r="C126" t="s">
        <v>68</v>
      </c>
      <c r="D126" t="s">
        <v>590</v>
      </c>
      <c r="E126" t="s">
        <v>408</v>
      </c>
      <c r="F126" t="s">
        <v>559</v>
      </c>
      <c r="G126" s="5" t="s">
        <v>409</v>
      </c>
      <c r="H126" s="6">
        <v>0</v>
      </c>
      <c r="I126" s="6">
        <v>1</v>
      </c>
      <c r="J126" s="6">
        <v>1</v>
      </c>
      <c r="K126">
        <v>1</v>
      </c>
    </row>
    <row r="127" spans="1:11" x14ac:dyDescent="0.2">
      <c r="A127" t="s">
        <v>281</v>
      </c>
      <c r="B127" s="4">
        <v>2016</v>
      </c>
      <c r="C127" t="s">
        <v>319</v>
      </c>
      <c r="D127" t="s">
        <v>590</v>
      </c>
      <c r="E127" t="s">
        <v>408</v>
      </c>
      <c r="F127" t="s">
        <v>559</v>
      </c>
      <c r="G127" s="5" t="s">
        <v>517</v>
      </c>
      <c r="K127">
        <v>1</v>
      </c>
    </row>
    <row r="128" spans="1:11" x14ac:dyDescent="0.2">
      <c r="A128" t="s">
        <v>278</v>
      </c>
      <c r="B128" s="4">
        <v>2016</v>
      </c>
      <c r="C128" t="s">
        <v>279</v>
      </c>
      <c r="D128" t="s">
        <v>590</v>
      </c>
      <c r="E128" t="s">
        <v>379</v>
      </c>
      <c r="F128" t="s">
        <v>559</v>
      </c>
      <c r="G128" t="s">
        <v>517</v>
      </c>
      <c r="K128">
        <v>1</v>
      </c>
    </row>
    <row r="129" spans="1:11" x14ac:dyDescent="0.2">
      <c r="A129" t="s">
        <v>24</v>
      </c>
      <c r="B129" s="4">
        <v>2016</v>
      </c>
      <c r="C129" t="s">
        <v>25</v>
      </c>
      <c r="D129" t="s">
        <v>590</v>
      </c>
      <c r="E129" t="s">
        <v>373</v>
      </c>
      <c r="F129" t="s">
        <v>561</v>
      </c>
      <c r="G129" t="s">
        <v>384</v>
      </c>
      <c r="H129">
        <v>1</v>
      </c>
      <c r="I129">
        <v>0</v>
      </c>
      <c r="J129">
        <v>1</v>
      </c>
      <c r="K129">
        <v>1</v>
      </c>
    </row>
    <row r="130" spans="1:11" x14ac:dyDescent="0.2">
      <c r="A130" t="s">
        <v>179</v>
      </c>
      <c r="B130" s="4">
        <v>2016</v>
      </c>
      <c r="C130" t="s">
        <v>188</v>
      </c>
      <c r="D130" t="s">
        <v>590</v>
      </c>
      <c r="E130" t="s">
        <v>373</v>
      </c>
      <c r="F130" t="s">
        <v>557</v>
      </c>
      <c r="G130" t="s">
        <v>476</v>
      </c>
      <c r="H130">
        <v>0</v>
      </c>
      <c r="I130">
        <v>1</v>
      </c>
      <c r="J130">
        <v>0</v>
      </c>
      <c r="K130">
        <v>1</v>
      </c>
    </row>
    <row r="131" spans="1:11" x14ac:dyDescent="0.2">
      <c r="A131" t="s">
        <v>82</v>
      </c>
      <c r="B131" s="4">
        <v>2016</v>
      </c>
      <c r="C131" t="s">
        <v>83</v>
      </c>
      <c r="D131" t="s">
        <v>590</v>
      </c>
      <c r="E131" t="s">
        <v>373</v>
      </c>
      <c r="F131" t="s">
        <v>557</v>
      </c>
      <c r="G131" s="5" t="s">
        <v>418</v>
      </c>
      <c r="H131">
        <v>1</v>
      </c>
      <c r="I131">
        <v>1</v>
      </c>
      <c r="J131">
        <v>1</v>
      </c>
      <c r="K131">
        <v>1</v>
      </c>
    </row>
    <row r="132" spans="1:11" x14ac:dyDescent="0.2">
      <c r="A132" t="s">
        <v>334</v>
      </c>
      <c r="B132" s="4">
        <v>2016</v>
      </c>
      <c r="C132" t="s">
        <v>335</v>
      </c>
      <c r="D132" t="s">
        <v>590</v>
      </c>
      <c r="E132" t="s">
        <v>373</v>
      </c>
      <c r="F132" t="s">
        <v>557</v>
      </c>
      <c r="G132" t="s">
        <v>517</v>
      </c>
      <c r="K132">
        <v>1</v>
      </c>
    </row>
    <row r="133" spans="1:11" x14ac:dyDescent="0.2">
      <c r="A133" t="s">
        <v>38</v>
      </c>
      <c r="B133" s="4">
        <v>2016</v>
      </c>
      <c r="C133" t="s">
        <v>39</v>
      </c>
      <c r="D133" t="s">
        <v>590</v>
      </c>
      <c r="E133" t="s">
        <v>373</v>
      </c>
      <c r="F133" t="s">
        <v>558</v>
      </c>
      <c r="G133" t="s">
        <v>392</v>
      </c>
      <c r="H133">
        <v>0</v>
      </c>
      <c r="I133">
        <v>1</v>
      </c>
      <c r="J133">
        <v>1</v>
      </c>
      <c r="K133">
        <v>1</v>
      </c>
    </row>
    <row r="134" spans="1:11" x14ac:dyDescent="0.2">
      <c r="A134" t="s">
        <v>94</v>
      </c>
      <c r="B134" s="4">
        <v>2016</v>
      </c>
      <c r="C134" s="2" t="s">
        <v>95</v>
      </c>
      <c r="D134" s="2" t="s">
        <v>590</v>
      </c>
      <c r="E134" t="s">
        <v>373</v>
      </c>
      <c r="F134" t="s">
        <v>558</v>
      </c>
      <c r="G134" t="s">
        <v>427</v>
      </c>
      <c r="H134">
        <v>0</v>
      </c>
      <c r="I134">
        <v>1</v>
      </c>
      <c r="J134">
        <v>1</v>
      </c>
      <c r="K134">
        <v>1</v>
      </c>
    </row>
    <row r="135" spans="1:11" x14ac:dyDescent="0.2">
      <c r="A135" t="s">
        <v>71</v>
      </c>
      <c r="B135" s="4">
        <v>2016</v>
      </c>
      <c r="C135" t="s">
        <v>72</v>
      </c>
      <c r="D135" t="s">
        <v>590</v>
      </c>
      <c r="E135" t="s">
        <v>373</v>
      </c>
      <c r="F135" t="s">
        <v>558</v>
      </c>
      <c r="G135" t="s">
        <v>411</v>
      </c>
      <c r="H135">
        <v>0</v>
      </c>
      <c r="I135">
        <v>0</v>
      </c>
      <c r="J135">
        <v>1</v>
      </c>
      <c r="K135">
        <v>1</v>
      </c>
    </row>
    <row r="136" spans="1:11" x14ac:dyDescent="0.2">
      <c r="A136" t="s">
        <v>186</v>
      </c>
      <c r="B136" s="4">
        <v>2016</v>
      </c>
      <c r="C136" t="s">
        <v>187</v>
      </c>
      <c r="D136" t="s">
        <v>590</v>
      </c>
      <c r="E136" t="s">
        <v>373</v>
      </c>
      <c r="F136" t="s">
        <v>558</v>
      </c>
      <c r="G136" t="s">
        <v>476</v>
      </c>
      <c r="H136">
        <v>0</v>
      </c>
      <c r="I136">
        <v>1</v>
      </c>
      <c r="J136">
        <v>0</v>
      </c>
      <c r="K136">
        <v>1</v>
      </c>
    </row>
    <row r="137" spans="1:11" x14ac:dyDescent="0.2">
      <c r="A137" t="s">
        <v>96</v>
      </c>
      <c r="B137" s="4">
        <v>2016</v>
      </c>
      <c r="C137" t="s">
        <v>97</v>
      </c>
      <c r="D137" t="s">
        <v>590</v>
      </c>
      <c r="E137" t="s">
        <v>373</v>
      </c>
      <c r="F137" t="s">
        <v>564</v>
      </c>
      <c r="G137" s="5" t="s">
        <v>428</v>
      </c>
      <c r="H137">
        <v>0</v>
      </c>
      <c r="I137">
        <v>1</v>
      </c>
      <c r="J137">
        <v>1</v>
      </c>
      <c r="K137">
        <v>1</v>
      </c>
    </row>
    <row r="138" spans="1:11" x14ac:dyDescent="0.2">
      <c r="A138" t="s">
        <v>290</v>
      </c>
      <c r="B138" s="4">
        <v>2016</v>
      </c>
      <c r="C138" t="s">
        <v>291</v>
      </c>
      <c r="D138" t="s">
        <v>590</v>
      </c>
      <c r="E138" t="s">
        <v>373</v>
      </c>
      <c r="F138" t="s">
        <v>562</v>
      </c>
      <c r="G138" t="s">
        <v>517</v>
      </c>
      <c r="K138">
        <v>1</v>
      </c>
    </row>
    <row r="139" spans="1:11" x14ac:dyDescent="0.2">
      <c r="A139" t="s">
        <v>292</v>
      </c>
      <c r="B139" s="4">
        <v>2016</v>
      </c>
      <c r="C139" t="s">
        <v>293</v>
      </c>
      <c r="D139" t="s">
        <v>590</v>
      </c>
      <c r="E139" t="s">
        <v>373</v>
      </c>
      <c r="F139" t="s">
        <v>562</v>
      </c>
      <c r="G139" t="s">
        <v>517</v>
      </c>
      <c r="K139">
        <v>1</v>
      </c>
    </row>
    <row r="140" spans="1:11" x14ac:dyDescent="0.2">
      <c r="A140" t="s">
        <v>62</v>
      </c>
      <c r="B140" s="4">
        <v>2016</v>
      </c>
      <c r="C140" t="s">
        <v>63</v>
      </c>
      <c r="D140" t="s">
        <v>589</v>
      </c>
      <c r="E140" t="s">
        <v>379</v>
      </c>
      <c r="F140" t="s">
        <v>555</v>
      </c>
      <c r="G140" t="s">
        <v>405</v>
      </c>
      <c r="H140">
        <v>0</v>
      </c>
      <c r="I140">
        <v>1</v>
      </c>
      <c r="J140">
        <v>1</v>
      </c>
      <c r="K140">
        <v>1</v>
      </c>
    </row>
    <row r="141" spans="1:11" x14ac:dyDescent="0.2">
      <c r="A141" t="s">
        <v>305</v>
      </c>
      <c r="B141" s="4">
        <v>2016</v>
      </c>
      <c r="C141" t="s">
        <v>306</v>
      </c>
      <c r="D141" t="s">
        <v>589</v>
      </c>
      <c r="E141" t="s">
        <v>379</v>
      </c>
      <c r="F141" t="s">
        <v>555</v>
      </c>
      <c r="G141" t="s">
        <v>517</v>
      </c>
      <c r="K141">
        <v>1</v>
      </c>
    </row>
    <row r="142" spans="1:11" x14ac:dyDescent="0.2">
      <c r="A142" t="s">
        <v>60</v>
      </c>
      <c r="B142" s="4">
        <v>2016</v>
      </c>
      <c r="C142" t="s">
        <v>169</v>
      </c>
      <c r="D142" t="s">
        <v>589</v>
      </c>
      <c r="E142" t="s">
        <v>379</v>
      </c>
      <c r="F142" t="s">
        <v>559</v>
      </c>
      <c r="G142" s="5" t="s">
        <v>470</v>
      </c>
      <c r="H142">
        <v>1</v>
      </c>
      <c r="I142">
        <v>1</v>
      </c>
      <c r="J142">
        <v>0</v>
      </c>
      <c r="K142">
        <v>1</v>
      </c>
    </row>
    <row r="143" spans="1:11" x14ac:dyDescent="0.2">
      <c r="A143" t="s">
        <v>20</v>
      </c>
      <c r="B143" s="4">
        <v>2016</v>
      </c>
      <c r="C143" t="s">
        <v>21</v>
      </c>
      <c r="D143" t="s">
        <v>589</v>
      </c>
      <c r="E143" t="s">
        <v>379</v>
      </c>
      <c r="F143" t="s">
        <v>553</v>
      </c>
      <c r="G143" t="s">
        <v>382</v>
      </c>
      <c r="H143">
        <v>1</v>
      </c>
      <c r="I143">
        <v>1</v>
      </c>
      <c r="J143">
        <v>1</v>
      </c>
      <c r="K143">
        <v>1</v>
      </c>
    </row>
    <row r="144" spans="1:11" x14ac:dyDescent="0.2">
      <c r="A144" t="s">
        <v>215</v>
      </c>
      <c r="B144" s="4">
        <v>2016</v>
      </c>
      <c r="C144" t="s">
        <v>216</v>
      </c>
      <c r="D144" t="s">
        <v>589</v>
      </c>
      <c r="E144" t="s">
        <v>379</v>
      </c>
      <c r="F144" t="s">
        <v>554</v>
      </c>
      <c r="G144" t="s">
        <v>490</v>
      </c>
      <c r="H144">
        <v>0</v>
      </c>
      <c r="I144">
        <v>1</v>
      </c>
      <c r="J144">
        <v>0</v>
      </c>
      <c r="K144">
        <v>1</v>
      </c>
    </row>
    <row r="145" spans="1:11" x14ac:dyDescent="0.2">
      <c r="A145" t="s">
        <v>36</v>
      </c>
      <c r="B145" s="4">
        <v>2016</v>
      </c>
      <c r="C145" t="s">
        <v>37</v>
      </c>
      <c r="D145" t="s">
        <v>589</v>
      </c>
      <c r="E145" t="s">
        <v>373</v>
      </c>
      <c r="F145" t="s">
        <v>559</v>
      </c>
      <c r="G145" t="s">
        <v>391</v>
      </c>
      <c r="H145">
        <v>0</v>
      </c>
      <c r="I145">
        <v>1</v>
      </c>
      <c r="J145">
        <v>1</v>
      </c>
      <c r="K145">
        <v>1</v>
      </c>
    </row>
    <row r="146" spans="1:11" x14ac:dyDescent="0.2">
      <c r="A146" t="s">
        <v>288</v>
      </c>
      <c r="B146" s="4">
        <v>2016</v>
      </c>
      <c r="C146" t="s">
        <v>289</v>
      </c>
      <c r="D146" t="s">
        <v>589</v>
      </c>
      <c r="E146" t="s">
        <v>373</v>
      </c>
      <c r="F146" t="s">
        <v>559</v>
      </c>
      <c r="G146" t="s">
        <v>517</v>
      </c>
      <c r="K146">
        <v>1</v>
      </c>
    </row>
    <row r="147" spans="1:11" x14ac:dyDescent="0.2">
      <c r="A147" t="s">
        <v>82</v>
      </c>
      <c r="B147" s="4">
        <v>2016</v>
      </c>
      <c r="C147" t="s">
        <v>189</v>
      </c>
      <c r="D147" t="s">
        <v>589</v>
      </c>
      <c r="E147" t="s">
        <v>373</v>
      </c>
      <c r="F147" t="s">
        <v>564</v>
      </c>
      <c r="G147" t="s">
        <v>474</v>
      </c>
      <c r="H147">
        <v>0</v>
      </c>
      <c r="I147">
        <v>1</v>
      </c>
      <c r="J147">
        <v>0</v>
      </c>
      <c r="K147">
        <v>1</v>
      </c>
    </row>
    <row r="148" spans="1:11" x14ac:dyDescent="0.2">
      <c r="A148" t="s">
        <v>8</v>
      </c>
      <c r="B148" s="4">
        <v>2016</v>
      </c>
      <c r="C148" t="s">
        <v>9</v>
      </c>
      <c r="D148" t="s">
        <v>589</v>
      </c>
      <c r="E148" t="s">
        <v>373</v>
      </c>
      <c r="F148" t="s">
        <v>562</v>
      </c>
      <c r="G148" t="s">
        <v>374</v>
      </c>
      <c r="H148">
        <v>1</v>
      </c>
      <c r="I148">
        <v>1</v>
      </c>
      <c r="J148">
        <v>1</v>
      </c>
      <c r="K148">
        <v>1</v>
      </c>
    </row>
    <row r="149" spans="1:11" x14ac:dyDescent="0.2">
      <c r="A149" t="s">
        <v>332</v>
      </c>
      <c r="B149" s="4">
        <v>2016</v>
      </c>
      <c r="C149" t="s">
        <v>333</v>
      </c>
      <c r="D149" t="s">
        <v>589</v>
      </c>
      <c r="E149" t="s">
        <v>373</v>
      </c>
      <c r="F149" t="s">
        <v>556</v>
      </c>
      <c r="G149" t="s">
        <v>517</v>
      </c>
      <c r="K149">
        <v>1</v>
      </c>
    </row>
    <row r="150" spans="1:11" x14ac:dyDescent="0.2">
      <c r="A150" t="s">
        <v>10</v>
      </c>
      <c r="B150" s="4">
        <v>2016</v>
      </c>
      <c r="C150" t="s">
        <v>11</v>
      </c>
      <c r="D150" t="s">
        <v>589</v>
      </c>
      <c r="E150" t="s">
        <v>373</v>
      </c>
      <c r="F150" t="s">
        <v>554</v>
      </c>
      <c r="G150" t="s">
        <v>375</v>
      </c>
      <c r="H150">
        <v>1</v>
      </c>
      <c r="I150">
        <v>1</v>
      </c>
      <c r="J150">
        <v>1</v>
      </c>
      <c r="K150">
        <v>1</v>
      </c>
    </row>
    <row r="151" spans="1:11" x14ac:dyDescent="0.2">
      <c r="A151" t="s">
        <v>104</v>
      </c>
      <c r="B151" s="4">
        <v>2017</v>
      </c>
      <c r="C151" t="s">
        <v>105</v>
      </c>
      <c r="D151" t="s">
        <v>590</v>
      </c>
      <c r="E151" t="s">
        <v>373</v>
      </c>
      <c r="F151" t="s">
        <v>557</v>
      </c>
      <c r="G151" t="s">
        <v>432</v>
      </c>
      <c r="H151">
        <v>0</v>
      </c>
      <c r="I151">
        <v>1</v>
      </c>
      <c r="J151">
        <v>1</v>
      </c>
      <c r="K151">
        <v>1</v>
      </c>
    </row>
    <row r="152" spans="1:11" x14ac:dyDescent="0.2">
      <c r="A152" t="s">
        <v>98</v>
      </c>
      <c r="B152" s="4">
        <v>2017</v>
      </c>
      <c r="C152" t="s">
        <v>99</v>
      </c>
      <c r="D152" t="s">
        <v>590</v>
      </c>
      <c r="E152" t="s">
        <v>373</v>
      </c>
      <c r="F152" t="s">
        <v>557</v>
      </c>
      <c r="G152" s="5" t="s">
        <v>429</v>
      </c>
      <c r="H152">
        <v>0</v>
      </c>
      <c r="I152">
        <v>1</v>
      </c>
      <c r="J152">
        <v>1</v>
      </c>
      <c r="K152">
        <v>1</v>
      </c>
    </row>
    <row r="153" spans="1:11" x14ac:dyDescent="0.2">
      <c r="A153" t="s">
        <v>100</v>
      </c>
      <c r="B153" s="4">
        <v>2017</v>
      </c>
      <c r="C153" t="s">
        <v>101</v>
      </c>
      <c r="D153" t="s">
        <v>590</v>
      </c>
      <c r="E153" t="s">
        <v>373</v>
      </c>
      <c r="F153" t="s">
        <v>557</v>
      </c>
      <c r="G153" t="s">
        <v>430</v>
      </c>
      <c r="H153">
        <v>0</v>
      </c>
      <c r="I153">
        <v>1</v>
      </c>
      <c r="J153">
        <v>1</v>
      </c>
      <c r="K153">
        <v>1</v>
      </c>
    </row>
    <row r="154" spans="1:11" x14ac:dyDescent="0.2">
      <c r="A154" t="s">
        <v>102</v>
      </c>
      <c r="B154" s="4">
        <v>2017</v>
      </c>
      <c r="C154" t="s">
        <v>103</v>
      </c>
      <c r="D154" t="s">
        <v>590</v>
      </c>
      <c r="E154" t="s">
        <v>373</v>
      </c>
      <c r="F154" t="s">
        <v>558</v>
      </c>
      <c r="G154" t="s">
        <v>431</v>
      </c>
      <c r="H154">
        <v>0</v>
      </c>
      <c r="I154">
        <v>1</v>
      </c>
      <c r="J154">
        <v>1</v>
      </c>
      <c r="K154">
        <v>1</v>
      </c>
    </row>
    <row r="155" spans="1:11" x14ac:dyDescent="0.2">
      <c r="A155" t="s">
        <v>296</v>
      </c>
      <c r="B155" s="4">
        <v>2017</v>
      </c>
      <c r="C155" t="s">
        <v>297</v>
      </c>
      <c r="D155" t="s">
        <v>590</v>
      </c>
      <c r="E155" t="s">
        <v>373</v>
      </c>
      <c r="F155" t="s">
        <v>559</v>
      </c>
      <c r="G155" t="s">
        <v>517</v>
      </c>
      <c r="K155">
        <v>1</v>
      </c>
    </row>
    <row r="156" spans="1:11" x14ac:dyDescent="0.2">
      <c r="A156" t="s">
        <v>75</v>
      </c>
      <c r="B156" s="4">
        <v>2017</v>
      </c>
      <c r="C156" t="s">
        <v>141</v>
      </c>
      <c r="D156" t="s">
        <v>590</v>
      </c>
      <c r="E156" t="s">
        <v>373</v>
      </c>
      <c r="F156" t="s">
        <v>556</v>
      </c>
      <c r="G156" s="5" t="s">
        <v>454</v>
      </c>
      <c r="H156">
        <v>0</v>
      </c>
      <c r="I156">
        <v>0</v>
      </c>
      <c r="J156">
        <v>1</v>
      </c>
      <c r="K156">
        <v>1</v>
      </c>
    </row>
    <row r="157" spans="1:11" x14ac:dyDescent="0.2">
      <c r="A157" t="s">
        <v>294</v>
      </c>
      <c r="B157" s="4">
        <v>2017</v>
      </c>
      <c r="C157" t="s">
        <v>295</v>
      </c>
      <c r="D157" t="s">
        <v>590</v>
      </c>
      <c r="E157" t="s">
        <v>373</v>
      </c>
      <c r="F157" t="s">
        <v>556</v>
      </c>
      <c r="G157" s="5" t="s">
        <v>517</v>
      </c>
      <c r="K157">
        <v>1</v>
      </c>
    </row>
    <row r="158" spans="1:11" x14ac:dyDescent="0.2">
      <c r="A158" t="s">
        <v>154</v>
      </c>
      <c r="B158" s="4">
        <v>2017</v>
      </c>
      <c r="C158" t="s">
        <v>155</v>
      </c>
      <c r="D158" t="s">
        <v>589</v>
      </c>
      <c r="E158" t="s">
        <v>408</v>
      </c>
      <c r="F158" t="s">
        <v>556</v>
      </c>
      <c r="G158" t="s">
        <v>460</v>
      </c>
      <c r="H158">
        <v>0</v>
      </c>
      <c r="I158">
        <v>0</v>
      </c>
      <c r="J158">
        <v>1</v>
      </c>
      <c r="K158">
        <v>1</v>
      </c>
    </row>
    <row r="159" spans="1:11" x14ac:dyDescent="0.2">
      <c r="A159" t="s">
        <v>171</v>
      </c>
      <c r="B159" s="4">
        <v>2017</v>
      </c>
      <c r="C159" t="s">
        <v>172</v>
      </c>
      <c r="D159" t="s">
        <v>589</v>
      </c>
      <c r="E159" t="s">
        <v>379</v>
      </c>
      <c r="F159" t="s">
        <v>553</v>
      </c>
      <c r="G159" t="s">
        <v>472</v>
      </c>
      <c r="H159">
        <v>1</v>
      </c>
      <c r="I159">
        <v>0</v>
      </c>
      <c r="J159">
        <v>0</v>
      </c>
      <c r="K159">
        <v>1</v>
      </c>
    </row>
    <row r="160" spans="1:11" x14ac:dyDescent="0.2">
      <c r="A160" t="s">
        <v>64</v>
      </c>
      <c r="B160" s="4">
        <v>2017</v>
      </c>
      <c r="C160" t="s">
        <v>65</v>
      </c>
      <c r="D160" t="s">
        <v>589</v>
      </c>
      <c r="E160" t="s">
        <v>379</v>
      </c>
      <c r="F160" t="s">
        <v>554</v>
      </c>
      <c r="G160" t="s">
        <v>406</v>
      </c>
      <c r="H160">
        <v>0</v>
      </c>
      <c r="I160">
        <v>1</v>
      </c>
      <c r="J160">
        <v>1</v>
      </c>
      <c r="K160">
        <v>1</v>
      </c>
    </row>
    <row r="161" spans="1:11" x14ac:dyDescent="0.2">
      <c r="A161" t="s">
        <v>79</v>
      </c>
      <c r="B161" s="4">
        <v>2017</v>
      </c>
      <c r="C161" t="s">
        <v>80</v>
      </c>
      <c r="D161" t="s">
        <v>589</v>
      </c>
      <c r="E161" t="s">
        <v>373</v>
      </c>
      <c r="F161" t="s">
        <v>555</v>
      </c>
      <c r="G161" t="s">
        <v>416</v>
      </c>
      <c r="H161">
        <v>0</v>
      </c>
      <c r="I161">
        <v>0</v>
      </c>
      <c r="J161">
        <v>1</v>
      </c>
      <c r="K161">
        <v>1</v>
      </c>
    </row>
    <row r="162" spans="1:11" x14ac:dyDescent="0.2">
      <c r="A162" t="s">
        <v>244</v>
      </c>
      <c r="B162" s="4">
        <v>2017</v>
      </c>
      <c r="C162" t="s">
        <v>245</v>
      </c>
      <c r="D162" t="s">
        <v>589</v>
      </c>
      <c r="E162" t="s">
        <v>373</v>
      </c>
      <c r="F162" t="s">
        <v>556</v>
      </c>
      <c r="G162" t="s">
        <v>506</v>
      </c>
      <c r="H162">
        <v>0</v>
      </c>
      <c r="I162">
        <v>1</v>
      </c>
      <c r="J162">
        <v>0</v>
      </c>
      <c r="K162">
        <v>1</v>
      </c>
    </row>
    <row r="163" spans="1:11" x14ac:dyDescent="0.2">
      <c r="A163" t="s">
        <v>130</v>
      </c>
      <c r="B163" s="4">
        <v>2018</v>
      </c>
      <c r="C163" t="s">
        <v>131</v>
      </c>
      <c r="D163" t="s">
        <v>590</v>
      </c>
      <c r="E163" t="s">
        <v>422</v>
      </c>
      <c r="F163" t="s">
        <v>555</v>
      </c>
      <c r="G163" t="s">
        <v>447</v>
      </c>
      <c r="H163">
        <v>0</v>
      </c>
      <c r="I163">
        <v>0</v>
      </c>
      <c r="J163">
        <v>1</v>
      </c>
      <c r="K163">
        <v>1</v>
      </c>
    </row>
    <row r="164" spans="1:11" x14ac:dyDescent="0.2">
      <c r="A164" t="s">
        <v>364</v>
      </c>
      <c r="B164" s="4">
        <v>2018</v>
      </c>
      <c r="C164" t="s">
        <v>365</v>
      </c>
      <c r="D164" t="s">
        <v>590</v>
      </c>
      <c r="E164" t="s">
        <v>441</v>
      </c>
      <c r="F164" t="s">
        <v>559</v>
      </c>
      <c r="G164" t="s">
        <v>517</v>
      </c>
      <c r="K164">
        <v>1</v>
      </c>
    </row>
    <row r="165" spans="1:11" x14ac:dyDescent="0.2">
      <c r="A165" t="s">
        <v>130</v>
      </c>
      <c r="B165" s="4">
        <v>2018</v>
      </c>
      <c r="C165" t="s">
        <v>161</v>
      </c>
      <c r="D165" t="s">
        <v>590</v>
      </c>
      <c r="E165" t="s">
        <v>408</v>
      </c>
      <c r="F165" t="s">
        <v>558</v>
      </c>
      <c r="G165" t="s">
        <v>412</v>
      </c>
      <c r="H165">
        <v>0</v>
      </c>
      <c r="I165">
        <v>0</v>
      </c>
      <c r="J165">
        <v>1</v>
      </c>
      <c r="K165">
        <v>1</v>
      </c>
    </row>
    <row r="166" spans="1:11" x14ac:dyDescent="0.2">
      <c r="A166" t="s">
        <v>144</v>
      </c>
      <c r="B166" s="4">
        <v>2018</v>
      </c>
      <c r="C166" t="s">
        <v>145</v>
      </c>
      <c r="D166" t="s">
        <v>590</v>
      </c>
      <c r="E166" t="s">
        <v>373</v>
      </c>
      <c r="F166" t="s">
        <v>555</v>
      </c>
      <c r="G166" t="s">
        <v>455</v>
      </c>
      <c r="H166">
        <v>0</v>
      </c>
      <c r="I166">
        <v>0</v>
      </c>
      <c r="J166">
        <v>1</v>
      </c>
      <c r="K166">
        <v>1</v>
      </c>
    </row>
    <row r="167" spans="1:11" x14ac:dyDescent="0.2">
      <c r="A167" t="s">
        <v>38</v>
      </c>
      <c r="B167" s="4">
        <v>2018</v>
      </c>
      <c r="C167" t="s">
        <v>84</v>
      </c>
      <c r="D167" t="s">
        <v>590</v>
      </c>
      <c r="E167" t="s">
        <v>373</v>
      </c>
      <c r="F167" t="s">
        <v>558</v>
      </c>
      <c r="G167" s="5" t="s">
        <v>419</v>
      </c>
      <c r="H167">
        <v>1</v>
      </c>
      <c r="I167">
        <v>1</v>
      </c>
      <c r="J167">
        <v>1</v>
      </c>
      <c r="K167">
        <v>1</v>
      </c>
    </row>
    <row r="168" spans="1:11" x14ac:dyDescent="0.2">
      <c r="A168" t="s">
        <v>106</v>
      </c>
      <c r="B168" s="4">
        <v>2018</v>
      </c>
      <c r="C168" t="s">
        <v>107</v>
      </c>
      <c r="D168" t="s">
        <v>590</v>
      </c>
      <c r="E168" t="s">
        <v>373</v>
      </c>
      <c r="F168" t="s">
        <v>559</v>
      </c>
      <c r="G168" t="s">
        <v>433</v>
      </c>
      <c r="H168">
        <v>0</v>
      </c>
      <c r="I168">
        <v>1</v>
      </c>
      <c r="J168">
        <v>1</v>
      </c>
      <c r="K168">
        <v>1</v>
      </c>
    </row>
    <row r="169" spans="1:11" x14ac:dyDescent="0.2">
      <c r="A169" t="s">
        <v>142</v>
      </c>
      <c r="B169" s="4">
        <v>2018</v>
      </c>
      <c r="C169" t="s">
        <v>143</v>
      </c>
      <c r="D169" t="s">
        <v>590</v>
      </c>
      <c r="E169" t="s">
        <v>373</v>
      </c>
      <c r="F169" t="s">
        <v>559</v>
      </c>
      <c r="G169" t="s">
        <v>449</v>
      </c>
      <c r="H169">
        <v>0</v>
      </c>
      <c r="I169">
        <v>0</v>
      </c>
      <c r="J169">
        <v>1</v>
      </c>
      <c r="K169">
        <v>1</v>
      </c>
    </row>
    <row r="170" spans="1:11" x14ac:dyDescent="0.2">
      <c r="A170" t="s">
        <v>336</v>
      </c>
      <c r="B170" s="4">
        <v>2018</v>
      </c>
      <c r="C170" t="s">
        <v>337</v>
      </c>
      <c r="D170" t="s">
        <v>590</v>
      </c>
      <c r="E170" t="s">
        <v>373</v>
      </c>
      <c r="F170" t="s">
        <v>562</v>
      </c>
      <c r="G170" t="s">
        <v>517</v>
      </c>
      <c r="K170">
        <v>1</v>
      </c>
    </row>
    <row r="171" spans="1:11" x14ac:dyDescent="0.2">
      <c r="A171" t="s">
        <v>179</v>
      </c>
      <c r="B171" s="4">
        <v>2018</v>
      </c>
      <c r="C171" t="s">
        <v>192</v>
      </c>
      <c r="D171" t="s">
        <v>590</v>
      </c>
      <c r="E171" t="s">
        <v>373</v>
      </c>
      <c r="F171" t="s">
        <v>556</v>
      </c>
      <c r="G171" t="s">
        <v>480</v>
      </c>
      <c r="H171">
        <v>0</v>
      </c>
      <c r="I171">
        <v>1</v>
      </c>
      <c r="J171">
        <v>0</v>
      </c>
      <c r="K171">
        <v>1</v>
      </c>
    </row>
    <row r="172" spans="1:11" x14ac:dyDescent="0.2">
      <c r="A172" t="s">
        <v>125</v>
      </c>
      <c r="B172" s="4">
        <v>2018</v>
      </c>
      <c r="C172" t="s">
        <v>127</v>
      </c>
      <c r="D172" t="s">
        <v>589</v>
      </c>
      <c r="E172" t="s">
        <v>441</v>
      </c>
      <c r="F172" t="s">
        <v>557</v>
      </c>
      <c r="G172" t="s">
        <v>446</v>
      </c>
      <c r="H172">
        <v>0</v>
      </c>
      <c r="I172">
        <v>1</v>
      </c>
      <c r="J172">
        <v>1</v>
      </c>
      <c r="K172">
        <v>1</v>
      </c>
    </row>
    <row r="173" spans="1:11" x14ac:dyDescent="0.2">
      <c r="A173" t="s">
        <v>354</v>
      </c>
      <c r="B173" s="4">
        <v>2018</v>
      </c>
      <c r="C173" t="s">
        <v>565</v>
      </c>
      <c r="D173" t="s">
        <v>589</v>
      </c>
      <c r="E173" t="s">
        <v>441</v>
      </c>
      <c r="F173" t="s">
        <v>557</v>
      </c>
      <c r="G173" t="s">
        <v>517</v>
      </c>
      <c r="K173">
        <v>1</v>
      </c>
    </row>
    <row r="174" spans="1:11" x14ac:dyDescent="0.2">
      <c r="A174" t="s">
        <v>66</v>
      </c>
      <c r="B174" s="4">
        <v>2018</v>
      </c>
      <c r="C174" t="s">
        <v>67</v>
      </c>
      <c r="D174" t="s">
        <v>589</v>
      </c>
      <c r="E174" s="8" t="s">
        <v>379</v>
      </c>
      <c r="F174" s="8" t="s">
        <v>564</v>
      </c>
      <c r="G174" s="5" t="s">
        <v>407</v>
      </c>
      <c r="H174">
        <v>0</v>
      </c>
      <c r="I174" s="6">
        <v>1</v>
      </c>
      <c r="J174" s="6">
        <v>1</v>
      </c>
      <c r="K174">
        <v>1</v>
      </c>
    </row>
    <row r="175" spans="1:11" x14ac:dyDescent="0.2">
      <c r="A175" t="s">
        <v>184</v>
      </c>
      <c r="B175" s="4">
        <v>2018</v>
      </c>
      <c r="C175" t="s">
        <v>190</v>
      </c>
      <c r="D175" t="s">
        <v>589</v>
      </c>
      <c r="E175" t="s">
        <v>373</v>
      </c>
      <c r="F175" t="s">
        <v>558</v>
      </c>
      <c r="G175" s="5" t="s">
        <v>479</v>
      </c>
      <c r="H175">
        <v>0</v>
      </c>
      <c r="I175" s="6">
        <v>1</v>
      </c>
      <c r="J175" s="6">
        <v>0</v>
      </c>
      <c r="K175">
        <v>1</v>
      </c>
    </row>
    <row r="176" spans="1:11" x14ac:dyDescent="0.2">
      <c r="A176" t="s">
        <v>12</v>
      </c>
      <c r="B176" s="4">
        <v>2018</v>
      </c>
      <c r="C176" t="s">
        <v>13</v>
      </c>
      <c r="D176" t="s">
        <v>589</v>
      </c>
      <c r="E176" t="s">
        <v>373</v>
      </c>
      <c r="F176" t="s">
        <v>558</v>
      </c>
      <c r="G176" s="5" t="s">
        <v>376</v>
      </c>
      <c r="H176">
        <v>1</v>
      </c>
      <c r="I176" s="6">
        <v>1</v>
      </c>
      <c r="J176" s="6">
        <v>1</v>
      </c>
      <c r="K176">
        <v>1</v>
      </c>
    </row>
    <row r="177" spans="1:11" x14ac:dyDescent="0.2">
      <c r="A177" t="s">
        <v>246</v>
      </c>
      <c r="B177" s="4">
        <v>2018</v>
      </c>
      <c r="C177" t="s">
        <v>247</v>
      </c>
      <c r="D177" t="s">
        <v>589</v>
      </c>
      <c r="E177" t="s">
        <v>373</v>
      </c>
      <c r="F177" t="s">
        <v>559</v>
      </c>
      <c r="G177" s="5" t="s">
        <v>507</v>
      </c>
      <c r="H177">
        <v>0</v>
      </c>
      <c r="I177">
        <v>1</v>
      </c>
      <c r="J177">
        <v>0</v>
      </c>
      <c r="K177">
        <v>1</v>
      </c>
    </row>
    <row r="178" spans="1:11" x14ac:dyDescent="0.2">
      <c r="A178" t="s">
        <v>82</v>
      </c>
      <c r="B178" s="4">
        <v>2018</v>
      </c>
      <c r="C178" t="s">
        <v>191</v>
      </c>
      <c r="D178" t="s">
        <v>589</v>
      </c>
      <c r="E178" t="s">
        <v>373</v>
      </c>
      <c r="F178" t="s">
        <v>564</v>
      </c>
      <c r="G178" s="5" t="s">
        <v>479</v>
      </c>
      <c r="H178">
        <v>0</v>
      </c>
      <c r="I178" s="6">
        <v>1</v>
      </c>
      <c r="J178" s="6">
        <v>0</v>
      </c>
      <c r="K178">
        <v>1</v>
      </c>
    </row>
    <row r="179" spans="1:11" x14ac:dyDescent="0.2">
      <c r="A179" t="s">
        <v>220</v>
      </c>
      <c r="B179" s="4">
        <v>2018</v>
      </c>
      <c r="C179" t="s">
        <v>221</v>
      </c>
      <c r="D179" t="s">
        <v>589</v>
      </c>
      <c r="E179" t="s">
        <v>373</v>
      </c>
      <c r="F179" t="s">
        <v>554</v>
      </c>
      <c r="G179" s="5" t="s">
        <v>493</v>
      </c>
      <c r="H179">
        <v>0</v>
      </c>
      <c r="I179">
        <v>0</v>
      </c>
      <c r="J179">
        <v>0</v>
      </c>
      <c r="K179">
        <v>1</v>
      </c>
    </row>
    <row r="180" spans="1:11" x14ac:dyDescent="0.2">
      <c r="A180" t="s">
        <v>148</v>
      </c>
      <c r="B180" s="4">
        <v>2019</v>
      </c>
      <c r="C180" t="s">
        <v>162</v>
      </c>
      <c r="D180" t="s">
        <v>590</v>
      </c>
      <c r="E180" t="s">
        <v>408</v>
      </c>
      <c r="F180" t="s">
        <v>554</v>
      </c>
      <c r="G180" t="s">
        <v>464</v>
      </c>
      <c r="H180">
        <v>0</v>
      </c>
      <c r="I180">
        <v>0</v>
      </c>
      <c r="J180">
        <v>1</v>
      </c>
      <c r="K180">
        <v>1</v>
      </c>
    </row>
    <row r="181" spans="1:11" x14ac:dyDescent="0.2">
      <c r="A181" t="s">
        <v>146</v>
      </c>
      <c r="B181" s="4">
        <v>2019</v>
      </c>
      <c r="C181" t="s">
        <v>147</v>
      </c>
      <c r="D181" t="s">
        <v>590</v>
      </c>
      <c r="E181" t="s">
        <v>373</v>
      </c>
      <c r="F181" t="s">
        <v>563</v>
      </c>
      <c r="G181" t="s">
        <v>456</v>
      </c>
      <c r="H181">
        <v>0</v>
      </c>
      <c r="I181">
        <v>0</v>
      </c>
      <c r="J181">
        <v>1</v>
      </c>
      <c r="K181">
        <v>1</v>
      </c>
    </row>
    <row r="182" spans="1:11" x14ac:dyDescent="0.2">
      <c r="A182" t="s">
        <v>252</v>
      </c>
      <c r="B182" s="4">
        <v>2019</v>
      </c>
      <c r="C182" t="s">
        <v>253</v>
      </c>
      <c r="D182" t="s">
        <v>590</v>
      </c>
      <c r="E182" t="s">
        <v>373</v>
      </c>
      <c r="F182" t="s">
        <v>563</v>
      </c>
      <c r="G182" s="5" t="s">
        <v>508</v>
      </c>
      <c r="H182">
        <v>0</v>
      </c>
      <c r="I182">
        <v>1</v>
      </c>
      <c r="J182">
        <v>0</v>
      </c>
      <c r="K182">
        <v>1</v>
      </c>
    </row>
    <row r="183" spans="1:11" x14ac:dyDescent="0.2">
      <c r="A183" t="s">
        <v>106</v>
      </c>
      <c r="B183" s="4">
        <v>2019</v>
      </c>
      <c r="C183" t="s">
        <v>108</v>
      </c>
      <c r="D183" t="s">
        <v>590</v>
      </c>
      <c r="E183" t="s">
        <v>373</v>
      </c>
      <c r="F183" t="s">
        <v>558</v>
      </c>
      <c r="G183" t="s">
        <v>430</v>
      </c>
      <c r="H183">
        <v>0</v>
      </c>
      <c r="I183">
        <v>1</v>
      </c>
      <c r="J183">
        <v>1</v>
      </c>
      <c r="K183">
        <v>1</v>
      </c>
    </row>
    <row r="184" spans="1:11" x14ac:dyDescent="0.2">
      <c r="A184" t="s">
        <v>128</v>
      </c>
      <c r="B184" s="4">
        <v>2019</v>
      </c>
      <c r="C184" t="s">
        <v>129</v>
      </c>
      <c r="D184" t="s">
        <v>590</v>
      </c>
      <c r="E184" t="s">
        <v>373</v>
      </c>
      <c r="F184" t="s">
        <v>558</v>
      </c>
      <c r="G184" s="5" t="s">
        <v>430</v>
      </c>
      <c r="H184">
        <v>0</v>
      </c>
      <c r="I184">
        <v>1</v>
      </c>
      <c r="J184">
        <v>1</v>
      </c>
      <c r="K184">
        <v>1</v>
      </c>
    </row>
    <row r="185" spans="1:11" x14ac:dyDescent="0.2">
      <c r="A185" t="s">
        <v>254</v>
      </c>
      <c r="B185" s="4">
        <v>2019</v>
      </c>
      <c r="C185" t="s">
        <v>255</v>
      </c>
      <c r="D185" t="s">
        <v>590</v>
      </c>
      <c r="E185" t="s">
        <v>373</v>
      </c>
      <c r="F185" t="s">
        <v>558</v>
      </c>
      <c r="G185" s="5" t="s">
        <v>509</v>
      </c>
      <c r="H185">
        <v>0</v>
      </c>
      <c r="I185">
        <v>1</v>
      </c>
      <c r="J185">
        <v>0</v>
      </c>
      <c r="K185">
        <v>1</v>
      </c>
    </row>
    <row r="186" spans="1:11" x14ac:dyDescent="0.2">
      <c r="A186" t="s">
        <v>109</v>
      </c>
      <c r="B186" s="4">
        <v>2019</v>
      </c>
      <c r="C186" t="s">
        <v>110</v>
      </c>
      <c r="D186" t="s">
        <v>590</v>
      </c>
      <c r="E186" t="s">
        <v>373</v>
      </c>
      <c r="F186" t="s">
        <v>559</v>
      </c>
      <c r="G186" s="5" t="s">
        <v>434</v>
      </c>
      <c r="H186">
        <v>0</v>
      </c>
      <c r="I186">
        <v>1</v>
      </c>
      <c r="J186">
        <v>1</v>
      </c>
      <c r="K186">
        <v>1</v>
      </c>
    </row>
    <row r="187" spans="1:11" x14ac:dyDescent="0.2">
      <c r="A187" t="s">
        <v>250</v>
      </c>
      <c r="B187" s="4">
        <v>2019</v>
      </c>
      <c r="C187" t="s">
        <v>251</v>
      </c>
      <c r="D187" t="s">
        <v>590</v>
      </c>
      <c r="E187" t="s">
        <v>373</v>
      </c>
      <c r="F187" t="s">
        <v>559</v>
      </c>
      <c r="G187" s="5" t="s">
        <v>508</v>
      </c>
      <c r="H187">
        <v>0</v>
      </c>
      <c r="I187">
        <v>1</v>
      </c>
      <c r="J187">
        <v>0</v>
      </c>
      <c r="K187">
        <v>1</v>
      </c>
    </row>
    <row r="188" spans="1:11" x14ac:dyDescent="0.2">
      <c r="A188" t="s">
        <v>298</v>
      </c>
      <c r="B188" s="4">
        <v>2019</v>
      </c>
      <c r="C188" t="s">
        <v>299</v>
      </c>
      <c r="D188" t="s">
        <v>590</v>
      </c>
      <c r="E188" t="s">
        <v>373</v>
      </c>
      <c r="F188" t="s">
        <v>559</v>
      </c>
      <c r="G188" t="s">
        <v>517</v>
      </c>
      <c r="K188">
        <v>1</v>
      </c>
    </row>
    <row r="189" spans="1:11" x14ac:dyDescent="0.2">
      <c r="A189" t="s">
        <v>336</v>
      </c>
      <c r="B189" s="4">
        <v>2019</v>
      </c>
      <c r="C189" t="s">
        <v>338</v>
      </c>
      <c r="D189" t="s">
        <v>590</v>
      </c>
      <c r="E189" t="s">
        <v>373</v>
      </c>
      <c r="F189" t="s">
        <v>559</v>
      </c>
      <c r="G189" s="5" t="s">
        <v>517</v>
      </c>
      <c r="K189">
        <v>1</v>
      </c>
    </row>
    <row r="190" spans="1:11" x14ac:dyDescent="0.2">
      <c r="A190" t="s">
        <v>339</v>
      </c>
      <c r="B190" s="4">
        <v>2019</v>
      </c>
      <c r="C190" t="s">
        <v>340</v>
      </c>
      <c r="D190" t="s">
        <v>590</v>
      </c>
      <c r="E190" t="s">
        <v>373</v>
      </c>
      <c r="F190" t="s">
        <v>562</v>
      </c>
      <c r="G190" t="s">
        <v>517</v>
      </c>
      <c r="K190">
        <v>1</v>
      </c>
    </row>
    <row r="191" spans="1:11" x14ac:dyDescent="0.2">
      <c r="A191" t="s">
        <v>248</v>
      </c>
      <c r="B191" s="4">
        <v>2019</v>
      </c>
      <c r="C191" t="s">
        <v>249</v>
      </c>
      <c r="D191" t="s">
        <v>590</v>
      </c>
      <c r="E191" t="s">
        <v>373</v>
      </c>
      <c r="F191" t="s">
        <v>556</v>
      </c>
      <c r="G191" t="s">
        <v>499</v>
      </c>
      <c r="H191">
        <v>0</v>
      </c>
      <c r="I191">
        <v>1</v>
      </c>
      <c r="J191">
        <v>0</v>
      </c>
      <c r="K191">
        <v>1</v>
      </c>
    </row>
    <row r="192" spans="1:11" x14ac:dyDescent="0.2">
      <c r="A192" t="s">
        <v>16</v>
      </c>
      <c r="B192" s="4">
        <v>2019</v>
      </c>
      <c r="C192" t="s">
        <v>217</v>
      </c>
      <c r="D192" t="s">
        <v>589</v>
      </c>
      <c r="E192" t="s">
        <v>379</v>
      </c>
      <c r="F192" t="s">
        <v>553</v>
      </c>
      <c r="G192" s="5" t="s">
        <v>491</v>
      </c>
      <c r="H192" s="6">
        <v>0</v>
      </c>
      <c r="I192" s="6">
        <v>1</v>
      </c>
      <c r="J192" s="6">
        <v>0</v>
      </c>
      <c r="K192">
        <v>1</v>
      </c>
    </row>
    <row r="193" spans="1:11" x14ac:dyDescent="0.2">
      <c r="A193" t="s">
        <v>73</v>
      </c>
      <c r="B193" s="4">
        <v>2019</v>
      </c>
      <c r="C193" t="s">
        <v>74</v>
      </c>
      <c r="D193" t="s">
        <v>589</v>
      </c>
      <c r="E193" t="s">
        <v>373</v>
      </c>
      <c r="F193" t="s">
        <v>555</v>
      </c>
      <c r="G193" t="s">
        <v>412</v>
      </c>
      <c r="H193">
        <v>0</v>
      </c>
      <c r="I193">
        <v>0</v>
      </c>
      <c r="J193">
        <v>1</v>
      </c>
      <c r="K193">
        <v>1</v>
      </c>
    </row>
    <row r="194" spans="1:11" x14ac:dyDescent="0.2">
      <c r="A194" t="s">
        <v>26</v>
      </c>
      <c r="B194" s="4">
        <v>2019</v>
      </c>
      <c r="C194" t="s">
        <v>193</v>
      </c>
      <c r="D194" t="s">
        <v>589</v>
      </c>
      <c r="E194" t="s">
        <v>373</v>
      </c>
      <c r="F194" t="s">
        <v>557</v>
      </c>
      <c r="G194" t="s">
        <v>481</v>
      </c>
      <c r="H194">
        <v>0</v>
      </c>
      <c r="I194">
        <v>1</v>
      </c>
      <c r="J194">
        <v>0</v>
      </c>
      <c r="K194">
        <v>1</v>
      </c>
    </row>
    <row r="195" spans="1:11" x14ac:dyDescent="0.2">
      <c r="A195" t="s">
        <v>26</v>
      </c>
      <c r="B195" s="4">
        <v>2019</v>
      </c>
      <c r="C195" t="s">
        <v>27</v>
      </c>
      <c r="D195" t="s">
        <v>589</v>
      </c>
      <c r="E195" t="s">
        <v>373</v>
      </c>
      <c r="F195" t="s">
        <v>559</v>
      </c>
      <c r="G195" t="s">
        <v>385</v>
      </c>
      <c r="H195">
        <v>1</v>
      </c>
      <c r="I195">
        <v>0</v>
      </c>
      <c r="J195">
        <v>1</v>
      </c>
      <c r="K195">
        <v>1</v>
      </c>
    </row>
    <row r="196" spans="1:11" x14ac:dyDescent="0.2">
      <c r="A196" t="s">
        <v>184</v>
      </c>
      <c r="B196" s="4">
        <v>2019</v>
      </c>
      <c r="C196" t="s">
        <v>194</v>
      </c>
      <c r="D196" t="s">
        <v>589</v>
      </c>
      <c r="E196" t="s">
        <v>373</v>
      </c>
      <c r="F196" t="s">
        <v>556</v>
      </c>
      <c r="G196" t="s">
        <v>475</v>
      </c>
      <c r="H196">
        <v>0</v>
      </c>
      <c r="I196">
        <v>1</v>
      </c>
      <c r="J196">
        <v>0</v>
      </c>
      <c r="K196">
        <v>1</v>
      </c>
    </row>
    <row r="197" spans="1:11" x14ac:dyDescent="0.2">
      <c r="A197" t="s">
        <v>343</v>
      </c>
      <c r="B197" s="4">
        <v>2020</v>
      </c>
      <c r="C197" t="s">
        <v>344</v>
      </c>
      <c r="D197" t="s">
        <v>590</v>
      </c>
      <c r="E197" t="s">
        <v>373</v>
      </c>
      <c r="F197" t="s">
        <v>555</v>
      </c>
      <c r="G197" s="5" t="s">
        <v>517</v>
      </c>
      <c r="K197">
        <v>1</v>
      </c>
    </row>
    <row r="198" spans="1:11" x14ac:dyDescent="0.2">
      <c r="A198" t="s">
        <v>16</v>
      </c>
      <c r="B198" s="4">
        <v>2020</v>
      </c>
      <c r="C198" t="s">
        <v>17</v>
      </c>
      <c r="D198" t="s">
        <v>590</v>
      </c>
      <c r="E198" t="s">
        <v>373</v>
      </c>
      <c r="F198" t="s">
        <v>557</v>
      </c>
      <c r="G198" t="s">
        <v>378</v>
      </c>
      <c r="H198">
        <v>1</v>
      </c>
      <c r="I198">
        <v>1</v>
      </c>
      <c r="J198">
        <v>1</v>
      </c>
      <c r="K198">
        <v>1</v>
      </c>
    </row>
    <row r="199" spans="1:11" x14ac:dyDescent="0.2">
      <c r="A199" t="s">
        <v>341</v>
      </c>
      <c r="B199" s="4">
        <v>2020</v>
      </c>
      <c r="C199" t="s">
        <v>342</v>
      </c>
      <c r="D199" t="s">
        <v>590</v>
      </c>
      <c r="E199" t="s">
        <v>373</v>
      </c>
      <c r="F199" t="s">
        <v>558</v>
      </c>
      <c r="G199" s="5" t="s">
        <v>517</v>
      </c>
      <c r="K199">
        <v>1</v>
      </c>
    </row>
    <row r="200" spans="1:11" x14ac:dyDescent="0.2">
      <c r="A200" t="s">
        <v>260</v>
      </c>
      <c r="B200" s="4">
        <v>2020</v>
      </c>
      <c r="C200" t="s">
        <v>261</v>
      </c>
      <c r="D200" t="s">
        <v>590</v>
      </c>
      <c r="E200" t="s">
        <v>373</v>
      </c>
      <c r="F200" t="s">
        <v>559</v>
      </c>
      <c r="G200" s="5" t="s">
        <v>511</v>
      </c>
      <c r="H200">
        <v>0</v>
      </c>
      <c r="I200">
        <v>1</v>
      </c>
      <c r="J200">
        <v>0</v>
      </c>
      <c r="K200">
        <v>1</v>
      </c>
    </row>
    <row r="201" spans="1:11" x14ac:dyDescent="0.2">
      <c r="A201" t="s">
        <v>345</v>
      </c>
      <c r="B201" s="4">
        <v>2020</v>
      </c>
      <c r="C201" t="s">
        <v>346</v>
      </c>
      <c r="D201" t="s">
        <v>590</v>
      </c>
      <c r="E201" t="s">
        <v>373</v>
      </c>
      <c r="F201" t="s">
        <v>559</v>
      </c>
      <c r="G201" s="5" t="s">
        <v>517</v>
      </c>
      <c r="K201">
        <v>1</v>
      </c>
    </row>
    <row r="202" spans="1:11" x14ac:dyDescent="0.2">
      <c r="A202" t="s">
        <v>98</v>
      </c>
      <c r="B202" s="4">
        <v>2020</v>
      </c>
      <c r="C202" t="s">
        <v>111</v>
      </c>
      <c r="D202" t="s">
        <v>590</v>
      </c>
      <c r="E202" t="s">
        <v>373</v>
      </c>
      <c r="F202" t="s">
        <v>562</v>
      </c>
      <c r="G202" s="5" t="s">
        <v>435</v>
      </c>
      <c r="H202">
        <v>0</v>
      </c>
      <c r="I202">
        <v>1</v>
      </c>
      <c r="J202">
        <v>1</v>
      </c>
      <c r="K202">
        <v>1</v>
      </c>
    </row>
    <row r="203" spans="1:11" x14ac:dyDescent="0.2">
      <c r="A203" t="s">
        <v>256</v>
      </c>
      <c r="B203" s="4">
        <v>2020</v>
      </c>
      <c r="C203" t="s">
        <v>257</v>
      </c>
      <c r="D203" t="s">
        <v>590</v>
      </c>
      <c r="E203" t="s">
        <v>373</v>
      </c>
      <c r="F203" t="s">
        <v>562</v>
      </c>
      <c r="G203" s="5" t="s">
        <v>510</v>
      </c>
      <c r="H203">
        <v>0</v>
      </c>
      <c r="I203">
        <v>1</v>
      </c>
      <c r="J203">
        <v>0</v>
      </c>
      <c r="K203">
        <v>1</v>
      </c>
    </row>
    <row r="204" spans="1:11" x14ac:dyDescent="0.2">
      <c r="A204" t="s">
        <v>148</v>
      </c>
      <c r="B204" s="4">
        <v>2020</v>
      </c>
      <c r="C204" t="s">
        <v>149</v>
      </c>
      <c r="D204" t="s">
        <v>590</v>
      </c>
      <c r="E204" t="s">
        <v>373</v>
      </c>
      <c r="F204" t="s">
        <v>556</v>
      </c>
      <c r="G204" t="s">
        <v>457</v>
      </c>
      <c r="H204">
        <v>0</v>
      </c>
      <c r="I204">
        <v>0</v>
      </c>
      <c r="J204">
        <v>1</v>
      </c>
      <c r="K204">
        <v>1</v>
      </c>
    </row>
    <row r="205" spans="1:11" x14ac:dyDescent="0.2">
      <c r="A205" t="s">
        <v>360</v>
      </c>
      <c r="B205" s="4">
        <v>2020</v>
      </c>
      <c r="C205" t="s">
        <v>361</v>
      </c>
      <c r="D205" t="s">
        <v>589</v>
      </c>
      <c r="E205" t="s">
        <v>422</v>
      </c>
      <c r="F205" t="s">
        <v>556</v>
      </c>
      <c r="G205" s="5" t="s">
        <v>517</v>
      </c>
      <c r="K205">
        <v>1</v>
      </c>
    </row>
    <row r="206" spans="1:11" x14ac:dyDescent="0.2">
      <c r="A206" t="s">
        <v>199</v>
      </c>
      <c r="B206" s="4">
        <v>2020</v>
      </c>
      <c r="C206" t="s">
        <v>200</v>
      </c>
      <c r="D206" t="s">
        <v>589</v>
      </c>
      <c r="E206" t="s">
        <v>441</v>
      </c>
      <c r="F206" t="s">
        <v>556</v>
      </c>
      <c r="G206" t="s">
        <v>483</v>
      </c>
      <c r="H206">
        <v>0</v>
      </c>
      <c r="I206">
        <v>1</v>
      </c>
      <c r="J206">
        <v>0</v>
      </c>
      <c r="K206">
        <v>1</v>
      </c>
    </row>
    <row r="207" spans="1:11" x14ac:dyDescent="0.2">
      <c r="A207" t="s">
        <v>123</v>
      </c>
      <c r="B207" s="4">
        <v>2020</v>
      </c>
      <c r="C207" t="s">
        <v>201</v>
      </c>
      <c r="D207" t="s">
        <v>589</v>
      </c>
      <c r="E207" t="s">
        <v>441</v>
      </c>
      <c r="F207" t="s">
        <v>556</v>
      </c>
      <c r="G207" t="s">
        <v>482</v>
      </c>
      <c r="H207">
        <v>0</v>
      </c>
      <c r="I207">
        <v>1</v>
      </c>
      <c r="J207">
        <v>0</v>
      </c>
      <c r="K207">
        <v>1</v>
      </c>
    </row>
    <row r="208" spans="1:11" x14ac:dyDescent="0.2">
      <c r="A208" t="s">
        <v>551</v>
      </c>
      <c r="B208" s="4">
        <v>2020</v>
      </c>
      <c r="C208" t="s">
        <v>308</v>
      </c>
      <c r="D208" t="s">
        <v>589</v>
      </c>
      <c r="E208" t="s">
        <v>379</v>
      </c>
      <c r="F208" t="s">
        <v>563</v>
      </c>
      <c r="G208" t="s">
        <v>517</v>
      </c>
      <c r="K208">
        <v>1</v>
      </c>
    </row>
    <row r="209" spans="1:11" x14ac:dyDescent="0.2">
      <c r="A209" t="s">
        <v>218</v>
      </c>
      <c r="B209" s="4">
        <v>2020</v>
      </c>
      <c r="C209" t="s">
        <v>219</v>
      </c>
      <c r="D209" t="s">
        <v>589</v>
      </c>
      <c r="E209" t="s">
        <v>379</v>
      </c>
      <c r="F209" t="s">
        <v>564</v>
      </c>
      <c r="G209" t="s">
        <v>492</v>
      </c>
      <c r="H209">
        <v>0</v>
      </c>
      <c r="I209">
        <v>1</v>
      </c>
      <c r="J209">
        <v>0</v>
      </c>
      <c r="K209">
        <v>1</v>
      </c>
    </row>
    <row r="210" spans="1:11" x14ac:dyDescent="0.2">
      <c r="A210" t="s">
        <v>550</v>
      </c>
      <c r="B210" s="4">
        <v>2020</v>
      </c>
      <c r="C210" t="s">
        <v>307</v>
      </c>
      <c r="D210" t="s">
        <v>589</v>
      </c>
      <c r="E210" t="s">
        <v>379</v>
      </c>
      <c r="F210" t="s">
        <v>553</v>
      </c>
      <c r="G210" s="5" t="s">
        <v>517</v>
      </c>
      <c r="K210">
        <v>1</v>
      </c>
    </row>
    <row r="211" spans="1:11" x14ac:dyDescent="0.2">
      <c r="A211" t="s">
        <v>18</v>
      </c>
      <c r="B211" s="4">
        <v>2020</v>
      </c>
      <c r="C211" t="s">
        <v>170</v>
      </c>
      <c r="D211" t="s">
        <v>589</v>
      </c>
      <c r="E211" s="8" t="s">
        <v>379</v>
      </c>
      <c r="F211" s="8" t="s">
        <v>562</v>
      </c>
      <c r="G211" s="5" t="s">
        <v>471</v>
      </c>
      <c r="H211">
        <v>1</v>
      </c>
      <c r="I211" s="6">
        <v>1</v>
      </c>
      <c r="J211" s="6">
        <v>0</v>
      </c>
      <c r="K211">
        <v>1</v>
      </c>
    </row>
    <row r="212" spans="1:11" x14ac:dyDescent="0.2">
      <c r="A212" t="s">
        <v>79</v>
      </c>
      <c r="B212" s="4">
        <v>2020</v>
      </c>
      <c r="C212" t="s">
        <v>81</v>
      </c>
      <c r="D212" t="s">
        <v>589</v>
      </c>
      <c r="E212" t="s">
        <v>373</v>
      </c>
      <c r="F212" t="s">
        <v>555</v>
      </c>
      <c r="G212" t="s">
        <v>417</v>
      </c>
      <c r="H212">
        <v>0</v>
      </c>
      <c r="I212">
        <v>0</v>
      </c>
      <c r="J212">
        <v>1</v>
      </c>
      <c r="K212">
        <v>1</v>
      </c>
    </row>
    <row r="213" spans="1:11" x14ac:dyDescent="0.2">
      <c r="A213" t="s">
        <v>258</v>
      </c>
      <c r="B213" s="4">
        <v>2020</v>
      </c>
      <c r="C213" t="s">
        <v>259</v>
      </c>
      <c r="D213" t="s">
        <v>589</v>
      </c>
      <c r="E213" t="s">
        <v>373</v>
      </c>
      <c r="F213" t="s">
        <v>558</v>
      </c>
      <c r="G213" t="s">
        <v>499</v>
      </c>
      <c r="H213">
        <v>0</v>
      </c>
      <c r="I213">
        <v>1</v>
      </c>
      <c r="J213">
        <v>0</v>
      </c>
      <c r="K213">
        <v>1</v>
      </c>
    </row>
    <row r="214" spans="1:11" x14ac:dyDescent="0.2">
      <c r="A214" t="s">
        <v>14</v>
      </c>
      <c r="B214" s="4">
        <v>2020</v>
      </c>
      <c r="C214" t="s">
        <v>15</v>
      </c>
      <c r="D214" t="s">
        <v>589</v>
      </c>
      <c r="E214" t="s">
        <v>373</v>
      </c>
      <c r="F214" t="s">
        <v>553</v>
      </c>
      <c r="G214" t="s">
        <v>377</v>
      </c>
      <c r="H214">
        <v>1</v>
      </c>
      <c r="I214">
        <v>1</v>
      </c>
      <c r="J214">
        <v>1</v>
      </c>
      <c r="K214">
        <v>1</v>
      </c>
    </row>
    <row r="215" spans="1:11" x14ac:dyDescent="0.2">
      <c r="A215" t="s">
        <v>355</v>
      </c>
      <c r="B215" s="4">
        <v>2021</v>
      </c>
      <c r="C215" t="s">
        <v>356</v>
      </c>
      <c r="D215" t="s">
        <v>590</v>
      </c>
      <c r="E215" t="s">
        <v>441</v>
      </c>
      <c r="F215" t="s">
        <v>557</v>
      </c>
      <c r="G215" t="s">
        <v>517</v>
      </c>
      <c r="K215">
        <v>1</v>
      </c>
    </row>
    <row r="216" spans="1:11" x14ac:dyDescent="0.2">
      <c r="A216" t="s">
        <v>229</v>
      </c>
      <c r="B216" s="4">
        <v>2021</v>
      </c>
      <c r="C216" t="s">
        <v>230</v>
      </c>
      <c r="D216" t="s">
        <v>590</v>
      </c>
      <c r="E216" t="s">
        <v>408</v>
      </c>
      <c r="F216" t="s">
        <v>559</v>
      </c>
      <c r="G216" s="5" t="s">
        <v>498</v>
      </c>
      <c r="H216">
        <v>1</v>
      </c>
      <c r="I216" s="6">
        <v>1</v>
      </c>
      <c r="J216" s="6">
        <v>0</v>
      </c>
      <c r="K216">
        <v>1</v>
      </c>
    </row>
    <row r="217" spans="1:11" x14ac:dyDescent="0.2">
      <c r="A217" t="s">
        <v>117</v>
      </c>
      <c r="B217" s="4">
        <v>2021</v>
      </c>
      <c r="C217" t="s">
        <v>118</v>
      </c>
      <c r="D217" t="s">
        <v>590</v>
      </c>
      <c r="E217" t="s">
        <v>373</v>
      </c>
      <c r="F217" t="s">
        <v>563</v>
      </c>
      <c r="G217" s="5" t="s">
        <v>439</v>
      </c>
      <c r="H217">
        <v>0</v>
      </c>
      <c r="I217">
        <v>1</v>
      </c>
      <c r="J217">
        <v>1</v>
      </c>
      <c r="K217">
        <v>1</v>
      </c>
    </row>
    <row r="218" spans="1:11" x14ac:dyDescent="0.2">
      <c r="A218" t="s">
        <v>96</v>
      </c>
      <c r="B218" s="4">
        <v>2021</v>
      </c>
      <c r="C218" t="s">
        <v>116</v>
      </c>
      <c r="D218" t="s">
        <v>590</v>
      </c>
      <c r="E218" t="s">
        <v>373</v>
      </c>
      <c r="F218" t="s">
        <v>563</v>
      </c>
      <c r="G218" s="5" t="s">
        <v>438</v>
      </c>
      <c r="H218">
        <v>0</v>
      </c>
      <c r="I218">
        <v>1</v>
      </c>
      <c r="J218">
        <v>1</v>
      </c>
      <c r="K218">
        <v>1</v>
      </c>
    </row>
    <row r="219" spans="1:11" x14ac:dyDescent="0.2">
      <c r="A219" t="s">
        <v>112</v>
      </c>
      <c r="B219" s="4">
        <v>2021</v>
      </c>
      <c r="C219" t="s">
        <v>113</v>
      </c>
      <c r="D219" t="s">
        <v>590</v>
      </c>
      <c r="E219" t="s">
        <v>373</v>
      </c>
      <c r="F219" t="s">
        <v>558</v>
      </c>
      <c r="G219" s="5" t="s">
        <v>436</v>
      </c>
      <c r="H219">
        <v>0</v>
      </c>
      <c r="I219">
        <v>1</v>
      </c>
      <c r="J219">
        <v>1</v>
      </c>
      <c r="K219">
        <v>1</v>
      </c>
    </row>
    <row r="220" spans="1:11" x14ac:dyDescent="0.2">
      <c r="A220" t="s">
        <v>152</v>
      </c>
      <c r="B220" s="4">
        <v>2021</v>
      </c>
      <c r="C220" t="s">
        <v>153</v>
      </c>
      <c r="D220" t="s">
        <v>590</v>
      </c>
      <c r="E220" t="s">
        <v>373</v>
      </c>
      <c r="F220" t="s">
        <v>558</v>
      </c>
      <c r="G220" t="s">
        <v>459</v>
      </c>
      <c r="H220">
        <v>0</v>
      </c>
      <c r="I220">
        <v>0</v>
      </c>
      <c r="J220">
        <v>1</v>
      </c>
      <c r="K220">
        <v>1</v>
      </c>
    </row>
    <row r="221" spans="1:11" x14ac:dyDescent="0.2">
      <c r="A221" t="s">
        <v>347</v>
      </c>
      <c r="B221" s="4">
        <v>2021</v>
      </c>
      <c r="C221" t="s">
        <v>348</v>
      </c>
      <c r="D221" t="s">
        <v>590</v>
      </c>
      <c r="E221" t="s">
        <v>373</v>
      </c>
      <c r="F221" t="s">
        <v>558</v>
      </c>
      <c r="G221" t="s">
        <v>517</v>
      </c>
      <c r="K221">
        <v>1</v>
      </c>
    </row>
    <row r="222" spans="1:11" x14ac:dyDescent="0.2">
      <c r="A222" t="s">
        <v>152</v>
      </c>
      <c r="B222" s="4">
        <v>2021</v>
      </c>
      <c r="C222" t="s">
        <v>349</v>
      </c>
      <c r="D222" t="s">
        <v>590</v>
      </c>
      <c r="E222" t="s">
        <v>373</v>
      </c>
      <c r="F222" t="s">
        <v>558</v>
      </c>
      <c r="G222" t="s">
        <v>517</v>
      </c>
      <c r="K222">
        <v>1</v>
      </c>
    </row>
    <row r="223" spans="1:11" x14ac:dyDescent="0.2">
      <c r="A223" t="s">
        <v>114</v>
      </c>
      <c r="B223" s="4">
        <v>2021</v>
      </c>
      <c r="C223" t="s">
        <v>115</v>
      </c>
      <c r="D223" t="s">
        <v>590</v>
      </c>
      <c r="E223" t="s">
        <v>373</v>
      </c>
      <c r="F223" t="s">
        <v>559</v>
      </c>
      <c r="G223" s="5" t="s">
        <v>437</v>
      </c>
      <c r="H223">
        <v>0</v>
      </c>
      <c r="I223">
        <v>1</v>
      </c>
      <c r="J223">
        <v>1</v>
      </c>
      <c r="K223">
        <v>1</v>
      </c>
    </row>
    <row r="224" spans="1:11" x14ac:dyDescent="0.2">
      <c r="A224" t="s">
        <v>150</v>
      </c>
      <c r="B224" s="4">
        <v>2021</v>
      </c>
      <c r="C224" s="2" t="s">
        <v>151</v>
      </c>
      <c r="D224" s="2" t="s">
        <v>590</v>
      </c>
      <c r="E224" t="s">
        <v>373</v>
      </c>
      <c r="F224" t="s">
        <v>559</v>
      </c>
      <c r="G224" t="s">
        <v>458</v>
      </c>
      <c r="H224">
        <v>0</v>
      </c>
      <c r="I224">
        <v>0</v>
      </c>
      <c r="J224">
        <v>1</v>
      </c>
      <c r="K224">
        <v>1</v>
      </c>
    </row>
    <row r="225" spans="1:11" x14ac:dyDescent="0.2">
      <c r="A225" t="s">
        <v>96</v>
      </c>
      <c r="B225" s="4">
        <v>2021</v>
      </c>
      <c r="C225" t="s">
        <v>262</v>
      </c>
      <c r="D225" t="s">
        <v>590</v>
      </c>
      <c r="E225" t="s">
        <v>373</v>
      </c>
      <c r="F225" t="s">
        <v>559</v>
      </c>
      <c r="G225" t="s">
        <v>512</v>
      </c>
      <c r="H225">
        <v>0</v>
      </c>
      <c r="I225">
        <v>1</v>
      </c>
      <c r="J225">
        <v>0</v>
      </c>
      <c r="K225">
        <v>1</v>
      </c>
    </row>
    <row r="226" spans="1:11" x14ac:dyDescent="0.2">
      <c r="A226" t="s">
        <v>130</v>
      </c>
      <c r="B226" s="4">
        <v>2021</v>
      </c>
      <c r="C226" t="s">
        <v>263</v>
      </c>
      <c r="D226" t="s">
        <v>590</v>
      </c>
      <c r="E226" t="s">
        <v>373</v>
      </c>
      <c r="F226" t="s">
        <v>559</v>
      </c>
      <c r="G226" s="5" t="s">
        <v>475</v>
      </c>
      <c r="H226">
        <v>0</v>
      </c>
      <c r="I226">
        <v>1</v>
      </c>
      <c r="J226">
        <v>0</v>
      </c>
      <c r="K226">
        <v>1</v>
      </c>
    </row>
    <row r="227" spans="1:11" x14ac:dyDescent="0.2">
      <c r="A227" t="s">
        <v>227</v>
      </c>
      <c r="B227" s="4">
        <v>2021</v>
      </c>
      <c r="C227" t="s">
        <v>228</v>
      </c>
      <c r="D227" t="s">
        <v>589</v>
      </c>
      <c r="E227" t="s">
        <v>422</v>
      </c>
      <c r="F227" t="s">
        <v>554</v>
      </c>
      <c r="G227" s="5" t="s">
        <v>497</v>
      </c>
      <c r="H227">
        <v>1</v>
      </c>
      <c r="I227">
        <v>1</v>
      </c>
      <c r="J227">
        <v>0</v>
      </c>
      <c r="K227">
        <v>1</v>
      </c>
    </row>
    <row r="228" spans="1:11" x14ac:dyDescent="0.2">
      <c r="A228" t="s">
        <v>85</v>
      </c>
      <c r="B228" s="4">
        <v>2021</v>
      </c>
      <c r="C228" t="s">
        <v>86</v>
      </c>
      <c r="D228" t="s">
        <v>589</v>
      </c>
      <c r="E228" t="s">
        <v>408</v>
      </c>
      <c r="F228" t="s">
        <v>556</v>
      </c>
      <c r="G228" t="s">
        <v>420</v>
      </c>
      <c r="H228">
        <v>1</v>
      </c>
      <c r="I228">
        <v>1</v>
      </c>
      <c r="J228">
        <v>1</v>
      </c>
      <c r="K228">
        <v>1</v>
      </c>
    </row>
    <row r="229" spans="1:11" x14ac:dyDescent="0.2">
      <c r="A229" t="s">
        <v>69</v>
      </c>
      <c r="B229" s="4">
        <v>2021</v>
      </c>
      <c r="C229" t="s">
        <v>70</v>
      </c>
      <c r="D229" t="s">
        <v>589</v>
      </c>
      <c r="E229" t="s">
        <v>379</v>
      </c>
      <c r="F229" t="s">
        <v>558</v>
      </c>
      <c r="G229" t="s">
        <v>410</v>
      </c>
      <c r="H229">
        <v>0</v>
      </c>
      <c r="I229">
        <v>0</v>
      </c>
      <c r="J229">
        <v>1</v>
      </c>
      <c r="K229">
        <v>1</v>
      </c>
    </row>
    <row r="230" spans="1:11" x14ac:dyDescent="0.2">
      <c r="A230" t="s">
        <v>22</v>
      </c>
      <c r="B230" s="4">
        <v>2021</v>
      </c>
      <c r="C230" t="s">
        <v>23</v>
      </c>
      <c r="D230" t="s">
        <v>589</v>
      </c>
      <c r="E230" t="s">
        <v>379</v>
      </c>
      <c r="F230" t="s">
        <v>556</v>
      </c>
      <c r="G230" t="s">
        <v>383</v>
      </c>
      <c r="H230">
        <v>1</v>
      </c>
      <c r="I230">
        <v>1</v>
      </c>
      <c r="J230">
        <v>1</v>
      </c>
      <c r="K230">
        <v>1</v>
      </c>
    </row>
    <row r="231" spans="1:11" x14ac:dyDescent="0.2">
      <c r="A231" t="s">
        <v>167</v>
      </c>
      <c r="B231" s="4">
        <v>2021</v>
      </c>
      <c r="C231" t="s">
        <v>168</v>
      </c>
      <c r="D231" t="s">
        <v>589</v>
      </c>
      <c r="E231" t="s">
        <v>373</v>
      </c>
      <c r="F231" t="s">
        <v>563</v>
      </c>
      <c r="G231" s="5" t="s">
        <v>469</v>
      </c>
      <c r="H231">
        <v>1</v>
      </c>
      <c r="I231" s="6">
        <v>1</v>
      </c>
      <c r="J231" s="6">
        <v>0</v>
      </c>
      <c r="K231">
        <v>1</v>
      </c>
    </row>
    <row r="232" spans="1:11" x14ac:dyDescent="0.2">
      <c r="A232" t="s">
        <v>42</v>
      </c>
      <c r="B232" s="4">
        <v>2021</v>
      </c>
      <c r="C232" t="s">
        <v>43</v>
      </c>
      <c r="D232" t="s">
        <v>589</v>
      </c>
      <c r="E232" t="s">
        <v>373</v>
      </c>
      <c r="F232" t="s">
        <v>558</v>
      </c>
      <c r="G232" s="5" t="s">
        <v>394</v>
      </c>
      <c r="H232">
        <v>0</v>
      </c>
      <c r="I232" s="6">
        <v>1</v>
      </c>
      <c r="J232" s="6">
        <v>1</v>
      </c>
      <c r="K232">
        <v>1</v>
      </c>
    </row>
    <row r="233" spans="1:11" x14ac:dyDescent="0.2">
      <c r="A233" t="s">
        <v>40</v>
      </c>
      <c r="B233" s="4">
        <v>2021</v>
      </c>
      <c r="C233" t="s">
        <v>41</v>
      </c>
      <c r="D233" t="s">
        <v>589</v>
      </c>
      <c r="E233" t="s">
        <v>373</v>
      </c>
      <c r="F233" t="s">
        <v>564</v>
      </c>
      <c r="G233" s="5" t="s">
        <v>393</v>
      </c>
      <c r="H233" s="6">
        <v>0</v>
      </c>
      <c r="I233" s="6">
        <v>1</v>
      </c>
      <c r="J233" s="6">
        <v>1</v>
      </c>
      <c r="K233">
        <v>1</v>
      </c>
    </row>
    <row r="234" spans="1:11" x14ac:dyDescent="0.2">
      <c r="A234" t="s">
        <v>358</v>
      </c>
      <c r="B234" s="4">
        <v>2021</v>
      </c>
      <c r="C234" t="s">
        <v>359</v>
      </c>
      <c r="D234" t="s">
        <v>589</v>
      </c>
      <c r="E234" t="s">
        <v>373</v>
      </c>
      <c r="F234" t="s">
        <v>564</v>
      </c>
      <c r="G234" t="s">
        <v>517</v>
      </c>
      <c r="K234">
        <v>1</v>
      </c>
    </row>
    <row r="235" spans="1:11" x14ac:dyDescent="0.2">
      <c r="A235" t="s">
        <v>75</v>
      </c>
      <c r="B235" s="4">
        <v>2021</v>
      </c>
      <c r="C235" t="s">
        <v>76</v>
      </c>
      <c r="D235" t="s">
        <v>589</v>
      </c>
      <c r="E235" t="s">
        <v>373</v>
      </c>
      <c r="F235" t="s">
        <v>562</v>
      </c>
      <c r="G235" s="5" t="s">
        <v>413</v>
      </c>
      <c r="H235">
        <v>0</v>
      </c>
      <c r="I235">
        <v>0</v>
      </c>
      <c r="J235">
        <v>1</v>
      </c>
      <c r="K235">
        <v>1</v>
      </c>
    </row>
    <row r="236" spans="1:11" x14ac:dyDescent="0.2">
      <c r="A236" t="s">
        <v>195</v>
      </c>
      <c r="B236" s="4">
        <v>2021</v>
      </c>
      <c r="C236" t="s">
        <v>196</v>
      </c>
      <c r="D236" t="s">
        <v>589</v>
      </c>
      <c r="E236" t="s">
        <v>373</v>
      </c>
      <c r="F236" t="s">
        <v>554</v>
      </c>
      <c r="G236" s="5" t="s">
        <v>475</v>
      </c>
      <c r="H236">
        <v>0</v>
      </c>
      <c r="I236" s="6">
        <v>1</v>
      </c>
      <c r="J236" s="6">
        <v>0</v>
      </c>
      <c r="K236">
        <v>1</v>
      </c>
    </row>
    <row r="237" spans="1:11" x14ac:dyDescent="0.2">
      <c r="A237" t="s">
        <v>218</v>
      </c>
      <c r="B237" s="4">
        <v>2021</v>
      </c>
      <c r="C237" t="s">
        <v>651</v>
      </c>
      <c r="D237" t="s">
        <v>589</v>
      </c>
      <c r="E237" t="s">
        <v>379</v>
      </c>
      <c r="F237" t="s">
        <v>556</v>
      </c>
      <c r="G237" t="s">
        <v>652</v>
      </c>
      <c r="H237">
        <v>0</v>
      </c>
      <c r="I237">
        <v>1</v>
      </c>
      <c r="J237">
        <v>0</v>
      </c>
      <c r="K237">
        <v>1</v>
      </c>
    </row>
    <row r="238" spans="1:11" x14ac:dyDescent="0.2">
      <c r="A238" t="s">
        <v>592</v>
      </c>
      <c r="B238" s="4">
        <v>2022</v>
      </c>
      <c r="C238" t="s">
        <v>591</v>
      </c>
      <c r="D238" t="s">
        <v>593</v>
      </c>
      <c r="E238" t="s">
        <v>373</v>
      </c>
      <c r="F238" t="s">
        <v>562</v>
      </c>
      <c r="G238" s="5" t="s">
        <v>594</v>
      </c>
      <c r="H238">
        <v>0</v>
      </c>
      <c r="I238" s="6">
        <v>1</v>
      </c>
      <c r="J238" s="6">
        <v>1</v>
      </c>
      <c r="K238" s="6">
        <v>1</v>
      </c>
    </row>
    <row r="239" spans="1:11" x14ac:dyDescent="0.2">
      <c r="A239" t="s">
        <v>114</v>
      </c>
      <c r="B239" s="4">
        <v>2022</v>
      </c>
      <c r="C239" t="s">
        <v>595</v>
      </c>
      <c r="D239" t="s">
        <v>589</v>
      </c>
      <c r="E239" t="s">
        <v>373</v>
      </c>
      <c r="F239" t="s">
        <v>562</v>
      </c>
      <c r="G239" s="5" t="s">
        <v>594</v>
      </c>
      <c r="H239">
        <v>0</v>
      </c>
      <c r="I239" s="6">
        <v>1</v>
      </c>
      <c r="J239" s="6">
        <v>1</v>
      </c>
      <c r="K239" s="6">
        <v>1</v>
      </c>
    </row>
    <row r="240" spans="1:11" x14ac:dyDescent="0.2">
      <c r="A240" t="s">
        <v>597</v>
      </c>
      <c r="B240" s="4">
        <v>2022</v>
      </c>
      <c r="C240" t="s">
        <v>596</v>
      </c>
      <c r="D240" t="s">
        <v>589</v>
      </c>
      <c r="E240" t="s">
        <v>373</v>
      </c>
      <c r="F240" t="s">
        <v>562</v>
      </c>
      <c r="K240" s="6">
        <v>1</v>
      </c>
    </row>
    <row r="241" spans="1:11" x14ac:dyDescent="0.2">
      <c r="A241" t="s">
        <v>598</v>
      </c>
      <c r="B241" s="4">
        <v>2022</v>
      </c>
      <c r="C241" t="s">
        <v>599</v>
      </c>
      <c r="D241" t="s">
        <v>593</v>
      </c>
      <c r="E241" t="s">
        <v>373</v>
      </c>
      <c r="F241" t="s">
        <v>553</v>
      </c>
      <c r="K241">
        <v>1</v>
      </c>
    </row>
    <row r="242" spans="1:11" x14ac:dyDescent="0.2">
      <c r="A242" t="s">
        <v>114</v>
      </c>
      <c r="B242" s="4">
        <v>2022</v>
      </c>
      <c r="C242" t="s">
        <v>603</v>
      </c>
      <c r="D242" t="s">
        <v>589</v>
      </c>
      <c r="E242" t="s">
        <v>373</v>
      </c>
      <c r="F242" t="s">
        <v>554</v>
      </c>
      <c r="G242" t="s">
        <v>604</v>
      </c>
      <c r="K242">
        <v>1</v>
      </c>
    </row>
    <row r="243" spans="1:11" x14ac:dyDescent="0.2">
      <c r="A243" t="s">
        <v>605</v>
      </c>
      <c r="B243" s="4">
        <v>2022</v>
      </c>
      <c r="C243" t="s">
        <v>607</v>
      </c>
      <c r="D243" t="s">
        <v>589</v>
      </c>
      <c r="E243" t="s">
        <v>373</v>
      </c>
      <c r="F243" t="s">
        <v>554</v>
      </c>
      <c r="K243">
        <v>1</v>
      </c>
    </row>
    <row r="244" spans="1:11" x14ac:dyDescent="0.2">
      <c r="A244" t="s">
        <v>613</v>
      </c>
      <c r="B244" s="4">
        <v>2022</v>
      </c>
      <c r="C244" t="s">
        <v>612</v>
      </c>
      <c r="D244" t="s">
        <v>593</v>
      </c>
      <c r="E244" t="s">
        <v>441</v>
      </c>
      <c r="F244" t="s">
        <v>564</v>
      </c>
      <c r="G244" t="s">
        <v>614</v>
      </c>
      <c r="H244">
        <v>0</v>
      </c>
      <c r="I244">
        <v>1</v>
      </c>
      <c r="J244">
        <v>1</v>
      </c>
      <c r="K244">
        <v>1</v>
      </c>
    </row>
    <row r="245" spans="1:11" x14ac:dyDescent="0.2">
      <c r="A245" t="s">
        <v>617</v>
      </c>
      <c r="B245" s="4">
        <v>2022</v>
      </c>
      <c r="C245" t="s">
        <v>615</v>
      </c>
      <c r="D245" t="s">
        <v>589</v>
      </c>
      <c r="E245" t="s">
        <v>441</v>
      </c>
      <c r="F245" t="s">
        <v>564</v>
      </c>
      <c r="G245" t="s">
        <v>616</v>
      </c>
      <c r="H245">
        <v>0</v>
      </c>
      <c r="I245">
        <v>1</v>
      </c>
      <c r="J245">
        <v>1</v>
      </c>
      <c r="K245">
        <v>1</v>
      </c>
    </row>
    <row r="246" spans="1:11" x14ac:dyDescent="0.2">
      <c r="A246" t="s">
        <v>618</v>
      </c>
      <c r="B246" s="4">
        <v>2022</v>
      </c>
      <c r="C246" t="s">
        <v>619</v>
      </c>
      <c r="D246" t="s">
        <v>589</v>
      </c>
      <c r="E246" t="s">
        <v>441</v>
      </c>
      <c r="F246" t="s">
        <v>562</v>
      </c>
      <c r="G246" t="s">
        <v>620</v>
      </c>
      <c r="H246">
        <v>0</v>
      </c>
      <c r="I246">
        <v>0</v>
      </c>
      <c r="J246">
        <v>1</v>
      </c>
      <c r="K246">
        <v>1</v>
      </c>
    </row>
    <row r="247" spans="1:11" x14ac:dyDescent="0.2">
      <c r="A247" t="s">
        <v>623</v>
      </c>
      <c r="B247" s="4">
        <v>2022</v>
      </c>
      <c r="C247" t="s">
        <v>624</v>
      </c>
      <c r="D247" t="s">
        <v>589</v>
      </c>
      <c r="E247" t="s">
        <v>373</v>
      </c>
      <c r="F247" t="s">
        <v>559</v>
      </c>
      <c r="G247" t="s">
        <v>625</v>
      </c>
      <c r="H247">
        <v>0</v>
      </c>
      <c r="I247">
        <v>1</v>
      </c>
      <c r="J247">
        <v>0</v>
      </c>
      <c r="K247">
        <v>1</v>
      </c>
    </row>
    <row r="248" spans="1:11" x14ac:dyDescent="0.2">
      <c r="A248" t="s">
        <v>358</v>
      </c>
      <c r="B248" s="4">
        <v>2022</v>
      </c>
      <c r="C248" t="s">
        <v>630</v>
      </c>
      <c r="D248" t="s">
        <v>590</v>
      </c>
      <c r="E248" t="s">
        <v>373</v>
      </c>
      <c r="F248" t="s">
        <v>564</v>
      </c>
      <c r="G248" t="s">
        <v>631</v>
      </c>
      <c r="H248">
        <v>0</v>
      </c>
      <c r="I248">
        <v>0</v>
      </c>
      <c r="J248">
        <v>1</v>
      </c>
      <c r="K248">
        <v>1</v>
      </c>
    </row>
    <row r="249" spans="1:11" x14ac:dyDescent="0.2">
      <c r="A249" t="s">
        <v>632</v>
      </c>
      <c r="B249" s="4">
        <v>2022</v>
      </c>
      <c r="C249" t="s">
        <v>633</v>
      </c>
      <c r="D249" t="s">
        <v>590</v>
      </c>
      <c r="E249" t="s">
        <v>634</v>
      </c>
      <c r="F249" t="s">
        <v>555</v>
      </c>
      <c r="G249" t="s">
        <v>635</v>
      </c>
      <c r="H249">
        <v>0</v>
      </c>
      <c r="I249">
        <v>0</v>
      </c>
      <c r="J249">
        <v>1</v>
      </c>
      <c r="K249">
        <v>1</v>
      </c>
    </row>
    <row r="250" spans="1:11" x14ac:dyDescent="0.2">
      <c r="A250" t="s">
        <v>636</v>
      </c>
      <c r="B250" s="4">
        <v>2022</v>
      </c>
      <c r="C250" t="s">
        <v>637</v>
      </c>
      <c r="D250" t="s">
        <v>590</v>
      </c>
      <c r="E250" t="s">
        <v>373</v>
      </c>
      <c r="F250" t="s">
        <v>554</v>
      </c>
      <c r="G250" t="s">
        <v>638</v>
      </c>
      <c r="H250">
        <v>1</v>
      </c>
      <c r="I250">
        <v>1</v>
      </c>
      <c r="J250">
        <v>0</v>
      </c>
      <c r="K250">
        <v>1</v>
      </c>
    </row>
    <row r="251" spans="1:11" x14ac:dyDescent="0.2">
      <c r="A251" t="s">
        <v>641</v>
      </c>
      <c r="B251" s="4">
        <v>2022</v>
      </c>
      <c r="C251" t="s">
        <v>642</v>
      </c>
      <c r="D251" t="s">
        <v>589</v>
      </c>
      <c r="E251" t="s">
        <v>640</v>
      </c>
      <c r="F251" t="s">
        <v>564</v>
      </c>
      <c r="K251">
        <v>1</v>
      </c>
    </row>
    <row r="252" spans="1:11" x14ac:dyDescent="0.2">
      <c r="A252" t="s">
        <v>648</v>
      </c>
      <c r="B252" s="4">
        <v>2022</v>
      </c>
      <c r="C252" t="s">
        <v>649</v>
      </c>
      <c r="D252" t="s">
        <v>590</v>
      </c>
      <c r="E252" t="s">
        <v>640</v>
      </c>
      <c r="F252" t="s">
        <v>556</v>
      </c>
      <c r="G252" t="s">
        <v>650</v>
      </c>
      <c r="H252">
        <v>1</v>
      </c>
      <c r="I252">
        <v>0</v>
      </c>
      <c r="J252">
        <v>1</v>
      </c>
      <c r="K252">
        <v>1</v>
      </c>
    </row>
    <row r="253" spans="1:11" x14ac:dyDescent="0.2">
      <c r="A253" t="s">
        <v>16</v>
      </c>
      <c r="B253" s="4">
        <v>2022</v>
      </c>
      <c r="C253" t="s">
        <v>657</v>
      </c>
      <c r="D253" t="s">
        <v>593</v>
      </c>
      <c r="E253" t="s">
        <v>379</v>
      </c>
      <c r="F253" t="s">
        <v>562</v>
      </c>
      <c r="G253" t="s">
        <v>658</v>
      </c>
      <c r="H253">
        <v>1</v>
      </c>
      <c r="I253">
        <v>1</v>
      </c>
      <c r="J253">
        <v>1</v>
      </c>
      <c r="K253">
        <v>1</v>
      </c>
    </row>
    <row r="254" spans="1:11" x14ac:dyDescent="0.2">
      <c r="A254" t="s">
        <v>20</v>
      </c>
      <c r="B254" s="4">
        <v>2022</v>
      </c>
      <c r="C254" t="s">
        <v>659</v>
      </c>
      <c r="D254" t="s">
        <v>593</v>
      </c>
      <c r="E254" t="s">
        <v>379</v>
      </c>
      <c r="F254" t="s">
        <v>555</v>
      </c>
      <c r="G254" t="s">
        <v>660</v>
      </c>
      <c r="H254">
        <v>0</v>
      </c>
      <c r="I254">
        <v>1</v>
      </c>
      <c r="J254">
        <v>0</v>
      </c>
      <c r="K254">
        <v>1</v>
      </c>
    </row>
    <row r="255" spans="1:11" x14ac:dyDescent="0.2">
      <c r="A255" t="s">
        <v>661</v>
      </c>
      <c r="B255" s="4">
        <v>2022</v>
      </c>
      <c r="C255" t="s">
        <v>662</v>
      </c>
      <c r="D255" t="s">
        <v>589</v>
      </c>
      <c r="E255" t="s">
        <v>379</v>
      </c>
      <c r="F255" t="s">
        <v>564</v>
      </c>
      <c r="G255" t="s">
        <v>385</v>
      </c>
      <c r="H255">
        <v>1</v>
      </c>
      <c r="I255">
        <v>0</v>
      </c>
      <c r="J255">
        <v>1</v>
      </c>
      <c r="K255">
        <v>1</v>
      </c>
    </row>
    <row r="256" spans="1:11" x14ac:dyDescent="0.2">
      <c r="A256" t="s">
        <v>663</v>
      </c>
      <c r="B256" s="4">
        <v>2022</v>
      </c>
      <c r="C256" t="s">
        <v>664</v>
      </c>
      <c r="D256" t="s">
        <v>589</v>
      </c>
      <c r="E256" t="s">
        <v>379</v>
      </c>
      <c r="F256" t="s">
        <v>555</v>
      </c>
      <c r="K256">
        <v>1</v>
      </c>
    </row>
    <row r="257" spans="1:11" x14ac:dyDescent="0.2">
      <c r="A257" t="s">
        <v>114</v>
      </c>
      <c r="B257" s="4">
        <v>2022</v>
      </c>
      <c r="C257" t="s">
        <v>667</v>
      </c>
      <c r="D257" t="s">
        <v>589</v>
      </c>
      <c r="E257" t="s">
        <v>640</v>
      </c>
      <c r="F257" t="s">
        <v>562</v>
      </c>
      <c r="G257" t="s">
        <v>668</v>
      </c>
      <c r="H257">
        <v>0</v>
      </c>
      <c r="I257">
        <v>1</v>
      </c>
      <c r="J257">
        <v>0</v>
      </c>
      <c r="K257">
        <v>1</v>
      </c>
    </row>
    <row r="258" spans="1:11" x14ac:dyDescent="0.2">
      <c r="A258" t="s">
        <v>675</v>
      </c>
      <c r="B258" s="4">
        <v>2022</v>
      </c>
      <c r="C258" t="s">
        <v>676</v>
      </c>
      <c r="D258" t="s">
        <v>593</v>
      </c>
      <c r="E258" t="s">
        <v>640</v>
      </c>
      <c r="F258" t="s">
        <v>555</v>
      </c>
      <c r="G258" t="s">
        <v>677</v>
      </c>
      <c r="H258">
        <v>0</v>
      </c>
      <c r="I258">
        <v>1</v>
      </c>
      <c r="J258">
        <v>1</v>
      </c>
    </row>
    <row r="259" spans="1:11" x14ac:dyDescent="0.2">
      <c r="A259" t="s">
        <v>602</v>
      </c>
      <c r="B259" s="4">
        <v>2023</v>
      </c>
      <c r="C259" t="s">
        <v>601</v>
      </c>
      <c r="D259" t="s">
        <v>593</v>
      </c>
      <c r="E259" t="s">
        <v>379</v>
      </c>
      <c r="F259" t="s">
        <v>555</v>
      </c>
      <c r="K259">
        <v>1</v>
      </c>
    </row>
    <row r="260" spans="1:11" x14ac:dyDescent="0.2">
      <c r="A260" t="s">
        <v>606</v>
      </c>
      <c r="B260" s="4">
        <v>2023</v>
      </c>
      <c r="C260" t="s">
        <v>608</v>
      </c>
      <c r="D260" t="s">
        <v>593</v>
      </c>
      <c r="E260" t="s">
        <v>373</v>
      </c>
      <c r="F260" t="s">
        <v>554</v>
      </c>
      <c r="K260">
        <v>1</v>
      </c>
    </row>
    <row r="261" spans="1:11" x14ac:dyDescent="0.2">
      <c r="A261" t="s">
        <v>609</v>
      </c>
      <c r="B261" s="4">
        <v>2023</v>
      </c>
      <c r="C261" t="s">
        <v>610</v>
      </c>
      <c r="D261" t="s">
        <v>593</v>
      </c>
      <c r="E261" t="s">
        <v>379</v>
      </c>
      <c r="F261" t="s">
        <v>553</v>
      </c>
      <c r="G261" t="s">
        <v>611</v>
      </c>
      <c r="H261">
        <v>1</v>
      </c>
      <c r="I261">
        <v>1</v>
      </c>
      <c r="J261">
        <v>0</v>
      </c>
      <c r="K261">
        <v>1</v>
      </c>
    </row>
    <row r="262" spans="1:11" x14ac:dyDescent="0.2">
      <c r="A262" t="s">
        <v>123</v>
      </c>
      <c r="B262" s="4">
        <v>2023</v>
      </c>
      <c r="C262" t="s">
        <v>621</v>
      </c>
      <c r="D262" t="s">
        <v>589</v>
      </c>
      <c r="E262" t="s">
        <v>441</v>
      </c>
      <c r="F262" t="s">
        <v>564</v>
      </c>
      <c r="G262" t="s">
        <v>622</v>
      </c>
      <c r="H262">
        <v>0</v>
      </c>
      <c r="I262">
        <v>1</v>
      </c>
      <c r="J262">
        <v>1</v>
      </c>
      <c r="K262">
        <v>1</v>
      </c>
    </row>
    <row r="263" spans="1:11" x14ac:dyDescent="0.2">
      <c r="A263" t="s">
        <v>626</v>
      </c>
      <c r="B263" s="4">
        <v>2023</v>
      </c>
      <c r="C263" t="s">
        <v>627</v>
      </c>
      <c r="D263" t="s">
        <v>593</v>
      </c>
      <c r="E263" t="s">
        <v>373</v>
      </c>
      <c r="F263" t="s">
        <v>559</v>
      </c>
      <c r="K263">
        <v>1</v>
      </c>
    </row>
    <row r="264" spans="1:11" x14ac:dyDescent="0.2">
      <c r="A264" t="s">
        <v>628</v>
      </c>
      <c r="B264" s="4">
        <v>2023</v>
      </c>
      <c r="C264" t="s">
        <v>629</v>
      </c>
      <c r="D264" t="s">
        <v>589</v>
      </c>
      <c r="E264" t="s">
        <v>373</v>
      </c>
      <c r="F264" t="s">
        <v>554</v>
      </c>
      <c r="K264">
        <v>1</v>
      </c>
    </row>
    <row r="265" spans="1:11" x14ac:dyDescent="0.2">
      <c r="A265" t="s">
        <v>146</v>
      </c>
      <c r="B265" s="4">
        <v>2023</v>
      </c>
      <c r="C265" t="s">
        <v>639</v>
      </c>
      <c r="D265" t="s">
        <v>590</v>
      </c>
      <c r="E265" t="s">
        <v>640</v>
      </c>
      <c r="F265" t="s">
        <v>554</v>
      </c>
      <c r="K265">
        <v>1</v>
      </c>
    </row>
    <row r="266" spans="1:11" x14ac:dyDescent="0.2">
      <c r="A266" t="s">
        <v>643</v>
      </c>
      <c r="B266" s="4">
        <v>2023</v>
      </c>
      <c r="C266" t="s">
        <v>644</v>
      </c>
      <c r="D266" t="s">
        <v>589</v>
      </c>
      <c r="E266" t="s">
        <v>640</v>
      </c>
      <c r="F266" t="s">
        <v>555</v>
      </c>
      <c r="G266" t="s">
        <v>415</v>
      </c>
      <c r="H266">
        <v>1</v>
      </c>
      <c r="I266">
        <v>0</v>
      </c>
      <c r="J266">
        <v>0</v>
      </c>
      <c r="K266">
        <v>1</v>
      </c>
    </row>
    <row r="267" spans="1:11" x14ac:dyDescent="0.2">
      <c r="A267" t="s">
        <v>645</v>
      </c>
      <c r="B267" s="4">
        <v>2023</v>
      </c>
      <c r="C267" t="s">
        <v>646</v>
      </c>
      <c r="D267" t="s">
        <v>593</v>
      </c>
      <c r="E267" t="s">
        <v>640</v>
      </c>
      <c r="F267" t="s">
        <v>556</v>
      </c>
      <c r="G267" t="s">
        <v>647</v>
      </c>
      <c r="H267">
        <v>0</v>
      </c>
      <c r="I267">
        <v>1</v>
      </c>
      <c r="J267">
        <v>0</v>
      </c>
      <c r="K267">
        <v>1</v>
      </c>
    </row>
    <row r="268" spans="1:11" x14ac:dyDescent="0.2">
      <c r="A268" t="s">
        <v>218</v>
      </c>
      <c r="B268" s="4">
        <v>2023</v>
      </c>
      <c r="C268" t="s">
        <v>653</v>
      </c>
      <c r="D268" t="s">
        <v>589</v>
      </c>
      <c r="E268" t="s">
        <v>379</v>
      </c>
      <c r="F268" t="s">
        <v>554</v>
      </c>
      <c r="G268" t="s">
        <v>654</v>
      </c>
      <c r="H268">
        <v>0</v>
      </c>
      <c r="I268">
        <v>1</v>
      </c>
      <c r="J268">
        <v>1</v>
      </c>
      <c r="K268">
        <v>1</v>
      </c>
    </row>
    <row r="269" spans="1:11" x14ac:dyDescent="0.2">
      <c r="A269" t="s">
        <v>655</v>
      </c>
      <c r="B269" s="4">
        <v>2023</v>
      </c>
      <c r="C269" t="s">
        <v>656</v>
      </c>
      <c r="D269" t="s">
        <v>593</v>
      </c>
      <c r="E269" t="s">
        <v>379</v>
      </c>
      <c r="F269" t="s">
        <v>554</v>
      </c>
      <c r="K269">
        <v>1</v>
      </c>
    </row>
    <row r="270" spans="1:11" x14ac:dyDescent="0.2">
      <c r="A270" t="s">
        <v>665</v>
      </c>
      <c r="B270" s="4">
        <v>2023</v>
      </c>
      <c r="C270" t="s">
        <v>666</v>
      </c>
      <c r="D270" t="s">
        <v>593</v>
      </c>
      <c r="E270" t="s">
        <v>379</v>
      </c>
      <c r="F270" t="s">
        <v>558</v>
      </c>
      <c r="G270" t="s">
        <v>611</v>
      </c>
      <c r="H270">
        <v>1</v>
      </c>
      <c r="I270">
        <v>1</v>
      </c>
      <c r="J270">
        <v>1</v>
      </c>
      <c r="K270">
        <v>1</v>
      </c>
    </row>
    <row r="271" spans="1:11" x14ac:dyDescent="0.2">
      <c r="A271" t="s">
        <v>669</v>
      </c>
      <c r="B271" s="4">
        <v>2023</v>
      </c>
      <c r="C271" t="s">
        <v>670</v>
      </c>
      <c r="D271" t="s">
        <v>590</v>
      </c>
      <c r="E271" t="s">
        <v>640</v>
      </c>
      <c r="F271" t="s">
        <v>556</v>
      </c>
      <c r="G271" t="s">
        <v>671</v>
      </c>
      <c r="H271">
        <v>0</v>
      </c>
      <c r="I271">
        <v>1</v>
      </c>
      <c r="J271">
        <v>0</v>
      </c>
      <c r="K271">
        <v>1</v>
      </c>
    </row>
    <row r="272" spans="1:11" x14ac:dyDescent="0.2">
      <c r="A272" t="s">
        <v>672</v>
      </c>
      <c r="B272" s="4">
        <v>2023</v>
      </c>
      <c r="C272" t="s">
        <v>673</v>
      </c>
      <c r="D272" t="s">
        <v>593</v>
      </c>
      <c r="E272" t="s">
        <v>640</v>
      </c>
      <c r="F272" t="s">
        <v>554</v>
      </c>
      <c r="G272" t="s">
        <v>674</v>
      </c>
      <c r="H272">
        <v>0</v>
      </c>
      <c r="I272">
        <v>1</v>
      </c>
      <c r="J272">
        <v>1</v>
      </c>
      <c r="K272">
        <v>1</v>
      </c>
    </row>
    <row r="273" spans="1:11" x14ac:dyDescent="0.2">
      <c r="A273" t="s">
        <v>598</v>
      </c>
      <c r="B273" s="4">
        <v>2024</v>
      </c>
      <c r="C273" t="s">
        <v>600</v>
      </c>
      <c r="D273" t="s">
        <v>589</v>
      </c>
      <c r="E273" t="s">
        <v>373</v>
      </c>
      <c r="F273" t="s">
        <v>553</v>
      </c>
      <c r="K273">
        <v>1</v>
      </c>
    </row>
    <row r="274" spans="1:11" x14ac:dyDescent="0.2">
      <c r="A274" t="s">
        <v>678</v>
      </c>
      <c r="B274" s="4">
        <v>2023</v>
      </c>
      <c r="C274" t="s">
        <v>679</v>
      </c>
      <c r="D274" t="s">
        <v>680</v>
      </c>
      <c r="E274" t="s">
        <v>422</v>
      </c>
      <c r="F274" t="s">
        <v>554</v>
      </c>
      <c r="K274">
        <v>1</v>
      </c>
    </row>
  </sheetData>
  <sortState xmlns:xlrd2="http://schemas.microsoft.com/office/spreadsheetml/2017/richdata2" ref="A2:K273">
    <sortCondition ref="B2:B27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84742-DAE1-C646-AEBE-54C951CDDB3F}">
  <dimension ref="A3:D30"/>
  <sheetViews>
    <sheetView workbookViewId="0">
      <selection activeCell="A18" sqref="A18:D30"/>
    </sheetView>
  </sheetViews>
  <sheetFormatPr baseColWidth="10" defaultRowHeight="16" x14ac:dyDescent="0.2"/>
  <cols>
    <col min="1" max="1" width="38.1640625" bestFit="1" customWidth="1"/>
    <col min="2" max="3" width="19.5" bestFit="1" customWidth="1"/>
    <col min="4" max="4" width="26.1640625" bestFit="1" customWidth="1"/>
    <col min="5" max="5" width="32" bestFit="1" customWidth="1"/>
  </cols>
  <sheetData>
    <row r="3" spans="1:4" x14ac:dyDescent="0.2">
      <c r="A3" s="9" t="s">
        <v>568</v>
      </c>
      <c r="B3" t="s">
        <v>571</v>
      </c>
      <c r="C3" t="s">
        <v>572</v>
      </c>
      <c r="D3" t="s">
        <v>573</v>
      </c>
    </row>
    <row r="4" spans="1:4" x14ac:dyDescent="0.2">
      <c r="A4" s="10" t="s">
        <v>561</v>
      </c>
      <c r="B4">
        <v>1</v>
      </c>
      <c r="C4">
        <v>1</v>
      </c>
      <c r="D4">
        <v>2</v>
      </c>
    </row>
    <row r="5" spans="1:4" x14ac:dyDescent="0.2">
      <c r="A5" s="10" t="s">
        <v>554</v>
      </c>
      <c r="B5">
        <v>2</v>
      </c>
      <c r="C5">
        <v>12</v>
      </c>
      <c r="D5">
        <v>4</v>
      </c>
    </row>
    <row r="6" spans="1:4" x14ac:dyDescent="0.2">
      <c r="A6" s="10" t="s">
        <v>563</v>
      </c>
      <c r="B6">
        <v>2</v>
      </c>
      <c r="C6">
        <v>6</v>
      </c>
      <c r="D6">
        <v>4</v>
      </c>
    </row>
    <row r="7" spans="1:4" x14ac:dyDescent="0.2">
      <c r="A7" s="10" t="s">
        <v>562</v>
      </c>
      <c r="B7">
        <v>3</v>
      </c>
      <c r="C7">
        <v>8</v>
      </c>
      <c r="D7">
        <v>4</v>
      </c>
    </row>
    <row r="8" spans="1:4" x14ac:dyDescent="0.2">
      <c r="A8" s="10" t="s">
        <v>553</v>
      </c>
      <c r="B8">
        <v>5</v>
      </c>
      <c r="C8">
        <v>11</v>
      </c>
      <c r="D8">
        <v>6</v>
      </c>
    </row>
    <row r="9" spans="1:4" x14ac:dyDescent="0.2">
      <c r="A9" s="10" t="s">
        <v>564</v>
      </c>
      <c r="B9">
        <v>1</v>
      </c>
      <c r="C9">
        <v>9</v>
      </c>
      <c r="D9">
        <v>7</v>
      </c>
    </row>
    <row r="10" spans="1:4" x14ac:dyDescent="0.2">
      <c r="A10" s="10" t="s">
        <v>555</v>
      </c>
      <c r="B10">
        <v>1</v>
      </c>
      <c r="C10">
        <v>8</v>
      </c>
      <c r="D10">
        <v>9</v>
      </c>
    </row>
    <row r="11" spans="1:4" x14ac:dyDescent="0.2">
      <c r="A11" s="10" t="s">
        <v>557</v>
      </c>
      <c r="B11">
        <v>4</v>
      </c>
      <c r="C11">
        <v>14</v>
      </c>
      <c r="D11">
        <v>11</v>
      </c>
    </row>
    <row r="12" spans="1:4" x14ac:dyDescent="0.2">
      <c r="A12" s="10" t="s">
        <v>556</v>
      </c>
      <c r="B12">
        <v>6</v>
      </c>
      <c r="C12">
        <v>23</v>
      </c>
      <c r="D12">
        <v>12</v>
      </c>
    </row>
    <row r="13" spans="1:4" x14ac:dyDescent="0.2">
      <c r="A13" s="10" t="s">
        <v>558</v>
      </c>
      <c r="B13">
        <v>2</v>
      </c>
      <c r="C13">
        <v>22</v>
      </c>
      <c r="D13">
        <v>17</v>
      </c>
    </row>
    <row r="14" spans="1:4" x14ac:dyDescent="0.2">
      <c r="A14" s="10" t="s">
        <v>559</v>
      </c>
      <c r="B14">
        <v>3</v>
      </c>
      <c r="C14">
        <v>22</v>
      </c>
      <c r="D14">
        <v>18</v>
      </c>
    </row>
    <row r="15" spans="1:4" x14ac:dyDescent="0.2">
      <c r="A15" s="10" t="s">
        <v>569</v>
      </c>
      <c r="B15">
        <v>30</v>
      </c>
      <c r="C15">
        <v>136</v>
      </c>
      <c r="D15">
        <v>94</v>
      </c>
    </row>
    <row r="18" spans="1:4" x14ac:dyDescent="0.2">
      <c r="A18" t="s">
        <v>568</v>
      </c>
      <c r="B18" t="s">
        <v>571</v>
      </c>
      <c r="C18" t="s">
        <v>572</v>
      </c>
      <c r="D18" t="s">
        <v>573</v>
      </c>
    </row>
    <row r="19" spans="1:4" x14ac:dyDescent="0.2">
      <c r="A19" t="s">
        <v>561</v>
      </c>
      <c r="B19">
        <v>1</v>
      </c>
      <c r="C19">
        <v>1</v>
      </c>
      <c r="D19">
        <v>2</v>
      </c>
    </row>
    <row r="20" spans="1:4" x14ac:dyDescent="0.2">
      <c r="A20" t="s">
        <v>554</v>
      </c>
      <c r="B20">
        <v>2</v>
      </c>
      <c r="C20">
        <v>12</v>
      </c>
      <c r="D20">
        <v>4</v>
      </c>
    </row>
    <row r="21" spans="1:4" x14ac:dyDescent="0.2">
      <c r="A21" t="s">
        <v>563</v>
      </c>
      <c r="B21">
        <v>2</v>
      </c>
      <c r="C21">
        <v>6</v>
      </c>
      <c r="D21">
        <v>4</v>
      </c>
    </row>
    <row r="22" spans="1:4" x14ac:dyDescent="0.2">
      <c r="A22" t="s">
        <v>562</v>
      </c>
      <c r="B22">
        <v>3</v>
      </c>
      <c r="C22">
        <v>8</v>
      </c>
      <c r="D22">
        <v>4</v>
      </c>
    </row>
    <row r="23" spans="1:4" x14ac:dyDescent="0.2">
      <c r="A23" t="s">
        <v>553</v>
      </c>
      <c r="B23">
        <v>5</v>
      </c>
      <c r="C23">
        <v>11</v>
      </c>
      <c r="D23">
        <v>6</v>
      </c>
    </row>
    <row r="24" spans="1:4" x14ac:dyDescent="0.2">
      <c r="A24" t="s">
        <v>564</v>
      </c>
      <c r="B24">
        <v>1</v>
      </c>
      <c r="C24">
        <v>9</v>
      </c>
      <c r="D24">
        <v>7</v>
      </c>
    </row>
    <row r="25" spans="1:4" x14ac:dyDescent="0.2">
      <c r="A25" t="s">
        <v>555</v>
      </c>
      <c r="B25">
        <v>1</v>
      </c>
      <c r="C25">
        <v>8</v>
      </c>
      <c r="D25">
        <v>9</v>
      </c>
    </row>
    <row r="26" spans="1:4" x14ac:dyDescent="0.2">
      <c r="A26" t="s">
        <v>557</v>
      </c>
      <c r="B26">
        <v>4</v>
      </c>
      <c r="C26">
        <v>14</v>
      </c>
      <c r="D26">
        <v>11</v>
      </c>
    </row>
    <row r="27" spans="1:4" x14ac:dyDescent="0.2">
      <c r="A27" t="s">
        <v>556</v>
      </c>
      <c r="B27">
        <v>6</v>
      </c>
      <c r="C27">
        <v>23</v>
      </c>
      <c r="D27">
        <v>12</v>
      </c>
    </row>
    <row r="28" spans="1:4" x14ac:dyDescent="0.2">
      <c r="A28" t="s">
        <v>558</v>
      </c>
      <c r="B28">
        <v>2</v>
      </c>
      <c r="C28">
        <v>22</v>
      </c>
      <c r="D28">
        <v>17</v>
      </c>
    </row>
    <row r="29" spans="1:4" x14ac:dyDescent="0.2">
      <c r="A29" t="s">
        <v>559</v>
      </c>
      <c r="B29">
        <v>3</v>
      </c>
      <c r="C29">
        <v>22</v>
      </c>
      <c r="D29">
        <v>18</v>
      </c>
    </row>
    <row r="30" spans="1:4" x14ac:dyDescent="0.2">
      <c r="A30" t="s">
        <v>569</v>
      </c>
      <c r="B30">
        <v>30</v>
      </c>
      <c r="C30">
        <v>136</v>
      </c>
      <c r="D30">
        <v>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1DEC2-E29C-0642-A72B-3E049678639A}">
  <dimension ref="A1:D35"/>
  <sheetViews>
    <sheetView workbookViewId="0">
      <selection activeCell="B42" sqref="B42"/>
    </sheetView>
  </sheetViews>
  <sheetFormatPr baseColWidth="10" defaultRowHeight="16" x14ac:dyDescent="0.2"/>
  <cols>
    <col min="2" max="2" width="103" customWidth="1"/>
    <col min="3" max="3" width="23.1640625" customWidth="1"/>
  </cols>
  <sheetData>
    <row r="1" spans="1:4" s="16" customFormat="1" x14ac:dyDescent="0.2">
      <c r="A1" s="15">
        <v>2002</v>
      </c>
      <c r="B1" s="16" t="s">
        <v>519</v>
      </c>
      <c r="C1" s="16" t="s">
        <v>408</v>
      </c>
      <c r="D1" s="16" t="s">
        <v>556</v>
      </c>
    </row>
    <row r="2" spans="1:4" s="11" customFormat="1" x14ac:dyDescent="0.2">
      <c r="A2" s="12">
        <v>2004</v>
      </c>
      <c r="B2" s="11" t="s">
        <v>525</v>
      </c>
      <c r="C2" s="11" t="s">
        <v>379</v>
      </c>
      <c r="D2" s="11" t="s">
        <v>556</v>
      </c>
    </row>
    <row r="3" spans="1:4" s="16" customFormat="1" x14ac:dyDescent="0.2">
      <c r="A3" s="15">
        <v>2007</v>
      </c>
      <c r="B3" s="16" t="s">
        <v>540</v>
      </c>
      <c r="C3" s="16" t="s">
        <v>422</v>
      </c>
      <c r="D3" s="16" t="s">
        <v>556</v>
      </c>
    </row>
    <row r="4" spans="1:4" s="11" customFormat="1" x14ac:dyDescent="0.2">
      <c r="A4" s="12">
        <v>2007</v>
      </c>
      <c r="B4" s="11" t="s">
        <v>536</v>
      </c>
      <c r="C4" s="11" t="s">
        <v>379</v>
      </c>
      <c r="D4" s="11" t="s">
        <v>556</v>
      </c>
    </row>
    <row r="5" spans="1:4" s="11" customFormat="1" x14ac:dyDescent="0.2">
      <c r="A5" s="12">
        <v>2009</v>
      </c>
      <c r="B5" s="11" t="s">
        <v>205</v>
      </c>
      <c r="C5" s="11" t="s">
        <v>379</v>
      </c>
      <c r="D5" s="11" t="s">
        <v>556</v>
      </c>
    </row>
    <row r="6" spans="1:4" s="18" customFormat="1" x14ac:dyDescent="0.2">
      <c r="A6" s="17">
        <v>2010</v>
      </c>
      <c r="B6" s="18" t="s">
        <v>222</v>
      </c>
      <c r="C6" s="18" t="s">
        <v>408</v>
      </c>
      <c r="D6" s="18" t="s">
        <v>556</v>
      </c>
    </row>
    <row r="7" spans="1:4" s="11" customFormat="1" x14ac:dyDescent="0.2">
      <c r="A7" s="12">
        <v>2011</v>
      </c>
      <c r="B7" s="11" t="s">
        <v>50</v>
      </c>
      <c r="C7" s="11" t="s">
        <v>379</v>
      </c>
      <c r="D7" s="11" t="s">
        <v>556</v>
      </c>
    </row>
    <row r="8" spans="1:4" s="16" customFormat="1" x14ac:dyDescent="0.2">
      <c r="A8" s="15">
        <v>2011</v>
      </c>
      <c r="B8" s="16" t="s">
        <v>89</v>
      </c>
      <c r="C8" s="16" t="s">
        <v>422</v>
      </c>
      <c r="D8" s="16" t="s">
        <v>556</v>
      </c>
    </row>
    <row r="9" spans="1:4" s="14" customFormat="1" x14ac:dyDescent="0.2">
      <c r="A9" s="13">
        <v>2011</v>
      </c>
      <c r="B9" s="14" t="s">
        <v>165</v>
      </c>
      <c r="C9" s="14" t="s">
        <v>373</v>
      </c>
      <c r="D9" s="14" t="s">
        <v>556</v>
      </c>
    </row>
    <row r="10" spans="1:4" s="16" customFormat="1" x14ac:dyDescent="0.2">
      <c r="A10" s="15">
        <v>2011</v>
      </c>
      <c r="B10" s="16" t="s">
        <v>313</v>
      </c>
      <c r="C10" s="16" t="s">
        <v>422</v>
      </c>
      <c r="D10" s="16" t="s">
        <v>556</v>
      </c>
    </row>
    <row r="11" spans="1:4" s="14" customFormat="1" x14ac:dyDescent="0.2">
      <c r="A11" s="13">
        <v>2012</v>
      </c>
      <c r="B11" s="14" t="s">
        <v>31</v>
      </c>
      <c r="C11" s="14" t="s">
        <v>373</v>
      </c>
      <c r="D11" s="14" t="s">
        <v>556</v>
      </c>
    </row>
    <row r="12" spans="1:4" s="14" customFormat="1" x14ac:dyDescent="0.2">
      <c r="A12" s="13">
        <v>2013</v>
      </c>
      <c r="B12" s="14" t="s">
        <v>178</v>
      </c>
      <c r="C12" s="14" t="s">
        <v>373</v>
      </c>
      <c r="D12" s="14" t="s">
        <v>556</v>
      </c>
    </row>
    <row r="13" spans="1:4" s="16" customFormat="1" x14ac:dyDescent="0.2">
      <c r="A13" s="15">
        <v>2014</v>
      </c>
      <c r="B13" s="16" t="s">
        <v>273</v>
      </c>
      <c r="C13" s="16" t="s">
        <v>408</v>
      </c>
      <c r="D13" s="16" t="s">
        <v>556</v>
      </c>
    </row>
    <row r="14" spans="1:4" s="16" customFormat="1" x14ac:dyDescent="0.2">
      <c r="A14" s="15">
        <v>2014</v>
      </c>
      <c r="B14" s="16" t="s">
        <v>267</v>
      </c>
      <c r="C14" s="16" t="s">
        <v>422</v>
      </c>
      <c r="D14" s="16" t="s">
        <v>556</v>
      </c>
    </row>
    <row r="15" spans="1:4" s="11" customFormat="1" x14ac:dyDescent="0.2">
      <c r="A15" s="12">
        <v>2014</v>
      </c>
      <c r="B15" s="11" t="s">
        <v>212</v>
      </c>
      <c r="C15" s="11" t="s">
        <v>379</v>
      </c>
      <c r="D15" s="11" t="s">
        <v>556</v>
      </c>
    </row>
    <row r="16" spans="1:4" s="11" customFormat="1" x14ac:dyDescent="0.2">
      <c r="A16" s="12">
        <v>2014</v>
      </c>
      <c r="B16" s="11" t="s">
        <v>304</v>
      </c>
      <c r="C16" s="11" t="s">
        <v>379</v>
      </c>
      <c r="D16" s="11" t="s">
        <v>556</v>
      </c>
    </row>
    <row r="17" spans="1:4" s="14" customFormat="1" x14ac:dyDescent="0.2">
      <c r="A17" s="13">
        <v>2015</v>
      </c>
      <c r="B17" s="14" t="s">
        <v>35</v>
      </c>
      <c r="C17" s="14" t="s">
        <v>373</v>
      </c>
      <c r="D17" s="14" t="s">
        <v>556</v>
      </c>
    </row>
    <row r="18" spans="1:4" s="14" customFormat="1" x14ac:dyDescent="0.2">
      <c r="A18" s="13">
        <v>2015</v>
      </c>
      <c r="B18" s="14" t="s">
        <v>185</v>
      </c>
      <c r="C18" s="14" t="s">
        <v>373</v>
      </c>
      <c r="D18" s="14" t="s">
        <v>556</v>
      </c>
    </row>
    <row r="19" spans="1:4" s="11" customFormat="1" x14ac:dyDescent="0.2">
      <c r="A19" s="12">
        <v>2015</v>
      </c>
      <c r="B19" s="11" t="s">
        <v>214</v>
      </c>
      <c r="C19" s="11" t="s">
        <v>379</v>
      </c>
      <c r="D19" s="11" t="s">
        <v>556</v>
      </c>
    </row>
    <row r="20" spans="1:4" s="18" customFormat="1" x14ac:dyDescent="0.2">
      <c r="A20" s="17">
        <v>2015</v>
      </c>
      <c r="B20" s="18" t="s">
        <v>329</v>
      </c>
      <c r="C20" s="18" t="s">
        <v>373</v>
      </c>
      <c r="D20" s="18" t="s">
        <v>556</v>
      </c>
    </row>
    <row r="21" spans="1:4" s="18" customFormat="1" x14ac:dyDescent="0.2">
      <c r="A21" s="17">
        <v>2015</v>
      </c>
      <c r="B21" s="18" t="s">
        <v>331</v>
      </c>
      <c r="C21" s="18" t="s">
        <v>373</v>
      </c>
      <c r="D21" s="18" t="s">
        <v>556</v>
      </c>
    </row>
    <row r="22" spans="1:4" s="18" customFormat="1" x14ac:dyDescent="0.2">
      <c r="A22" s="17">
        <v>2016</v>
      </c>
      <c r="B22" s="18" t="s">
        <v>333</v>
      </c>
      <c r="C22" s="18" t="s">
        <v>373</v>
      </c>
      <c r="D22" s="18" t="s">
        <v>556</v>
      </c>
    </row>
    <row r="23" spans="1:4" s="14" customFormat="1" x14ac:dyDescent="0.2">
      <c r="A23" s="13">
        <v>2017</v>
      </c>
      <c r="B23" s="14" t="s">
        <v>155</v>
      </c>
      <c r="C23" s="14" t="s">
        <v>408</v>
      </c>
      <c r="D23" s="14" t="s">
        <v>556</v>
      </c>
    </row>
    <row r="24" spans="1:4" s="18" customFormat="1" x14ac:dyDescent="0.2">
      <c r="A24" s="17">
        <v>2017</v>
      </c>
      <c r="B24" s="18" t="s">
        <v>141</v>
      </c>
      <c r="C24" s="18" t="s">
        <v>373</v>
      </c>
      <c r="D24" s="18" t="s">
        <v>556</v>
      </c>
    </row>
    <row r="25" spans="1:4" s="18" customFormat="1" x14ac:dyDescent="0.2">
      <c r="A25" s="17">
        <v>2017</v>
      </c>
      <c r="B25" s="18" t="s">
        <v>245</v>
      </c>
      <c r="C25" s="18" t="s">
        <v>373</v>
      </c>
      <c r="D25" s="18" t="s">
        <v>556</v>
      </c>
    </row>
    <row r="26" spans="1:4" s="14" customFormat="1" x14ac:dyDescent="0.2">
      <c r="A26" s="13">
        <v>2017</v>
      </c>
      <c r="B26" s="14" t="s">
        <v>295</v>
      </c>
      <c r="C26" s="14" t="s">
        <v>373</v>
      </c>
      <c r="D26" s="14" t="s">
        <v>556</v>
      </c>
    </row>
    <row r="27" spans="1:4" s="14" customFormat="1" x14ac:dyDescent="0.2">
      <c r="A27" s="13">
        <v>2018</v>
      </c>
      <c r="B27" s="14" t="s">
        <v>192</v>
      </c>
      <c r="C27" s="14" t="s">
        <v>373</v>
      </c>
      <c r="D27" s="14" t="s">
        <v>556</v>
      </c>
    </row>
    <row r="28" spans="1:4" s="18" customFormat="1" x14ac:dyDescent="0.2">
      <c r="A28" s="17">
        <v>2019</v>
      </c>
      <c r="B28" s="18" t="s">
        <v>249</v>
      </c>
      <c r="C28" s="18" t="s">
        <v>373</v>
      </c>
      <c r="D28" s="18" t="s">
        <v>556</v>
      </c>
    </row>
    <row r="29" spans="1:4" s="14" customFormat="1" x14ac:dyDescent="0.2">
      <c r="A29" s="13">
        <v>2019</v>
      </c>
      <c r="B29" s="14" t="s">
        <v>194</v>
      </c>
      <c r="C29" s="14" t="s">
        <v>373</v>
      </c>
      <c r="D29" s="14" t="s">
        <v>556</v>
      </c>
    </row>
    <row r="30" spans="1:4" s="16" customFormat="1" x14ac:dyDescent="0.2">
      <c r="A30" s="15">
        <v>2020</v>
      </c>
      <c r="B30" s="16" t="s">
        <v>149</v>
      </c>
      <c r="C30" s="16" t="s">
        <v>373</v>
      </c>
      <c r="D30" s="16" t="s">
        <v>556</v>
      </c>
    </row>
    <row r="31" spans="1:4" s="11" customFormat="1" x14ac:dyDescent="0.2">
      <c r="A31" s="12">
        <v>2020</v>
      </c>
      <c r="B31" s="11" t="s">
        <v>200</v>
      </c>
      <c r="C31" s="11" t="s">
        <v>441</v>
      </c>
      <c r="D31" s="11" t="s">
        <v>556</v>
      </c>
    </row>
    <row r="32" spans="1:4" s="11" customFormat="1" x14ac:dyDescent="0.2">
      <c r="A32" s="12">
        <v>2020</v>
      </c>
      <c r="B32" s="11" t="s">
        <v>201</v>
      </c>
      <c r="C32" s="11" t="s">
        <v>441</v>
      </c>
      <c r="D32" s="11" t="s">
        <v>556</v>
      </c>
    </row>
    <row r="33" spans="1:4" s="16" customFormat="1" x14ac:dyDescent="0.2">
      <c r="A33" s="15">
        <v>2020</v>
      </c>
      <c r="B33" s="16" t="s">
        <v>361</v>
      </c>
      <c r="C33" s="16" t="s">
        <v>422</v>
      </c>
      <c r="D33" s="16" t="s">
        <v>556</v>
      </c>
    </row>
    <row r="34" spans="1:4" s="16" customFormat="1" x14ac:dyDescent="0.2">
      <c r="A34" s="15">
        <v>2021</v>
      </c>
      <c r="B34" s="16" t="s">
        <v>86</v>
      </c>
      <c r="C34" s="16" t="s">
        <v>408</v>
      </c>
      <c r="D34" s="16" t="s">
        <v>556</v>
      </c>
    </row>
    <row r="35" spans="1:4" s="11" customFormat="1" x14ac:dyDescent="0.2">
      <c r="A35" s="12">
        <v>2021</v>
      </c>
      <c r="B35" s="11" t="s">
        <v>23</v>
      </c>
      <c r="C35" s="11" t="s">
        <v>379</v>
      </c>
      <c r="D35" s="11" t="s">
        <v>556</v>
      </c>
    </row>
  </sheetData>
  <sortState xmlns:xlrd2="http://schemas.microsoft.com/office/spreadsheetml/2017/richdata2" ref="A1:D35">
    <sortCondition ref="A1:A3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FEE6F-202F-844D-BB80-B1811A93B7A4}">
  <dimension ref="A1:C36"/>
  <sheetViews>
    <sheetView workbookViewId="0">
      <selection activeCell="A26" sqref="A26"/>
    </sheetView>
  </sheetViews>
  <sheetFormatPr baseColWidth="10" defaultRowHeight="16" x14ac:dyDescent="0.2"/>
  <cols>
    <col min="1" max="1" width="141.5" customWidth="1"/>
  </cols>
  <sheetData>
    <row r="1" spans="1:3" s="11" customFormat="1" x14ac:dyDescent="0.2">
      <c r="A1" s="11" t="s">
        <v>31</v>
      </c>
      <c r="B1" s="11" t="s">
        <v>373</v>
      </c>
      <c r="C1" s="11" t="s">
        <v>556</v>
      </c>
    </row>
    <row r="2" spans="1:3" s="11" customFormat="1" x14ac:dyDescent="0.2">
      <c r="A2" s="11" t="s">
        <v>525</v>
      </c>
      <c r="B2" s="11" t="s">
        <v>379</v>
      </c>
      <c r="C2" s="11" t="s">
        <v>556</v>
      </c>
    </row>
    <row r="3" spans="1:3" s="11" customFormat="1" x14ac:dyDescent="0.2">
      <c r="A3" s="11" t="s">
        <v>35</v>
      </c>
      <c r="B3" s="11" t="s">
        <v>373</v>
      </c>
      <c r="C3" s="11" t="s">
        <v>556</v>
      </c>
    </row>
    <row r="4" spans="1:3" s="11" customFormat="1" x14ac:dyDescent="0.2">
      <c r="A4" s="11" t="s">
        <v>50</v>
      </c>
      <c r="B4" s="11" t="s">
        <v>379</v>
      </c>
      <c r="C4" s="11" t="s">
        <v>556</v>
      </c>
    </row>
    <row r="5" spans="1:3" x14ac:dyDescent="0.2">
      <c r="A5" t="s">
        <v>540</v>
      </c>
      <c r="B5" t="s">
        <v>422</v>
      </c>
      <c r="C5" t="s">
        <v>556</v>
      </c>
    </row>
    <row r="6" spans="1:3" x14ac:dyDescent="0.2">
      <c r="A6" t="s">
        <v>149</v>
      </c>
      <c r="B6" t="s">
        <v>373</v>
      </c>
      <c r="C6" t="s">
        <v>556</v>
      </c>
    </row>
    <row r="7" spans="1:3" s="11" customFormat="1" x14ac:dyDescent="0.2">
      <c r="A7" s="11" t="s">
        <v>155</v>
      </c>
      <c r="B7" s="11" t="s">
        <v>408</v>
      </c>
      <c r="C7" s="11" t="s">
        <v>556</v>
      </c>
    </row>
    <row r="8" spans="1:3" s="11" customFormat="1" x14ac:dyDescent="0.2">
      <c r="A8" s="11" t="s">
        <v>141</v>
      </c>
      <c r="B8" s="11" t="s">
        <v>373</v>
      </c>
      <c r="C8" s="11" t="s">
        <v>556</v>
      </c>
    </row>
    <row r="9" spans="1:3" s="11" customFormat="1" x14ac:dyDescent="0.2">
      <c r="A9" s="11" t="s">
        <v>192</v>
      </c>
      <c r="B9" s="11" t="s">
        <v>373</v>
      </c>
      <c r="C9" s="11" t="s">
        <v>556</v>
      </c>
    </row>
    <row r="10" spans="1:3" s="11" customFormat="1" x14ac:dyDescent="0.2">
      <c r="A10" s="11" t="s">
        <v>178</v>
      </c>
      <c r="B10" s="11" t="s">
        <v>373</v>
      </c>
      <c r="C10" s="11" t="s">
        <v>556</v>
      </c>
    </row>
    <row r="11" spans="1:3" s="11" customFormat="1" x14ac:dyDescent="0.2">
      <c r="A11" s="11" t="s">
        <v>200</v>
      </c>
      <c r="B11" s="11" t="s">
        <v>441</v>
      </c>
      <c r="C11" s="11" t="s">
        <v>556</v>
      </c>
    </row>
    <row r="12" spans="1:3" s="11" customFormat="1" x14ac:dyDescent="0.2">
      <c r="A12" s="11" t="s">
        <v>249</v>
      </c>
      <c r="B12" s="11" t="s">
        <v>373</v>
      </c>
      <c r="C12" s="11" t="s">
        <v>556</v>
      </c>
    </row>
    <row r="13" spans="1:3" x14ac:dyDescent="0.2">
      <c r="A13" t="s">
        <v>273</v>
      </c>
      <c r="B13" t="s">
        <v>408</v>
      </c>
      <c r="C13" t="s">
        <v>556</v>
      </c>
    </row>
    <row r="14" spans="1:3" s="11" customFormat="1" x14ac:dyDescent="0.2">
      <c r="A14" s="11" t="s">
        <v>205</v>
      </c>
      <c r="B14" s="11" t="s">
        <v>379</v>
      </c>
      <c r="C14" s="11" t="s">
        <v>556</v>
      </c>
    </row>
    <row r="15" spans="1:3" s="11" customFormat="1" x14ac:dyDescent="0.2">
      <c r="A15" s="11" t="s">
        <v>201</v>
      </c>
      <c r="B15" s="11" t="s">
        <v>441</v>
      </c>
      <c r="C15" s="11" t="s">
        <v>556</v>
      </c>
    </row>
    <row r="16" spans="1:3" x14ac:dyDescent="0.2">
      <c r="A16" t="s">
        <v>267</v>
      </c>
      <c r="B16" t="s">
        <v>422</v>
      </c>
      <c r="C16" t="s">
        <v>556</v>
      </c>
    </row>
    <row r="17" spans="1:3" s="11" customFormat="1" x14ac:dyDescent="0.2">
      <c r="A17" s="11" t="s">
        <v>185</v>
      </c>
      <c r="B17" s="11" t="s">
        <v>373</v>
      </c>
      <c r="C17" s="11" t="s">
        <v>556</v>
      </c>
    </row>
    <row r="18" spans="1:3" s="11" customFormat="1" x14ac:dyDescent="0.2">
      <c r="A18" s="11" t="s">
        <v>212</v>
      </c>
      <c r="B18" s="11" t="s">
        <v>379</v>
      </c>
      <c r="C18" s="11" t="s">
        <v>556</v>
      </c>
    </row>
    <row r="19" spans="1:3" s="11" customFormat="1" x14ac:dyDescent="0.2">
      <c r="A19" s="11" t="s">
        <v>194</v>
      </c>
      <c r="B19" s="11" t="s">
        <v>373</v>
      </c>
      <c r="C19" s="11" t="s">
        <v>556</v>
      </c>
    </row>
    <row r="20" spans="1:3" s="11" customFormat="1" x14ac:dyDescent="0.2">
      <c r="A20" s="11" t="s">
        <v>214</v>
      </c>
      <c r="B20" s="11" t="s">
        <v>379</v>
      </c>
      <c r="C20" s="11" t="s">
        <v>556</v>
      </c>
    </row>
    <row r="21" spans="1:3" s="11" customFormat="1" x14ac:dyDescent="0.2">
      <c r="A21" s="11" t="s">
        <v>245</v>
      </c>
      <c r="B21" s="11" t="s">
        <v>373</v>
      </c>
      <c r="C21" s="11" t="s">
        <v>556</v>
      </c>
    </row>
    <row r="22" spans="1:3" ht="18" customHeight="1" x14ac:dyDescent="0.2">
      <c r="A22" t="s">
        <v>86</v>
      </c>
      <c r="B22" t="s">
        <v>408</v>
      </c>
      <c r="C22" t="s">
        <v>556</v>
      </c>
    </row>
    <row r="23" spans="1:3" s="11" customFormat="1" x14ac:dyDescent="0.2">
      <c r="A23" s="11" t="s">
        <v>23</v>
      </c>
      <c r="B23" s="11" t="s">
        <v>379</v>
      </c>
      <c r="C23" s="11" t="s">
        <v>556</v>
      </c>
    </row>
    <row r="24" spans="1:3" s="11" customFormat="1" x14ac:dyDescent="0.2">
      <c r="A24" s="11" t="s">
        <v>536</v>
      </c>
      <c r="B24" s="11" t="s">
        <v>379</v>
      </c>
      <c r="C24" s="11" t="s">
        <v>556</v>
      </c>
    </row>
    <row r="25" spans="1:3" x14ac:dyDescent="0.2">
      <c r="A25" t="s">
        <v>89</v>
      </c>
      <c r="B25" t="s">
        <v>422</v>
      </c>
      <c r="C25" t="s">
        <v>556</v>
      </c>
    </row>
    <row r="26" spans="1:3" s="11" customFormat="1" x14ac:dyDescent="0.2">
      <c r="A26" s="11" t="s">
        <v>222</v>
      </c>
      <c r="B26" s="11" t="s">
        <v>408</v>
      </c>
      <c r="C26" s="11" t="s">
        <v>556</v>
      </c>
    </row>
    <row r="27" spans="1:3" s="11" customFormat="1" x14ac:dyDescent="0.2">
      <c r="A27" s="11" t="s">
        <v>165</v>
      </c>
      <c r="B27" s="11" t="s">
        <v>373</v>
      </c>
      <c r="C27" s="11" t="s">
        <v>556</v>
      </c>
    </row>
    <row r="28" spans="1:3" x14ac:dyDescent="0.2">
      <c r="A28" t="s">
        <v>519</v>
      </c>
      <c r="B28" t="s">
        <v>408</v>
      </c>
      <c r="C28" t="s">
        <v>556</v>
      </c>
    </row>
    <row r="29" spans="1:3" s="11" customFormat="1" x14ac:dyDescent="0.2">
      <c r="A29" s="11" t="s">
        <v>313</v>
      </c>
      <c r="B29" s="11" t="s">
        <v>422</v>
      </c>
      <c r="C29" s="11" t="s">
        <v>556</v>
      </c>
    </row>
    <row r="30" spans="1:3" s="11" customFormat="1" x14ac:dyDescent="0.2">
      <c r="A30" s="11" t="s">
        <v>304</v>
      </c>
      <c r="B30" s="11" t="s">
        <v>379</v>
      </c>
      <c r="C30" s="11" t="s">
        <v>556</v>
      </c>
    </row>
    <row r="31" spans="1:3" s="11" customFormat="1" x14ac:dyDescent="0.2">
      <c r="A31" s="11" t="s">
        <v>329</v>
      </c>
      <c r="B31" s="11" t="s">
        <v>373</v>
      </c>
      <c r="C31" s="11" t="s">
        <v>556</v>
      </c>
    </row>
    <row r="32" spans="1:3" s="11" customFormat="1" x14ac:dyDescent="0.2">
      <c r="A32" s="11" t="s">
        <v>331</v>
      </c>
      <c r="B32" s="11" t="s">
        <v>373</v>
      </c>
      <c r="C32" s="11" t="s">
        <v>556</v>
      </c>
    </row>
    <row r="33" spans="1:3" s="11" customFormat="1" x14ac:dyDescent="0.2">
      <c r="A33" s="11" t="s">
        <v>333</v>
      </c>
      <c r="B33" s="11" t="s">
        <v>373</v>
      </c>
      <c r="C33" s="11" t="s">
        <v>556</v>
      </c>
    </row>
    <row r="34" spans="1:3" s="11" customFormat="1" x14ac:dyDescent="0.2">
      <c r="A34" s="11" t="s">
        <v>295</v>
      </c>
      <c r="B34" s="11" t="s">
        <v>373</v>
      </c>
      <c r="C34" s="11" t="s">
        <v>556</v>
      </c>
    </row>
    <row r="35" spans="1:3" x14ac:dyDescent="0.2">
      <c r="A35" t="s">
        <v>361</v>
      </c>
      <c r="B35" t="s">
        <v>422</v>
      </c>
      <c r="C35" t="s">
        <v>556</v>
      </c>
    </row>
    <row r="36" spans="1:3" s="11" customFormat="1" x14ac:dyDescent="0.2">
      <c r="A36" s="11" t="s">
        <v>65</v>
      </c>
      <c r="B36" s="11" t="s">
        <v>379</v>
      </c>
      <c r="C36" s="11" t="s">
        <v>554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31543-342D-5E46-A382-C2CAAEF7CBE1}">
  <dimension ref="A3:M29"/>
  <sheetViews>
    <sheetView workbookViewId="0">
      <selection activeCell="G34" sqref="G34"/>
    </sheetView>
  </sheetViews>
  <sheetFormatPr baseColWidth="10" defaultRowHeight="16" x14ac:dyDescent="0.2"/>
  <cols>
    <col min="1" max="1" width="19.5" bestFit="1" customWidth="1"/>
    <col min="2" max="2" width="24.33203125" bestFit="1" customWidth="1"/>
    <col min="3" max="3" width="17.1640625" bestFit="1" customWidth="1"/>
    <col min="4" max="4" width="29.83203125" bestFit="1" customWidth="1"/>
    <col min="5" max="5" width="7.83203125" bestFit="1" customWidth="1"/>
    <col min="6" max="6" width="20" bestFit="1" customWidth="1"/>
    <col min="7" max="7" width="38.5" bestFit="1" customWidth="1"/>
    <col min="8" max="8" width="17.6640625" bestFit="1" customWidth="1"/>
    <col min="9" max="9" width="17.33203125" bestFit="1" customWidth="1"/>
    <col min="10" max="10" width="19.33203125" bestFit="1" customWidth="1"/>
    <col min="11" max="11" width="24" bestFit="1" customWidth="1"/>
    <col min="12" max="12" width="36" bestFit="1" customWidth="1"/>
    <col min="13" max="13" width="10.83203125" bestFit="1" customWidth="1"/>
  </cols>
  <sheetData>
    <row r="3" spans="1:13" x14ac:dyDescent="0.2">
      <c r="A3" s="9" t="s">
        <v>575</v>
      </c>
      <c r="B3" s="9" t="s">
        <v>574</v>
      </c>
    </row>
    <row r="4" spans="1:13" x14ac:dyDescent="0.2">
      <c r="A4" s="9" t="s">
        <v>568</v>
      </c>
      <c r="B4" t="s">
        <v>555</v>
      </c>
      <c r="C4" t="s">
        <v>563</v>
      </c>
      <c r="D4" t="s">
        <v>561</v>
      </c>
      <c r="E4" t="s">
        <v>557</v>
      </c>
      <c r="F4" t="s">
        <v>558</v>
      </c>
      <c r="G4" t="s">
        <v>559</v>
      </c>
      <c r="H4" t="s">
        <v>564</v>
      </c>
      <c r="I4" t="s">
        <v>553</v>
      </c>
      <c r="J4" t="s">
        <v>562</v>
      </c>
      <c r="K4" t="s">
        <v>556</v>
      </c>
      <c r="L4" t="s">
        <v>554</v>
      </c>
      <c r="M4" t="s">
        <v>569</v>
      </c>
    </row>
    <row r="5" spans="1:13" x14ac:dyDescent="0.2">
      <c r="A5" s="10">
        <v>2001</v>
      </c>
      <c r="B5" s="19">
        <v>0</v>
      </c>
      <c r="C5" s="19">
        <v>0</v>
      </c>
      <c r="D5" s="19">
        <v>0</v>
      </c>
      <c r="E5" s="19">
        <v>0</v>
      </c>
      <c r="F5" s="19">
        <v>0</v>
      </c>
      <c r="G5" s="19">
        <v>0.25</v>
      </c>
      <c r="H5" s="19">
        <v>0.25</v>
      </c>
      <c r="I5" s="19">
        <v>0.25</v>
      </c>
      <c r="J5" s="19">
        <v>0</v>
      </c>
      <c r="K5" s="19">
        <v>0</v>
      </c>
      <c r="L5" s="19">
        <v>0.25</v>
      </c>
      <c r="M5" s="19">
        <v>1</v>
      </c>
    </row>
    <row r="6" spans="1:13" x14ac:dyDescent="0.2">
      <c r="A6" s="10">
        <v>2002</v>
      </c>
      <c r="B6" s="19">
        <v>0.6</v>
      </c>
      <c r="C6" s="19">
        <v>0</v>
      </c>
      <c r="D6" s="19">
        <v>0</v>
      </c>
      <c r="E6" s="19">
        <v>0</v>
      </c>
      <c r="F6" s="19">
        <v>0</v>
      </c>
      <c r="G6" s="19">
        <v>0</v>
      </c>
      <c r="H6" s="19">
        <v>0.2</v>
      </c>
      <c r="I6" s="19">
        <v>0</v>
      </c>
      <c r="J6" s="19">
        <v>0</v>
      </c>
      <c r="K6" s="19">
        <v>0.2</v>
      </c>
      <c r="L6" s="19">
        <v>0</v>
      </c>
      <c r="M6" s="19">
        <v>1</v>
      </c>
    </row>
    <row r="7" spans="1:13" x14ac:dyDescent="0.2">
      <c r="A7" s="10">
        <v>2003</v>
      </c>
      <c r="B7" s="19">
        <v>0</v>
      </c>
      <c r="C7" s="19">
        <v>0</v>
      </c>
      <c r="D7" s="19">
        <v>0</v>
      </c>
      <c r="E7" s="19">
        <v>0.2</v>
      </c>
      <c r="F7" s="19">
        <v>0.2</v>
      </c>
      <c r="G7" s="19">
        <v>0.2</v>
      </c>
      <c r="H7" s="19">
        <v>0</v>
      </c>
      <c r="I7" s="19">
        <v>0.2</v>
      </c>
      <c r="J7" s="19">
        <v>0</v>
      </c>
      <c r="K7" s="19">
        <v>0</v>
      </c>
      <c r="L7" s="19">
        <v>0.2</v>
      </c>
      <c r="M7" s="19">
        <v>1</v>
      </c>
    </row>
    <row r="8" spans="1:13" x14ac:dyDescent="0.2">
      <c r="A8" s="10">
        <v>2004</v>
      </c>
      <c r="B8" s="19">
        <v>0.25</v>
      </c>
      <c r="C8" s="19">
        <v>0</v>
      </c>
      <c r="D8" s="19">
        <v>0</v>
      </c>
      <c r="E8" s="19">
        <v>0</v>
      </c>
      <c r="F8" s="19">
        <v>0.16666666666666666</v>
      </c>
      <c r="G8" s="19">
        <v>0.33333333333333331</v>
      </c>
      <c r="H8" s="19">
        <v>0</v>
      </c>
      <c r="I8" s="19">
        <v>0</v>
      </c>
      <c r="J8" s="19">
        <v>0</v>
      </c>
      <c r="K8" s="19">
        <v>8.3333333333333329E-2</v>
      </c>
      <c r="L8" s="19">
        <v>0.16666666666666666</v>
      </c>
      <c r="M8" s="19">
        <v>1</v>
      </c>
    </row>
    <row r="9" spans="1:13" x14ac:dyDescent="0.2">
      <c r="A9" s="10">
        <v>2005</v>
      </c>
      <c r="B9" s="19">
        <v>9.0909090909090912E-2</v>
      </c>
      <c r="C9" s="19">
        <v>0</v>
      </c>
      <c r="D9" s="19">
        <v>0</v>
      </c>
      <c r="E9" s="19">
        <v>0.18181818181818182</v>
      </c>
      <c r="F9" s="19">
        <v>9.0909090909090912E-2</v>
      </c>
      <c r="G9" s="19">
        <v>0.45454545454545453</v>
      </c>
      <c r="H9" s="19">
        <v>0</v>
      </c>
      <c r="I9" s="19">
        <v>9.0909090909090912E-2</v>
      </c>
      <c r="J9" s="19">
        <v>0</v>
      </c>
      <c r="K9" s="19">
        <v>0</v>
      </c>
      <c r="L9" s="19">
        <v>9.0909090909090912E-2</v>
      </c>
      <c r="M9" s="19">
        <v>1</v>
      </c>
    </row>
    <row r="10" spans="1:13" x14ac:dyDescent="0.2">
      <c r="A10" s="10">
        <v>2006</v>
      </c>
      <c r="B10" s="19">
        <v>0</v>
      </c>
      <c r="C10" s="19">
        <v>0</v>
      </c>
      <c r="D10" s="19">
        <v>0</v>
      </c>
      <c r="E10" s="19">
        <v>0</v>
      </c>
      <c r="F10" s="19">
        <v>0</v>
      </c>
      <c r="G10" s="19">
        <v>0.33333333333333331</v>
      </c>
      <c r="H10" s="19">
        <v>0</v>
      </c>
      <c r="I10" s="19">
        <v>0.33333333333333331</v>
      </c>
      <c r="J10" s="19">
        <v>0</v>
      </c>
      <c r="K10" s="19">
        <v>0</v>
      </c>
      <c r="L10" s="19">
        <v>0.33333333333333331</v>
      </c>
      <c r="M10" s="19">
        <v>1</v>
      </c>
    </row>
    <row r="11" spans="1:13" x14ac:dyDescent="0.2">
      <c r="A11" s="10">
        <v>2007</v>
      </c>
      <c r="B11" s="19">
        <v>0.1</v>
      </c>
      <c r="C11" s="19">
        <v>0</v>
      </c>
      <c r="D11" s="19">
        <v>0</v>
      </c>
      <c r="E11" s="19">
        <v>0.1</v>
      </c>
      <c r="F11" s="19">
        <v>0.3</v>
      </c>
      <c r="G11" s="19">
        <v>0.1</v>
      </c>
      <c r="H11" s="19">
        <v>0</v>
      </c>
      <c r="I11" s="19">
        <v>0.1</v>
      </c>
      <c r="J11" s="19">
        <v>0</v>
      </c>
      <c r="K11" s="19">
        <v>0.2</v>
      </c>
      <c r="L11" s="19">
        <v>0.1</v>
      </c>
      <c r="M11" s="19">
        <v>1</v>
      </c>
    </row>
    <row r="12" spans="1:13" x14ac:dyDescent="0.2">
      <c r="A12" s="10">
        <v>2008</v>
      </c>
      <c r="B12" s="19">
        <v>0</v>
      </c>
      <c r="C12" s="19">
        <v>0</v>
      </c>
      <c r="D12" s="19">
        <v>0.16666666666666666</v>
      </c>
      <c r="E12" s="19">
        <v>0</v>
      </c>
      <c r="F12" s="19">
        <v>0.16666666666666666</v>
      </c>
      <c r="G12" s="19">
        <v>0</v>
      </c>
      <c r="H12" s="19">
        <v>0</v>
      </c>
      <c r="I12" s="19">
        <v>0.16666666666666666</v>
      </c>
      <c r="J12" s="19">
        <v>0.16666666666666666</v>
      </c>
      <c r="K12" s="19">
        <v>0</v>
      </c>
      <c r="L12" s="19">
        <v>0.33333333333333331</v>
      </c>
      <c r="M12" s="19">
        <v>1</v>
      </c>
    </row>
    <row r="13" spans="1:13" x14ac:dyDescent="0.2">
      <c r="A13" s="10">
        <v>2009</v>
      </c>
      <c r="B13" s="19">
        <v>0</v>
      </c>
      <c r="C13" s="19">
        <v>0</v>
      </c>
      <c r="D13" s="19">
        <v>0</v>
      </c>
      <c r="E13" s="19">
        <v>0</v>
      </c>
      <c r="F13" s="19">
        <v>0</v>
      </c>
      <c r="G13" s="19">
        <v>0.5</v>
      </c>
      <c r="H13" s="19">
        <v>0</v>
      </c>
      <c r="I13" s="19">
        <v>0</v>
      </c>
      <c r="J13" s="19">
        <v>0</v>
      </c>
      <c r="K13" s="19">
        <v>0.25</v>
      </c>
      <c r="L13" s="19">
        <v>0.25</v>
      </c>
      <c r="M13" s="19">
        <v>1</v>
      </c>
    </row>
    <row r="14" spans="1:13" x14ac:dyDescent="0.2">
      <c r="A14" s="10">
        <v>2010</v>
      </c>
      <c r="B14" s="19">
        <v>0.25</v>
      </c>
      <c r="C14" s="19">
        <v>0.125</v>
      </c>
      <c r="D14" s="19">
        <v>0</v>
      </c>
      <c r="E14" s="19">
        <v>0.125</v>
      </c>
      <c r="F14" s="19">
        <v>0</v>
      </c>
      <c r="G14" s="19">
        <v>0.375</v>
      </c>
      <c r="H14" s="19">
        <v>0</v>
      </c>
      <c r="I14" s="19">
        <v>0</v>
      </c>
      <c r="J14" s="19">
        <v>0</v>
      </c>
      <c r="K14" s="19">
        <v>0.125</v>
      </c>
      <c r="L14" s="19">
        <v>0</v>
      </c>
      <c r="M14" s="19">
        <v>1</v>
      </c>
    </row>
    <row r="15" spans="1:13" x14ac:dyDescent="0.2">
      <c r="A15" s="10">
        <v>2011</v>
      </c>
      <c r="B15" s="19">
        <v>0</v>
      </c>
      <c r="C15" s="19">
        <v>0</v>
      </c>
      <c r="D15" s="19">
        <v>0</v>
      </c>
      <c r="E15" s="19">
        <v>6.6666666666666666E-2</v>
      </c>
      <c r="F15" s="19">
        <v>6.6666666666666666E-2</v>
      </c>
      <c r="G15" s="19">
        <v>0.4</v>
      </c>
      <c r="H15" s="19">
        <v>0</v>
      </c>
      <c r="I15" s="19">
        <v>0.2</v>
      </c>
      <c r="J15" s="19">
        <v>0</v>
      </c>
      <c r="K15" s="19">
        <v>0.26666666666666666</v>
      </c>
      <c r="L15" s="19">
        <v>0</v>
      </c>
      <c r="M15" s="19">
        <v>1</v>
      </c>
    </row>
    <row r="16" spans="1:13" x14ac:dyDescent="0.2">
      <c r="A16" s="10">
        <v>2012</v>
      </c>
      <c r="B16" s="19">
        <v>0</v>
      </c>
      <c r="C16" s="19">
        <v>0</v>
      </c>
      <c r="D16" s="19">
        <v>0</v>
      </c>
      <c r="E16" s="19">
        <v>0.1111111111111111</v>
      </c>
      <c r="F16" s="19">
        <v>0.1111111111111111</v>
      </c>
      <c r="G16" s="19">
        <v>0.44444444444444442</v>
      </c>
      <c r="H16" s="19">
        <v>0</v>
      </c>
      <c r="I16" s="19">
        <v>0.1111111111111111</v>
      </c>
      <c r="J16" s="19">
        <v>0.1111111111111111</v>
      </c>
      <c r="K16" s="19">
        <v>0.1111111111111111</v>
      </c>
      <c r="L16" s="19">
        <v>0</v>
      </c>
      <c r="M16" s="19">
        <v>1</v>
      </c>
    </row>
    <row r="17" spans="1:13" x14ac:dyDescent="0.2">
      <c r="A17" s="10">
        <v>2013</v>
      </c>
      <c r="B17" s="19">
        <v>0</v>
      </c>
      <c r="C17" s="19">
        <v>0.14285714285714285</v>
      </c>
      <c r="D17" s="19">
        <v>0</v>
      </c>
      <c r="E17" s="19">
        <v>0.14285714285714285</v>
      </c>
      <c r="F17" s="19">
        <v>0.14285714285714285</v>
      </c>
      <c r="G17" s="19">
        <v>0.14285714285714285</v>
      </c>
      <c r="H17" s="19">
        <v>0</v>
      </c>
      <c r="I17" s="19">
        <v>0</v>
      </c>
      <c r="J17" s="19">
        <v>0.14285714285714285</v>
      </c>
      <c r="K17" s="19">
        <v>0.14285714285714285</v>
      </c>
      <c r="L17" s="19">
        <v>0.14285714285714285</v>
      </c>
      <c r="M17" s="19">
        <v>1</v>
      </c>
    </row>
    <row r="18" spans="1:13" x14ac:dyDescent="0.2">
      <c r="A18" s="10">
        <v>2014</v>
      </c>
      <c r="B18" s="19">
        <v>0</v>
      </c>
      <c r="C18" s="19">
        <v>0</v>
      </c>
      <c r="D18" s="19">
        <v>0</v>
      </c>
      <c r="E18" s="19">
        <v>9.0909090909090912E-2</v>
      </c>
      <c r="F18" s="19">
        <v>0.18181818181818182</v>
      </c>
      <c r="G18" s="19">
        <v>0</v>
      </c>
      <c r="H18" s="19">
        <v>0.27272727272727271</v>
      </c>
      <c r="I18" s="19">
        <v>0</v>
      </c>
      <c r="J18" s="19">
        <v>0</v>
      </c>
      <c r="K18" s="19">
        <v>0.36363636363636365</v>
      </c>
      <c r="L18" s="19">
        <v>9.0909090909090912E-2</v>
      </c>
      <c r="M18" s="19">
        <v>1</v>
      </c>
    </row>
    <row r="19" spans="1:13" x14ac:dyDescent="0.2">
      <c r="A19" s="10">
        <v>2015</v>
      </c>
      <c r="B19" s="19">
        <v>0</v>
      </c>
      <c r="C19" s="19">
        <v>0</v>
      </c>
      <c r="D19" s="19">
        <v>7.1428571428571425E-2</v>
      </c>
      <c r="E19" s="19">
        <v>0.14285714285714285</v>
      </c>
      <c r="F19" s="19">
        <v>7.1428571428571425E-2</v>
      </c>
      <c r="G19" s="19">
        <v>0</v>
      </c>
      <c r="H19" s="19">
        <v>7.1428571428571425E-2</v>
      </c>
      <c r="I19" s="19">
        <v>0</v>
      </c>
      <c r="J19" s="19">
        <v>0.21428571428571427</v>
      </c>
      <c r="K19" s="19">
        <v>0.35714285714285715</v>
      </c>
      <c r="L19" s="19">
        <v>7.1428571428571425E-2</v>
      </c>
      <c r="M19" s="19">
        <v>1</v>
      </c>
    </row>
    <row r="20" spans="1:13" x14ac:dyDescent="0.2">
      <c r="A20" s="10">
        <v>2016</v>
      </c>
      <c r="B20" s="19">
        <v>0.08</v>
      </c>
      <c r="C20" s="19">
        <v>0</v>
      </c>
      <c r="D20" s="19">
        <v>0.04</v>
      </c>
      <c r="E20" s="19">
        <v>0.12</v>
      </c>
      <c r="F20" s="19">
        <v>0.16</v>
      </c>
      <c r="G20" s="19">
        <v>0.24</v>
      </c>
      <c r="H20" s="19">
        <v>0.08</v>
      </c>
      <c r="I20" s="19">
        <v>0.04</v>
      </c>
      <c r="J20" s="19">
        <v>0.12</v>
      </c>
      <c r="K20" s="19">
        <v>0.04</v>
      </c>
      <c r="L20" s="19">
        <v>0.08</v>
      </c>
      <c r="M20" s="19">
        <v>1</v>
      </c>
    </row>
    <row r="21" spans="1:13" x14ac:dyDescent="0.2">
      <c r="A21" s="10">
        <v>2017</v>
      </c>
      <c r="B21" s="19">
        <v>8.3333333333333329E-2</v>
      </c>
      <c r="C21" s="19">
        <v>0</v>
      </c>
      <c r="D21" s="19">
        <v>0</v>
      </c>
      <c r="E21" s="19">
        <v>0.25</v>
      </c>
      <c r="F21" s="19">
        <v>8.3333333333333329E-2</v>
      </c>
      <c r="G21" s="19">
        <v>8.3333333333333329E-2</v>
      </c>
      <c r="H21" s="19">
        <v>0</v>
      </c>
      <c r="I21" s="19">
        <v>8.3333333333333329E-2</v>
      </c>
      <c r="J21" s="19">
        <v>0</v>
      </c>
      <c r="K21" s="19">
        <v>0.33333333333333331</v>
      </c>
      <c r="L21" s="19">
        <v>8.3333333333333329E-2</v>
      </c>
      <c r="M21" s="19">
        <v>1</v>
      </c>
    </row>
    <row r="22" spans="1:13" x14ac:dyDescent="0.2">
      <c r="A22" s="10">
        <v>2018</v>
      </c>
      <c r="B22" s="19">
        <v>0.11764705882352941</v>
      </c>
      <c r="C22" s="19">
        <v>0</v>
      </c>
      <c r="D22" s="19">
        <v>0</v>
      </c>
      <c r="E22" s="19">
        <v>0.11764705882352941</v>
      </c>
      <c r="F22" s="19">
        <v>0.23529411764705882</v>
      </c>
      <c r="G22" s="19">
        <v>0.23529411764705882</v>
      </c>
      <c r="H22" s="19">
        <v>0.11764705882352941</v>
      </c>
      <c r="I22" s="19">
        <v>0</v>
      </c>
      <c r="J22" s="19">
        <v>5.8823529411764705E-2</v>
      </c>
      <c r="K22" s="19">
        <v>5.8823529411764705E-2</v>
      </c>
      <c r="L22" s="19">
        <v>5.8823529411764705E-2</v>
      </c>
      <c r="M22" s="19">
        <v>1</v>
      </c>
    </row>
    <row r="23" spans="1:13" x14ac:dyDescent="0.2">
      <c r="A23" s="10">
        <v>2019</v>
      </c>
      <c r="B23" s="19">
        <v>5.8823529411764705E-2</v>
      </c>
      <c r="C23" s="19">
        <v>0.11764705882352941</v>
      </c>
      <c r="D23" s="19">
        <v>0</v>
      </c>
      <c r="E23" s="19">
        <v>5.8823529411764705E-2</v>
      </c>
      <c r="F23" s="19">
        <v>0.17647058823529413</v>
      </c>
      <c r="G23" s="19">
        <v>0.29411764705882354</v>
      </c>
      <c r="H23" s="19">
        <v>0</v>
      </c>
      <c r="I23" s="19">
        <v>5.8823529411764705E-2</v>
      </c>
      <c r="J23" s="19">
        <v>5.8823529411764705E-2</v>
      </c>
      <c r="K23" s="19">
        <v>0.11764705882352941</v>
      </c>
      <c r="L23" s="19">
        <v>5.8823529411764705E-2</v>
      </c>
      <c r="M23" s="19">
        <v>1</v>
      </c>
    </row>
    <row r="24" spans="1:13" x14ac:dyDescent="0.2">
      <c r="A24" s="10">
        <v>2020</v>
      </c>
      <c r="B24" s="19">
        <v>0.1111111111111111</v>
      </c>
      <c r="C24" s="19">
        <v>5.5555555555555552E-2</v>
      </c>
      <c r="D24" s="19">
        <v>0</v>
      </c>
      <c r="E24" s="19">
        <v>5.5555555555555552E-2</v>
      </c>
      <c r="F24" s="19">
        <v>0.1111111111111111</v>
      </c>
      <c r="G24" s="19">
        <v>0.1111111111111111</v>
      </c>
      <c r="H24" s="19">
        <v>5.5555555555555552E-2</v>
      </c>
      <c r="I24" s="19">
        <v>0.1111111111111111</v>
      </c>
      <c r="J24" s="19">
        <v>0.16666666666666666</v>
      </c>
      <c r="K24" s="19">
        <v>0.22222222222222221</v>
      </c>
      <c r="L24" s="19">
        <v>0</v>
      </c>
      <c r="M24" s="19">
        <v>1</v>
      </c>
    </row>
    <row r="25" spans="1:13" x14ac:dyDescent="0.2">
      <c r="A25" s="10">
        <v>2021</v>
      </c>
      <c r="B25" s="19">
        <v>0</v>
      </c>
      <c r="C25" s="19">
        <v>0.13636363636363635</v>
      </c>
      <c r="D25" s="19">
        <v>0</v>
      </c>
      <c r="E25" s="19">
        <v>4.5454545454545456E-2</v>
      </c>
      <c r="F25" s="19">
        <v>0.27272727272727271</v>
      </c>
      <c r="G25" s="19">
        <v>0.22727272727272727</v>
      </c>
      <c r="H25" s="19">
        <v>9.0909090909090912E-2</v>
      </c>
      <c r="I25" s="19">
        <v>0</v>
      </c>
      <c r="J25" s="19">
        <v>4.5454545454545456E-2</v>
      </c>
      <c r="K25" s="19">
        <v>9.0909090909090912E-2</v>
      </c>
      <c r="L25" s="19">
        <v>9.0909090909090912E-2</v>
      </c>
      <c r="M25" s="19">
        <v>1</v>
      </c>
    </row>
    <row r="26" spans="1:13" x14ac:dyDescent="0.2">
      <c r="A26" s="10" t="s">
        <v>569</v>
      </c>
      <c r="B26" s="19">
        <v>7.6595744680851063E-2</v>
      </c>
      <c r="C26" s="19">
        <v>3.4042553191489362E-2</v>
      </c>
      <c r="D26" s="19">
        <v>1.276595744680851E-2</v>
      </c>
      <c r="E26" s="19">
        <v>9.3617021276595741E-2</v>
      </c>
      <c r="F26" s="19">
        <v>0.14468085106382977</v>
      </c>
      <c r="G26" s="19">
        <v>0.22127659574468084</v>
      </c>
      <c r="H26" s="19">
        <v>5.5319148936170209E-2</v>
      </c>
      <c r="I26" s="19">
        <v>6.3829787234042548E-2</v>
      </c>
      <c r="J26" s="19">
        <v>6.3829787234042548E-2</v>
      </c>
      <c r="K26" s="19">
        <v>0.14893617021276595</v>
      </c>
      <c r="L26" s="19">
        <v>8.5106382978723402E-2</v>
      </c>
      <c r="M26" s="19">
        <v>1</v>
      </c>
    </row>
    <row r="27" spans="1:13" x14ac:dyDescent="0.2">
      <c r="A27" t="s">
        <v>576</v>
      </c>
      <c r="B27" t="s">
        <v>578</v>
      </c>
      <c r="C27" t="s">
        <v>579</v>
      </c>
      <c r="D27" t="s">
        <v>578</v>
      </c>
      <c r="E27" t="s">
        <v>579</v>
      </c>
      <c r="F27" t="s">
        <v>579</v>
      </c>
      <c r="G27" t="s">
        <v>578</v>
      </c>
      <c r="H27" t="s">
        <v>578</v>
      </c>
      <c r="I27" t="s">
        <v>578</v>
      </c>
      <c r="J27" t="s">
        <v>579</v>
      </c>
      <c r="K27" t="s">
        <v>579</v>
      </c>
      <c r="L27" t="s">
        <v>578</v>
      </c>
    </row>
    <row r="28" spans="1:13" x14ac:dyDescent="0.2">
      <c r="A28" t="s">
        <v>577</v>
      </c>
      <c r="B28" s="20">
        <v>0.19600000000000001</v>
      </c>
      <c r="C28" s="21">
        <v>3.9199999999999999E-2</v>
      </c>
      <c r="D28" s="20">
        <v>0.99</v>
      </c>
      <c r="E28" s="20">
        <v>0.25</v>
      </c>
      <c r="F28" s="20">
        <v>0.09</v>
      </c>
      <c r="G28" s="20">
        <v>0.53</v>
      </c>
      <c r="H28" s="20">
        <v>0.82</v>
      </c>
      <c r="I28" s="20">
        <v>6.7599999999999993E-2</v>
      </c>
      <c r="J28" s="21">
        <v>0.03</v>
      </c>
      <c r="K28" s="20">
        <v>0.1</v>
      </c>
      <c r="L28" s="21">
        <v>4.1700000000000001E-2</v>
      </c>
      <c r="M28" s="20"/>
    </row>
    <row r="29" spans="1:13" x14ac:dyDescent="0.2">
      <c r="C29" s="1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0807E-F1CD-6741-B807-C35A87B54C20}">
  <dimension ref="B1:D232"/>
  <sheetViews>
    <sheetView topLeftCell="A133" workbookViewId="0">
      <selection activeCell="C7" sqref="C7"/>
    </sheetView>
  </sheetViews>
  <sheetFormatPr baseColWidth="10" defaultRowHeight="16" x14ac:dyDescent="0.2"/>
  <cols>
    <col min="3" max="3" width="14.1640625" customWidth="1"/>
    <col min="4" max="4" width="25.83203125" customWidth="1"/>
  </cols>
  <sheetData>
    <row r="1" spans="2:4" x14ac:dyDescent="0.2">
      <c r="B1" t="s">
        <v>1</v>
      </c>
      <c r="C1" t="s">
        <v>566</v>
      </c>
      <c r="D1" t="s">
        <v>567</v>
      </c>
    </row>
    <row r="2" spans="2:4" x14ac:dyDescent="0.2">
      <c r="B2" s="10">
        <v>2001</v>
      </c>
      <c r="C2">
        <v>0</v>
      </c>
      <c r="D2" s="10" t="s">
        <v>555</v>
      </c>
    </row>
    <row r="3" spans="2:4" x14ac:dyDescent="0.2">
      <c r="B3" s="10">
        <v>2002</v>
      </c>
      <c r="C3">
        <v>3</v>
      </c>
      <c r="D3" s="10" t="s">
        <v>555</v>
      </c>
    </row>
    <row r="4" spans="2:4" x14ac:dyDescent="0.2">
      <c r="B4" s="10">
        <v>2003</v>
      </c>
      <c r="C4">
        <v>0</v>
      </c>
      <c r="D4" s="10" t="s">
        <v>555</v>
      </c>
    </row>
    <row r="5" spans="2:4" x14ac:dyDescent="0.2">
      <c r="B5" s="10">
        <v>2004</v>
      </c>
      <c r="C5">
        <v>3</v>
      </c>
      <c r="D5" s="10" t="s">
        <v>555</v>
      </c>
    </row>
    <row r="6" spans="2:4" x14ac:dyDescent="0.2">
      <c r="B6" s="10">
        <v>2005</v>
      </c>
      <c r="C6">
        <v>1</v>
      </c>
      <c r="D6" s="10" t="s">
        <v>555</v>
      </c>
    </row>
    <row r="7" spans="2:4" x14ac:dyDescent="0.2">
      <c r="B7" s="10">
        <v>2006</v>
      </c>
      <c r="C7">
        <v>0</v>
      </c>
      <c r="D7" s="10" t="s">
        <v>555</v>
      </c>
    </row>
    <row r="8" spans="2:4" x14ac:dyDescent="0.2">
      <c r="B8" s="10">
        <v>2007</v>
      </c>
      <c r="C8">
        <v>1</v>
      </c>
      <c r="D8" s="10" t="s">
        <v>555</v>
      </c>
    </row>
    <row r="9" spans="2:4" x14ac:dyDescent="0.2">
      <c r="B9" s="10">
        <v>2008</v>
      </c>
      <c r="C9">
        <v>0</v>
      </c>
      <c r="D9" s="10" t="s">
        <v>555</v>
      </c>
    </row>
    <row r="10" spans="2:4" x14ac:dyDescent="0.2">
      <c r="B10" s="10">
        <v>2009</v>
      </c>
      <c r="C10">
        <v>0</v>
      </c>
      <c r="D10" s="10" t="s">
        <v>555</v>
      </c>
    </row>
    <row r="11" spans="2:4" x14ac:dyDescent="0.2">
      <c r="B11" s="10">
        <v>2010</v>
      </c>
      <c r="C11">
        <v>2</v>
      </c>
      <c r="D11" s="10" t="s">
        <v>555</v>
      </c>
    </row>
    <row r="12" spans="2:4" x14ac:dyDescent="0.2">
      <c r="B12" s="10">
        <v>2011</v>
      </c>
      <c r="C12">
        <v>0</v>
      </c>
      <c r="D12" s="10" t="s">
        <v>555</v>
      </c>
    </row>
    <row r="13" spans="2:4" x14ac:dyDescent="0.2">
      <c r="B13" s="10">
        <v>2012</v>
      </c>
      <c r="C13">
        <v>0</v>
      </c>
      <c r="D13" s="10" t="s">
        <v>555</v>
      </c>
    </row>
    <row r="14" spans="2:4" x14ac:dyDescent="0.2">
      <c r="B14" s="10">
        <v>2013</v>
      </c>
      <c r="C14">
        <v>0</v>
      </c>
      <c r="D14" s="10" t="s">
        <v>555</v>
      </c>
    </row>
    <row r="15" spans="2:4" x14ac:dyDescent="0.2">
      <c r="B15" s="10">
        <v>2014</v>
      </c>
      <c r="C15">
        <v>0</v>
      </c>
      <c r="D15" s="10" t="s">
        <v>555</v>
      </c>
    </row>
    <row r="16" spans="2:4" x14ac:dyDescent="0.2">
      <c r="B16" s="10">
        <v>2015</v>
      </c>
      <c r="C16">
        <v>0</v>
      </c>
      <c r="D16" s="10" t="s">
        <v>555</v>
      </c>
    </row>
    <row r="17" spans="2:4" x14ac:dyDescent="0.2">
      <c r="B17" s="10">
        <v>2016</v>
      </c>
      <c r="C17">
        <v>2</v>
      </c>
      <c r="D17" s="10" t="s">
        <v>555</v>
      </c>
    </row>
    <row r="18" spans="2:4" x14ac:dyDescent="0.2">
      <c r="B18" s="10">
        <v>2017</v>
      </c>
      <c r="C18">
        <v>1</v>
      </c>
      <c r="D18" s="10" t="s">
        <v>555</v>
      </c>
    </row>
    <row r="19" spans="2:4" x14ac:dyDescent="0.2">
      <c r="B19" s="10">
        <v>2018</v>
      </c>
      <c r="C19">
        <v>2</v>
      </c>
      <c r="D19" s="10" t="s">
        <v>555</v>
      </c>
    </row>
    <row r="20" spans="2:4" x14ac:dyDescent="0.2">
      <c r="B20" s="10">
        <v>2019</v>
      </c>
      <c r="C20">
        <v>1</v>
      </c>
      <c r="D20" s="10" t="s">
        <v>555</v>
      </c>
    </row>
    <row r="21" spans="2:4" x14ac:dyDescent="0.2">
      <c r="B21" s="10">
        <v>2020</v>
      </c>
      <c r="C21">
        <v>2</v>
      </c>
      <c r="D21" s="10" t="s">
        <v>555</v>
      </c>
    </row>
    <row r="22" spans="2:4" x14ac:dyDescent="0.2">
      <c r="B22" s="10">
        <v>2021</v>
      </c>
      <c r="C22">
        <v>0</v>
      </c>
      <c r="D22" s="10" t="s">
        <v>555</v>
      </c>
    </row>
    <row r="23" spans="2:4" x14ac:dyDescent="0.2">
      <c r="B23" s="10">
        <v>2001</v>
      </c>
      <c r="C23">
        <v>0</v>
      </c>
      <c r="D23" s="10" t="s">
        <v>563</v>
      </c>
    </row>
    <row r="24" spans="2:4" x14ac:dyDescent="0.2">
      <c r="B24" s="10">
        <v>2002</v>
      </c>
      <c r="C24">
        <v>0</v>
      </c>
      <c r="D24" s="10" t="s">
        <v>563</v>
      </c>
    </row>
    <row r="25" spans="2:4" x14ac:dyDescent="0.2">
      <c r="B25" s="10">
        <v>2003</v>
      </c>
      <c r="C25">
        <v>0</v>
      </c>
      <c r="D25" s="10" t="s">
        <v>563</v>
      </c>
    </row>
    <row r="26" spans="2:4" x14ac:dyDescent="0.2">
      <c r="B26" s="10">
        <v>2004</v>
      </c>
      <c r="C26">
        <v>0</v>
      </c>
      <c r="D26" s="10" t="s">
        <v>563</v>
      </c>
    </row>
    <row r="27" spans="2:4" x14ac:dyDescent="0.2">
      <c r="B27" s="10">
        <v>2005</v>
      </c>
      <c r="C27">
        <v>0</v>
      </c>
      <c r="D27" s="10" t="s">
        <v>563</v>
      </c>
    </row>
    <row r="28" spans="2:4" x14ac:dyDescent="0.2">
      <c r="B28" s="10">
        <v>2006</v>
      </c>
      <c r="C28">
        <v>0</v>
      </c>
      <c r="D28" s="10" t="s">
        <v>563</v>
      </c>
    </row>
    <row r="29" spans="2:4" x14ac:dyDescent="0.2">
      <c r="B29" s="10">
        <v>2007</v>
      </c>
      <c r="C29">
        <v>0</v>
      </c>
      <c r="D29" s="10" t="s">
        <v>563</v>
      </c>
    </row>
    <row r="30" spans="2:4" x14ac:dyDescent="0.2">
      <c r="B30" s="10">
        <v>2008</v>
      </c>
      <c r="C30">
        <v>0</v>
      </c>
      <c r="D30" s="10" t="s">
        <v>563</v>
      </c>
    </row>
    <row r="31" spans="2:4" x14ac:dyDescent="0.2">
      <c r="B31" s="10">
        <v>2009</v>
      </c>
      <c r="C31">
        <v>0</v>
      </c>
      <c r="D31" s="10" t="s">
        <v>563</v>
      </c>
    </row>
    <row r="32" spans="2:4" x14ac:dyDescent="0.2">
      <c r="B32" s="10">
        <v>2010</v>
      </c>
      <c r="C32">
        <v>1</v>
      </c>
      <c r="D32" s="10" t="s">
        <v>563</v>
      </c>
    </row>
    <row r="33" spans="2:4" x14ac:dyDescent="0.2">
      <c r="B33" s="10">
        <v>2011</v>
      </c>
      <c r="C33">
        <v>0</v>
      </c>
      <c r="D33" s="10" t="s">
        <v>563</v>
      </c>
    </row>
    <row r="34" spans="2:4" x14ac:dyDescent="0.2">
      <c r="B34" s="10">
        <v>2012</v>
      </c>
      <c r="C34">
        <v>0</v>
      </c>
      <c r="D34" s="10" t="s">
        <v>563</v>
      </c>
    </row>
    <row r="35" spans="2:4" x14ac:dyDescent="0.2">
      <c r="B35" s="10">
        <v>2013</v>
      </c>
      <c r="C35">
        <v>1</v>
      </c>
      <c r="D35" s="10" t="s">
        <v>563</v>
      </c>
    </row>
    <row r="36" spans="2:4" x14ac:dyDescent="0.2">
      <c r="B36" s="10">
        <v>2014</v>
      </c>
      <c r="C36">
        <v>0</v>
      </c>
      <c r="D36" s="10" t="s">
        <v>563</v>
      </c>
    </row>
    <row r="37" spans="2:4" x14ac:dyDescent="0.2">
      <c r="B37" s="10">
        <v>2015</v>
      </c>
      <c r="C37">
        <v>0</v>
      </c>
      <c r="D37" s="10" t="s">
        <v>563</v>
      </c>
    </row>
    <row r="38" spans="2:4" x14ac:dyDescent="0.2">
      <c r="B38" s="10">
        <v>2016</v>
      </c>
      <c r="C38">
        <v>0</v>
      </c>
      <c r="D38" s="10" t="s">
        <v>563</v>
      </c>
    </row>
    <row r="39" spans="2:4" x14ac:dyDescent="0.2">
      <c r="B39" s="10">
        <v>2017</v>
      </c>
      <c r="C39">
        <v>0</v>
      </c>
      <c r="D39" s="10" t="s">
        <v>563</v>
      </c>
    </row>
    <row r="40" spans="2:4" x14ac:dyDescent="0.2">
      <c r="B40" s="10">
        <v>2018</v>
      </c>
      <c r="C40">
        <v>0</v>
      </c>
      <c r="D40" s="10" t="s">
        <v>563</v>
      </c>
    </row>
    <row r="41" spans="2:4" x14ac:dyDescent="0.2">
      <c r="B41" s="10">
        <v>2019</v>
      </c>
      <c r="C41">
        <v>2</v>
      </c>
      <c r="D41" s="10" t="s">
        <v>563</v>
      </c>
    </row>
    <row r="42" spans="2:4" x14ac:dyDescent="0.2">
      <c r="B42" s="10">
        <v>2020</v>
      </c>
      <c r="C42">
        <v>1</v>
      </c>
      <c r="D42" s="10" t="s">
        <v>563</v>
      </c>
    </row>
    <row r="43" spans="2:4" x14ac:dyDescent="0.2">
      <c r="B43" s="10">
        <v>2021</v>
      </c>
      <c r="C43">
        <v>3</v>
      </c>
      <c r="D43" s="10" t="s">
        <v>563</v>
      </c>
    </row>
    <row r="44" spans="2:4" x14ac:dyDescent="0.2">
      <c r="B44" s="10">
        <v>2001</v>
      </c>
      <c r="C44">
        <v>0</v>
      </c>
      <c r="D44" s="10" t="s">
        <v>561</v>
      </c>
    </row>
    <row r="45" spans="2:4" x14ac:dyDescent="0.2">
      <c r="B45" s="10">
        <v>2002</v>
      </c>
      <c r="C45">
        <v>0</v>
      </c>
      <c r="D45" s="10" t="s">
        <v>561</v>
      </c>
    </row>
    <row r="46" spans="2:4" x14ac:dyDescent="0.2">
      <c r="B46" s="10">
        <v>2003</v>
      </c>
      <c r="C46">
        <v>0</v>
      </c>
      <c r="D46" s="10" t="s">
        <v>561</v>
      </c>
    </row>
    <row r="47" spans="2:4" x14ac:dyDescent="0.2">
      <c r="B47" s="10">
        <v>2004</v>
      </c>
      <c r="C47">
        <v>0</v>
      </c>
      <c r="D47" s="10" t="s">
        <v>561</v>
      </c>
    </row>
    <row r="48" spans="2:4" x14ac:dyDescent="0.2">
      <c r="B48" s="10">
        <v>2005</v>
      </c>
      <c r="C48">
        <v>0</v>
      </c>
      <c r="D48" s="10" t="s">
        <v>561</v>
      </c>
    </row>
    <row r="49" spans="2:4" x14ac:dyDescent="0.2">
      <c r="B49" s="10">
        <v>2006</v>
      </c>
      <c r="C49">
        <v>0</v>
      </c>
      <c r="D49" s="10" t="s">
        <v>561</v>
      </c>
    </row>
    <row r="50" spans="2:4" x14ac:dyDescent="0.2">
      <c r="B50" s="10">
        <v>2007</v>
      </c>
      <c r="C50">
        <v>0</v>
      </c>
      <c r="D50" s="10" t="s">
        <v>561</v>
      </c>
    </row>
    <row r="51" spans="2:4" x14ac:dyDescent="0.2">
      <c r="B51" s="10">
        <v>2008</v>
      </c>
      <c r="C51">
        <v>1</v>
      </c>
      <c r="D51" s="10" t="s">
        <v>561</v>
      </c>
    </row>
    <row r="52" spans="2:4" x14ac:dyDescent="0.2">
      <c r="B52" s="10">
        <v>2009</v>
      </c>
      <c r="C52">
        <v>0</v>
      </c>
      <c r="D52" s="10" t="s">
        <v>561</v>
      </c>
    </row>
    <row r="53" spans="2:4" x14ac:dyDescent="0.2">
      <c r="B53" s="10">
        <v>2010</v>
      </c>
      <c r="C53">
        <v>0</v>
      </c>
      <c r="D53" s="10" t="s">
        <v>561</v>
      </c>
    </row>
    <row r="54" spans="2:4" x14ac:dyDescent="0.2">
      <c r="B54" s="10">
        <v>2011</v>
      </c>
      <c r="C54">
        <v>0</v>
      </c>
      <c r="D54" s="10" t="s">
        <v>561</v>
      </c>
    </row>
    <row r="55" spans="2:4" x14ac:dyDescent="0.2">
      <c r="B55" s="10">
        <v>2012</v>
      </c>
      <c r="C55">
        <v>0</v>
      </c>
      <c r="D55" s="10" t="s">
        <v>561</v>
      </c>
    </row>
    <row r="56" spans="2:4" x14ac:dyDescent="0.2">
      <c r="B56" s="10">
        <v>2013</v>
      </c>
      <c r="C56">
        <v>0</v>
      </c>
      <c r="D56" s="10" t="s">
        <v>561</v>
      </c>
    </row>
    <row r="57" spans="2:4" x14ac:dyDescent="0.2">
      <c r="B57" s="10">
        <v>2014</v>
      </c>
      <c r="C57">
        <v>0</v>
      </c>
      <c r="D57" s="10" t="s">
        <v>561</v>
      </c>
    </row>
    <row r="58" spans="2:4" x14ac:dyDescent="0.2">
      <c r="B58" s="10">
        <v>2015</v>
      </c>
      <c r="C58">
        <v>1</v>
      </c>
      <c r="D58" s="10" t="s">
        <v>561</v>
      </c>
    </row>
    <row r="59" spans="2:4" x14ac:dyDescent="0.2">
      <c r="B59" s="10">
        <v>2016</v>
      </c>
      <c r="C59">
        <v>1</v>
      </c>
      <c r="D59" s="10" t="s">
        <v>561</v>
      </c>
    </row>
    <row r="60" spans="2:4" x14ac:dyDescent="0.2">
      <c r="B60" s="10">
        <v>2017</v>
      </c>
      <c r="C60">
        <v>0</v>
      </c>
      <c r="D60" s="10" t="s">
        <v>561</v>
      </c>
    </row>
    <row r="61" spans="2:4" x14ac:dyDescent="0.2">
      <c r="B61" s="10">
        <v>2018</v>
      </c>
      <c r="C61">
        <v>0</v>
      </c>
      <c r="D61" s="10" t="s">
        <v>561</v>
      </c>
    </row>
    <row r="62" spans="2:4" x14ac:dyDescent="0.2">
      <c r="B62" s="10">
        <v>2019</v>
      </c>
      <c r="C62">
        <v>0</v>
      </c>
      <c r="D62" s="10" t="s">
        <v>561</v>
      </c>
    </row>
    <row r="63" spans="2:4" x14ac:dyDescent="0.2">
      <c r="B63" s="10">
        <v>2020</v>
      </c>
      <c r="C63">
        <v>0</v>
      </c>
      <c r="D63" s="10" t="s">
        <v>561</v>
      </c>
    </row>
    <row r="64" spans="2:4" x14ac:dyDescent="0.2">
      <c r="B64" s="10">
        <v>2021</v>
      </c>
      <c r="C64">
        <v>0</v>
      </c>
      <c r="D64" s="10" t="s">
        <v>561</v>
      </c>
    </row>
    <row r="65" spans="2:4" x14ac:dyDescent="0.2">
      <c r="B65" s="10">
        <v>2001</v>
      </c>
      <c r="C65">
        <v>0</v>
      </c>
      <c r="D65" s="10" t="s">
        <v>557</v>
      </c>
    </row>
    <row r="66" spans="2:4" x14ac:dyDescent="0.2">
      <c r="B66" s="10">
        <v>2002</v>
      </c>
      <c r="C66">
        <v>0</v>
      </c>
      <c r="D66" s="10" t="s">
        <v>557</v>
      </c>
    </row>
    <row r="67" spans="2:4" x14ac:dyDescent="0.2">
      <c r="B67" s="10">
        <v>2003</v>
      </c>
      <c r="C67">
        <v>1</v>
      </c>
      <c r="D67" s="10" t="s">
        <v>557</v>
      </c>
    </row>
    <row r="68" spans="2:4" x14ac:dyDescent="0.2">
      <c r="B68" s="10">
        <v>2004</v>
      </c>
      <c r="C68">
        <v>0</v>
      </c>
      <c r="D68" s="10" t="s">
        <v>557</v>
      </c>
    </row>
    <row r="69" spans="2:4" x14ac:dyDescent="0.2">
      <c r="B69" s="10">
        <v>2005</v>
      </c>
      <c r="C69">
        <v>2</v>
      </c>
      <c r="D69" s="10" t="s">
        <v>557</v>
      </c>
    </row>
    <row r="70" spans="2:4" x14ac:dyDescent="0.2">
      <c r="B70" s="10">
        <v>2006</v>
      </c>
      <c r="C70">
        <v>0</v>
      </c>
      <c r="D70" s="10" t="s">
        <v>557</v>
      </c>
    </row>
    <row r="71" spans="2:4" x14ac:dyDescent="0.2">
      <c r="B71" s="10">
        <v>2007</v>
      </c>
      <c r="C71">
        <v>1</v>
      </c>
      <c r="D71" s="10" t="s">
        <v>557</v>
      </c>
    </row>
    <row r="72" spans="2:4" x14ac:dyDescent="0.2">
      <c r="B72" s="10">
        <v>2008</v>
      </c>
      <c r="C72">
        <v>0</v>
      </c>
      <c r="D72" s="10" t="s">
        <v>557</v>
      </c>
    </row>
    <row r="73" spans="2:4" x14ac:dyDescent="0.2">
      <c r="B73" s="10">
        <v>2009</v>
      </c>
      <c r="C73">
        <v>0</v>
      </c>
      <c r="D73" s="10" t="s">
        <v>557</v>
      </c>
    </row>
    <row r="74" spans="2:4" x14ac:dyDescent="0.2">
      <c r="B74" s="10">
        <v>2010</v>
      </c>
      <c r="C74">
        <v>1</v>
      </c>
      <c r="D74" s="10" t="s">
        <v>557</v>
      </c>
    </row>
    <row r="75" spans="2:4" x14ac:dyDescent="0.2">
      <c r="B75" s="10">
        <v>2011</v>
      </c>
      <c r="C75">
        <v>1</v>
      </c>
      <c r="D75" s="10" t="s">
        <v>557</v>
      </c>
    </row>
    <row r="76" spans="2:4" x14ac:dyDescent="0.2">
      <c r="B76" s="10">
        <v>2012</v>
      </c>
      <c r="C76">
        <v>1</v>
      </c>
      <c r="D76" s="10" t="s">
        <v>557</v>
      </c>
    </row>
    <row r="77" spans="2:4" x14ac:dyDescent="0.2">
      <c r="B77" s="10">
        <v>2013</v>
      </c>
      <c r="C77">
        <v>1</v>
      </c>
      <c r="D77" s="10" t="s">
        <v>557</v>
      </c>
    </row>
    <row r="78" spans="2:4" x14ac:dyDescent="0.2">
      <c r="B78" s="10">
        <v>2014</v>
      </c>
      <c r="C78">
        <v>1</v>
      </c>
      <c r="D78" s="10" t="s">
        <v>557</v>
      </c>
    </row>
    <row r="79" spans="2:4" x14ac:dyDescent="0.2">
      <c r="B79" s="10">
        <v>2015</v>
      </c>
      <c r="C79">
        <v>2</v>
      </c>
      <c r="D79" s="10" t="s">
        <v>557</v>
      </c>
    </row>
    <row r="80" spans="2:4" x14ac:dyDescent="0.2">
      <c r="B80" s="10">
        <v>2016</v>
      </c>
      <c r="C80">
        <v>3</v>
      </c>
      <c r="D80" s="10" t="s">
        <v>557</v>
      </c>
    </row>
    <row r="81" spans="2:4" x14ac:dyDescent="0.2">
      <c r="B81" s="10">
        <v>2017</v>
      </c>
      <c r="C81">
        <v>3</v>
      </c>
      <c r="D81" s="10" t="s">
        <v>557</v>
      </c>
    </row>
    <row r="82" spans="2:4" x14ac:dyDescent="0.2">
      <c r="B82" s="10">
        <v>2018</v>
      </c>
      <c r="C82">
        <v>2</v>
      </c>
      <c r="D82" s="10" t="s">
        <v>557</v>
      </c>
    </row>
    <row r="83" spans="2:4" x14ac:dyDescent="0.2">
      <c r="B83" s="10">
        <v>2019</v>
      </c>
      <c r="C83">
        <v>1</v>
      </c>
      <c r="D83" s="10" t="s">
        <v>557</v>
      </c>
    </row>
    <row r="84" spans="2:4" x14ac:dyDescent="0.2">
      <c r="B84" s="10">
        <v>2020</v>
      </c>
      <c r="C84">
        <v>1</v>
      </c>
      <c r="D84" s="10" t="s">
        <v>557</v>
      </c>
    </row>
    <row r="85" spans="2:4" x14ac:dyDescent="0.2">
      <c r="B85" s="10">
        <v>2021</v>
      </c>
      <c r="C85">
        <v>1</v>
      </c>
      <c r="D85" s="10" t="s">
        <v>557</v>
      </c>
    </row>
    <row r="86" spans="2:4" x14ac:dyDescent="0.2">
      <c r="B86" s="10">
        <v>2001</v>
      </c>
      <c r="C86">
        <v>0</v>
      </c>
      <c r="D86" s="10" t="s">
        <v>558</v>
      </c>
    </row>
    <row r="87" spans="2:4" x14ac:dyDescent="0.2">
      <c r="B87" s="10">
        <v>2002</v>
      </c>
      <c r="C87">
        <v>0</v>
      </c>
      <c r="D87" s="10" t="s">
        <v>558</v>
      </c>
    </row>
    <row r="88" spans="2:4" x14ac:dyDescent="0.2">
      <c r="B88" s="10">
        <v>2003</v>
      </c>
      <c r="C88">
        <v>1</v>
      </c>
      <c r="D88" s="10" t="s">
        <v>558</v>
      </c>
    </row>
    <row r="89" spans="2:4" x14ac:dyDescent="0.2">
      <c r="B89" s="10">
        <v>2004</v>
      </c>
      <c r="C89">
        <v>2</v>
      </c>
      <c r="D89" s="10" t="s">
        <v>558</v>
      </c>
    </row>
    <row r="90" spans="2:4" x14ac:dyDescent="0.2">
      <c r="B90" s="10">
        <v>2005</v>
      </c>
      <c r="C90">
        <v>1</v>
      </c>
      <c r="D90" s="10" t="s">
        <v>558</v>
      </c>
    </row>
    <row r="91" spans="2:4" x14ac:dyDescent="0.2">
      <c r="B91" s="10">
        <v>2006</v>
      </c>
      <c r="C91">
        <v>0</v>
      </c>
      <c r="D91" s="10" t="s">
        <v>558</v>
      </c>
    </row>
    <row r="92" spans="2:4" x14ac:dyDescent="0.2">
      <c r="B92" s="10">
        <v>2007</v>
      </c>
      <c r="C92">
        <v>3</v>
      </c>
      <c r="D92" s="10" t="s">
        <v>558</v>
      </c>
    </row>
    <row r="93" spans="2:4" x14ac:dyDescent="0.2">
      <c r="B93" s="10">
        <v>2008</v>
      </c>
      <c r="C93">
        <v>1</v>
      </c>
      <c r="D93" s="10" t="s">
        <v>558</v>
      </c>
    </row>
    <row r="94" spans="2:4" x14ac:dyDescent="0.2">
      <c r="B94" s="10">
        <v>2009</v>
      </c>
      <c r="C94">
        <v>0</v>
      </c>
      <c r="D94" s="10" t="s">
        <v>558</v>
      </c>
    </row>
    <row r="95" spans="2:4" x14ac:dyDescent="0.2">
      <c r="B95" s="10">
        <v>2010</v>
      </c>
      <c r="C95">
        <v>0</v>
      </c>
      <c r="D95" s="10" t="s">
        <v>558</v>
      </c>
    </row>
    <row r="96" spans="2:4" x14ac:dyDescent="0.2">
      <c r="B96" s="10">
        <v>2011</v>
      </c>
      <c r="C96">
        <v>1</v>
      </c>
      <c r="D96" s="10" t="s">
        <v>558</v>
      </c>
    </row>
    <row r="97" spans="2:4" x14ac:dyDescent="0.2">
      <c r="B97" s="10">
        <v>2012</v>
      </c>
      <c r="C97">
        <v>1</v>
      </c>
      <c r="D97" s="10" t="s">
        <v>558</v>
      </c>
    </row>
    <row r="98" spans="2:4" x14ac:dyDescent="0.2">
      <c r="B98" s="10">
        <v>2013</v>
      </c>
      <c r="C98">
        <v>1</v>
      </c>
      <c r="D98" s="10" t="s">
        <v>558</v>
      </c>
    </row>
    <row r="99" spans="2:4" x14ac:dyDescent="0.2">
      <c r="B99" s="10">
        <v>2014</v>
      </c>
      <c r="C99">
        <v>2</v>
      </c>
      <c r="D99" s="10" t="s">
        <v>558</v>
      </c>
    </row>
    <row r="100" spans="2:4" x14ac:dyDescent="0.2">
      <c r="B100" s="10">
        <v>2015</v>
      </c>
      <c r="C100">
        <v>1</v>
      </c>
      <c r="D100" s="10" t="s">
        <v>558</v>
      </c>
    </row>
    <row r="101" spans="2:4" x14ac:dyDescent="0.2">
      <c r="B101" s="10">
        <v>2016</v>
      </c>
      <c r="C101">
        <v>4</v>
      </c>
      <c r="D101" s="10" t="s">
        <v>558</v>
      </c>
    </row>
    <row r="102" spans="2:4" x14ac:dyDescent="0.2">
      <c r="B102" s="10">
        <v>2017</v>
      </c>
      <c r="C102">
        <v>1</v>
      </c>
      <c r="D102" s="10" t="s">
        <v>558</v>
      </c>
    </row>
    <row r="103" spans="2:4" x14ac:dyDescent="0.2">
      <c r="B103" s="10">
        <v>2018</v>
      </c>
      <c r="C103">
        <v>4</v>
      </c>
      <c r="D103" s="10" t="s">
        <v>558</v>
      </c>
    </row>
    <row r="104" spans="2:4" x14ac:dyDescent="0.2">
      <c r="B104" s="10">
        <v>2019</v>
      </c>
      <c r="C104">
        <v>3</v>
      </c>
      <c r="D104" s="10" t="s">
        <v>558</v>
      </c>
    </row>
    <row r="105" spans="2:4" x14ac:dyDescent="0.2">
      <c r="B105" s="10">
        <v>2020</v>
      </c>
      <c r="C105">
        <v>2</v>
      </c>
      <c r="D105" s="10" t="s">
        <v>558</v>
      </c>
    </row>
    <row r="106" spans="2:4" x14ac:dyDescent="0.2">
      <c r="B106" s="10">
        <v>2021</v>
      </c>
      <c r="C106">
        <v>6</v>
      </c>
      <c r="D106" s="10" t="s">
        <v>558</v>
      </c>
    </row>
    <row r="107" spans="2:4" x14ac:dyDescent="0.2">
      <c r="B107" s="10">
        <v>2001</v>
      </c>
      <c r="C107">
        <v>1</v>
      </c>
      <c r="D107" s="10" t="s">
        <v>559</v>
      </c>
    </row>
    <row r="108" spans="2:4" x14ac:dyDescent="0.2">
      <c r="B108" s="10">
        <v>2002</v>
      </c>
      <c r="C108">
        <v>0</v>
      </c>
      <c r="D108" s="10" t="s">
        <v>559</v>
      </c>
    </row>
    <row r="109" spans="2:4" x14ac:dyDescent="0.2">
      <c r="B109" s="10">
        <v>2003</v>
      </c>
      <c r="C109">
        <v>1</v>
      </c>
      <c r="D109" s="10" t="s">
        <v>559</v>
      </c>
    </row>
    <row r="110" spans="2:4" x14ac:dyDescent="0.2">
      <c r="B110" s="10">
        <v>2004</v>
      </c>
      <c r="C110">
        <v>4</v>
      </c>
      <c r="D110" s="10" t="s">
        <v>559</v>
      </c>
    </row>
    <row r="111" spans="2:4" x14ac:dyDescent="0.2">
      <c r="B111" s="10">
        <v>2005</v>
      </c>
      <c r="C111">
        <v>5</v>
      </c>
      <c r="D111" s="10" t="s">
        <v>559</v>
      </c>
    </row>
    <row r="112" spans="2:4" x14ac:dyDescent="0.2">
      <c r="B112" s="10">
        <v>2006</v>
      </c>
      <c r="C112">
        <v>1</v>
      </c>
      <c r="D112" s="10" t="s">
        <v>559</v>
      </c>
    </row>
    <row r="113" spans="2:4" x14ac:dyDescent="0.2">
      <c r="B113" s="10">
        <v>2007</v>
      </c>
      <c r="C113">
        <v>1</v>
      </c>
      <c r="D113" s="10" t="s">
        <v>559</v>
      </c>
    </row>
    <row r="114" spans="2:4" x14ac:dyDescent="0.2">
      <c r="B114" s="10">
        <v>2008</v>
      </c>
      <c r="C114">
        <v>0</v>
      </c>
      <c r="D114" s="10" t="s">
        <v>559</v>
      </c>
    </row>
    <row r="115" spans="2:4" x14ac:dyDescent="0.2">
      <c r="B115" s="10">
        <v>2009</v>
      </c>
      <c r="C115">
        <v>2</v>
      </c>
      <c r="D115" s="10" t="s">
        <v>559</v>
      </c>
    </row>
    <row r="116" spans="2:4" x14ac:dyDescent="0.2">
      <c r="B116" s="10">
        <v>2010</v>
      </c>
      <c r="C116">
        <v>3</v>
      </c>
      <c r="D116" s="10" t="s">
        <v>559</v>
      </c>
    </row>
    <row r="117" spans="2:4" x14ac:dyDescent="0.2">
      <c r="B117" s="10">
        <v>2011</v>
      </c>
      <c r="C117">
        <v>6</v>
      </c>
      <c r="D117" s="10" t="s">
        <v>559</v>
      </c>
    </row>
    <row r="118" spans="2:4" x14ac:dyDescent="0.2">
      <c r="B118" s="10">
        <v>2012</v>
      </c>
      <c r="C118">
        <v>4</v>
      </c>
      <c r="D118" s="10" t="s">
        <v>559</v>
      </c>
    </row>
    <row r="119" spans="2:4" x14ac:dyDescent="0.2">
      <c r="B119" s="10">
        <v>2013</v>
      </c>
      <c r="C119">
        <v>1</v>
      </c>
      <c r="D119" s="10" t="s">
        <v>559</v>
      </c>
    </row>
    <row r="120" spans="2:4" x14ac:dyDescent="0.2">
      <c r="B120" s="10">
        <v>2014</v>
      </c>
      <c r="C120">
        <v>0</v>
      </c>
      <c r="D120" s="10" t="s">
        <v>559</v>
      </c>
    </row>
    <row r="121" spans="2:4" x14ac:dyDescent="0.2">
      <c r="B121" s="10">
        <v>2015</v>
      </c>
      <c r="C121">
        <v>0</v>
      </c>
      <c r="D121" s="10" t="s">
        <v>559</v>
      </c>
    </row>
    <row r="122" spans="2:4" x14ac:dyDescent="0.2">
      <c r="B122" s="10">
        <v>2016</v>
      </c>
      <c r="C122">
        <v>6</v>
      </c>
      <c r="D122" s="10" t="s">
        <v>559</v>
      </c>
    </row>
    <row r="123" spans="2:4" x14ac:dyDescent="0.2">
      <c r="B123" s="10">
        <v>2017</v>
      </c>
      <c r="C123">
        <v>1</v>
      </c>
      <c r="D123" s="10" t="s">
        <v>559</v>
      </c>
    </row>
    <row r="124" spans="2:4" x14ac:dyDescent="0.2">
      <c r="B124" s="10">
        <v>2018</v>
      </c>
      <c r="C124">
        <v>4</v>
      </c>
      <c r="D124" s="10" t="s">
        <v>559</v>
      </c>
    </row>
    <row r="125" spans="2:4" x14ac:dyDescent="0.2">
      <c r="B125" s="10">
        <v>2019</v>
      </c>
      <c r="C125">
        <v>5</v>
      </c>
      <c r="D125" s="10" t="s">
        <v>559</v>
      </c>
    </row>
    <row r="126" spans="2:4" x14ac:dyDescent="0.2">
      <c r="B126" s="10">
        <v>2020</v>
      </c>
      <c r="C126">
        <v>2</v>
      </c>
      <c r="D126" s="10" t="s">
        <v>559</v>
      </c>
    </row>
    <row r="127" spans="2:4" x14ac:dyDescent="0.2">
      <c r="B127" s="10">
        <v>2021</v>
      </c>
      <c r="C127">
        <v>5</v>
      </c>
      <c r="D127" s="10" t="s">
        <v>559</v>
      </c>
    </row>
    <row r="128" spans="2:4" x14ac:dyDescent="0.2">
      <c r="B128" s="10">
        <v>2001</v>
      </c>
      <c r="C128">
        <v>1</v>
      </c>
      <c r="D128" s="10" t="s">
        <v>564</v>
      </c>
    </row>
    <row r="129" spans="2:4" x14ac:dyDescent="0.2">
      <c r="B129" s="10">
        <v>2002</v>
      </c>
      <c r="C129">
        <v>1</v>
      </c>
      <c r="D129" s="10" t="s">
        <v>564</v>
      </c>
    </row>
    <row r="130" spans="2:4" x14ac:dyDescent="0.2">
      <c r="B130" s="10">
        <v>2003</v>
      </c>
      <c r="C130">
        <v>0</v>
      </c>
      <c r="D130" s="10" t="s">
        <v>564</v>
      </c>
    </row>
    <row r="131" spans="2:4" x14ac:dyDescent="0.2">
      <c r="B131" s="10">
        <v>2004</v>
      </c>
      <c r="C131">
        <v>0</v>
      </c>
      <c r="D131" s="10" t="s">
        <v>564</v>
      </c>
    </row>
    <row r="132" spans="2:4" x14ac:dyDescent="0.2">
      <c r="B132" s="10">
        <v>2005</v>
      </c>
      <c r="C132">
        <v>0</v>
      </c>
      <c r="D132" s="10" t="s">
        <v>564</v>
      </c>
    </row>
    <row r="133" spans="2:4" x14ac:dyDescent="0.2">
      <c r="B133" s="10">
        <v>2006</v>
      </c>
      <c r="C133">
        <v>0</v>
      </c>
      <c r="D133" s="10" t="s">
        <v>564</v>
      </c>
    </row>
    <row r="134" spans="2:4" x14ac:dyDescent="0.2">
      <c r="B134" s="10">
        <v>2007</v>
      </c>
      <c r="C134">
        <v>0</v>
      </c>
      <c r="D134" s="10" t="s">
        <v>564</v>
      </c>
    </row>
    <row r="135" spans="2:4" x14ac:dyDescent="0.2">
      <c r="B135" s="10">
        <v>2008</v>
      </c>
      <c r="C135">
        <v>0</v>
      </c>
      <c r="D135" s="10" t="s">
        <v>564</v>
      </c>
    </row>
    <row r="136" spans="2:4" x14ac:dyDescent="0.2">
      <c r="B136" s="10">
        <v>2009</v>
      </c>
      <c r="C136">
        <v>0</v>
      </c>
      <c r="D136" s="10" t="s">
        <v>564</v>
      </c>
    </row>
    <row r="137" spans="2:4" x14ac:dyDescent="0.2">
      <c r="B137" s="10">
        <v>2010</v>
      </c>
      <c r="C137">
        <v>0</v>
      </c>
      <c r="D137" s="10" t="s">
        <v>564</v>
      </c>
    </row>
    <row r="138" spans="2:4" x14ac:dyDescent="0.2">
      <c r="B138" s="10">
        <v>2011</v>
      </c>
      <c r="C138">
        <v>0</v>
      </c>
      <c r="D138" s="10" t="s">
        <v>564</v>
      </c>
    </row>
    <row r="139" spans="2:4" x14ac:dyDescent="0.2">
      <c r="B139" s="10">
        <v>2012</v>
      </c>
      <c r="C139">
        <v>0</v>
      </c>
      <c r="D139" s="10" t="s">
        <v>564</v>
      </c>
    </row>
    <row r="140" spans="2:4" x14ac:dyDescent="0.2">
      <c r="B140" s="10">
        <v>2013</v>
      </c>
      <c r="C140">
        <v>0</v>
      </c>
      <c r="D140" s="10" t="s">
        <v>564</v>
      </c>
    </row>
    <row r="141" spans="2:4" x14ac:dyDescent="0.2">
      <c r="B141" s="10">
        <v>2014</v>
      </c>
      <c r="C141">
        <v>3</v>
      </c>
      <c r="D141" s="10" t="s">
        <v>564</v>
      </c>
    </row>
    <row r="142" spans="2:4" x14ac:dyDescent="0.2">
      <c r="B142" s="10">
        <v>2015</v>
      </c>
      <c r="C142">
        <v>1</v>
      </c>
      <c r="D142" s="10" t="s">
        <v>564</v>
      </c>
    </row>
    <row r="143" spans="2:4" x14ac:dyDescent="0.2">
      <c r="B143" s="10">
        <v>2016</v>
      </c>
      <c r="C143">
        <v>2</v>
      </c>
      <c r="D143" s="10" t="s">
        <v>564</v>
      </c>
    </row>
    <row r="144" spans="2:4" x14ac:dyDescent="0.2">
      <c r="B144" s="10">
        <v>2017</v>
      </c>
      <c r="C144">
        <v>0</v>
      </c>
      <c r="D144" s="10" t="s">
        <v>564</v>
      </c>
    </row>
    <row r="145" spans="2:4" x14ac:dyDescent="0.2">
      <c r="B145" s="10">
        <v>2018</v>
      </c>
      <c r="C145">
        <v>2</v>
      </c>
      <c r="D145" s="10" t="s">
        <v>564</v>
      </c>
    </row>
    <row r="146" spans="2:4" x14ac:dyDescent="0.2">
      <c r="B146" s="10">
        <v>2019</v>
      </c>
      <c r="C146">
        <v>0</v>
      </c>
      <c r="D146" s="10" t="s">
        <v>564</v>
      </c>
    </row>
    <row r="147" spans="2:4" x14ac:dyDescent="0.2">
      <c r="B147" s="10">
        <v>2020</v>
      </c>
      <c r="C147">
        <v>1</v>
      </c>
      <c r="D147" s="10" t="s">
        <v>564</v>
      </c>
    </row>
    <row r="148" spans="2:4" x14ac:dyDescent="0.2">
      <c r="B148" s="10">
        <v>2021</v>
      </c>
      <c r="C148">
        <v>2</v>
      </c>
      <c r="D148" s="10" t="s">
        <v>564</v>
      </c>
    </row>
    <row r="149" spans="2:4" x14ac:dyDescent="0.2">
      <c r="B149" s="10">
        <v>2001</v>
      </c>
      <c r="C149">
        <v>1</v>
      </c>
      <c r="D149" s="10" t="s">
        <v>553</v>
      </c>
    </row>
    <row r="150" spans="2:4" x14ac:dyDescent="0.2">
      <c r="B150" s="10">
        <v>2002</v>
      </c>
      <c r="C150">
        <v>0</v>
      </c>
      <c r="D150" s="10" t="s">
        <v>553</v>
      </c>
    </row>
    <row r="151" spans="2:4" x14ac:dyDescent="0.2">
      <c r="B151" s="10">
        <v>2003</v>
      </c>
      <c r="C151">
        <v>1</v>
      </c>
      <c r="D151" s="10" t="s">
        <v>553</v>
      </c>
    </row>
    <row r="152" spans="2:4" x14ac:dyDescent="0.2">
      <c r="B152" s="10">
        <v>2004</v>
      </c>
      <c r="C152">
        <v>0</v>
      </c>
      <c r="D152" s="10" t="s">
        <v>553</v>
      </c>
    </row>
    <row r="153" spans="2:4" x14ac:dyDescent="0.2">
      <c r="B153" s="10">
        <v>2005</v>
      </c>
      <c r="C153">
        <v>1</v>
      </c>
      <c r="D153" s="10" t="s">
        <v>553</v>
      </c>
    </row>
    <row r="154" spans="2:4" x14ac:dyDescent="0.2">
      <c r="B154" s="10">
        <v>2006</v>
      </c>
      <c r="C154">
        <v>1</v>
      </c>
      <c r="D154" s="10" t="s">
        <v>553</v>
      </c>
    </row>
    <row r="155" spans="2:4" x14ac:dyDescent="0.2">
      <c r="B155" s="10">
        <v>2007</v>
      </c>
      <c r="C155">
        <v>1</v>
      </c>
      <c r="D155" s="10" t="s">
        <v>553</v>
      </c>
    </row>
    <row r="156" spans="2:4" x14ac:dyDescent="0.2">
      <c r="B156" s="10">
        <v>2008</v>
      </c>
      <c r="C156">
        <v>1</v>
      </c>
      <c r="D156" s="10" t="s">
        <v>553</v>
      </c>
    </row>
    <row r="157" spans="2:4" x14ac:dyDescent="0.2">
      <c r="B157" s="10">
        <v>2009</v>
      </c>
      <c r="C157">
        <v>0</v>
      </c>
      <c r="D157" s="10" t="s">
        <v>553</v>
      </c>
    </row>
    <row r="158" spans="2:4" x14ac:dyDescent="0.2">
      <c r="B158" s="10">
        <v>2010</v>
      </c>
      <c r="C158">
        <v>0</v>
      </c>
      <c r="D158" s="10" t="s">
        <v>553</v>
      </c>
    </row>
    <row r="159" spans="2:4" x14ac:dyDescent="0.2">
      <c r="B159" s="10">
        <v>2011</v>
      </c>
      <c r="C159">
        <v>3</v>
      </c>
      <c r="D159" s="10" t="s">
        <v>553</v>
      </c>
    </row>
    <row r="160" spans="2:4" x14ac:dyDescent="0.2">
      <c r="B160" s="10">
        <v>2012</v>
      </c>
      <c r="C160">
        <v>1</v>
      </c>
      <c r="D160" s="10" t="s">
        <v>553</v>
      </c>
    </row>
    <row r="161" spans="2:4" x14ac:dyDescent="0.2">
      <c r="B161" s="10">
        <v>2013</v>
      </c>
      <c r="C161">
        <v>0</v>
      </c>
      <c r="D161" s="10" t="s">
        <v>553</v>
      </c>
    </row>
    <row r="162" spans="2:4" x14ac:dyDescent="0.2">
      <c r="B162" s="10">
        <v>2014</v>
      </c>
      <c r="C162">
        <v>0</v>
      </c>
      <c r="D162" s="10" t="s">
        <v>553</v>
      </c>
    </row>
    <row r="163" spans="2:4" x14ac:dyDescent="0.2">
      <c r="B163" s="10">
        <v>2015</v>
      </c>
      <c r="C163">
        <v>0</v>
      </c>
      <c r="D163" s="10" t="s">
        <v>553</v>
      </c>
    </row>
    <row r="164" spans="2:4" x14ac:dyDescent="0.2">
      <c r="B164" s="10">
        <v>2016</v>
      </c>
      <c r="C164">
        <v>1</v>
      </c>
      <c r="D164" s="10" t="s">
        <v>553</v>
      </c>
    </row>
    <row r="165" spans="2:4" x14ac:dyDescent="0.2">
      <c r="B165" s="10">
        <v>2017</v>
      </c>
      <c r="C165">
        <v>1</v>
      </c>
      <c r="D165" s="10" t="s">
        <v>553</v>
      </c>
    </row>
    <row r="166" spans="2:4" x14ac:dyDescent="0.2">
      <c r="B166" s="10">
        <v>2018</v>
      </c>
      <c r="C166">
        <v>0</v>
      </c>
      <c r="D166" s="10" t="s">
        <v>553</v>
      </c>
    </row>
    <row r="167" spans="2:4" x14ac:dyDescent="0.2">
      <c r="B167" s="10">
        <v>2019</v>
      </c>
      <c r="C167">
        <v>1</v>
      </c>
      <c r="D167" s="10" t="s">
        <v>553</v>
      </c>
    </row>
    <row r="168" spans="2:4" x14ac:dyDescent="0.2">
      <c r="B168" s="10">
        <v>2020</v>
      </c>
      <c r="C168">
        <v>2</v>
      </c>
      <c r="D168" s="10" t="s">
        <v>553</v>
      </c>
    </row>
    <row r="169" spans="2:4" x14ac:dyDescent="0.2">
      <c r="B169" s="10">
        <v>2021</v>
      </c>
      <c r="C169">
        <v>0</v>
      </c>
      <c r="D169" s="10" t="s">
        <v>553</v>
      </c>
    </row>
    <row r="170" spans="2:4" x14ac:dyDescent="0.2">
      <c r="B170" s="10">
        <v>2001</v>
      </c>
      <c r="C170">
        <v>0</v>
      </c>
      <c r="D170" s="10" t="s">
        <v>562</v>
      </c>
    </row>
    <row r="171" spans="2:4" x14ac:dyDescent="0.2">
      <c r="B171" s="10">
        <v>2002</v>
      </c>
      <c r="C171">
        <v>0</v>
      </c>
      <c r="D171" s="10" t="s">
        <v>562</v>
      </c>
    </row>
    <row r="172" spans="2:4" x14ac:dyDescent="0.2">
      <c r="B172" s="10">
        <v>2003</v>
      </c>
      <c r="C172">
        <v>0</v>
      </c>
      <c r="D172" s="10" t="s">
        <v>562</v>
      </c>
    </row>
    <row r="173" spans="2:4" x14ac:dyDescent="0.2">
      <c r="B173" s="10">
        <v>2004</v>
      </c>
      <c r="C173">
        <v>0</v>
      </c>
      <c r="D173" s="10" t="s">
        <v>562</v>
      </c>
    </row>
    <row r="174" spans="2:4" x14ac:dyDescent="0.2">
      <c r="B174" s="10">
        <v>2005</v>
      </c>
      <c r="C174">
        <v>0</v>
      </c>
      <c r="D174" s="10" t="s">
        <v>562</v>
      </c>
    </row>
    <row r="175" spans="2:4" x14ac:dyDescent="0.2">
      <c r="B175" s="10">
        <v>2006</v>
      </c>
      <c r="C175">
        <v>0</v>
      </c>
      <c r="D175" s="10" t="s">
        <v>562</v>
      </c>
    </row>
    <row r="176" spans="2:4" x14ac:dyDescent="0.2">
      <c r="B176" s="10">
        <v>2007</v>
      </c>
      <c r="C176">
        <v>0</v>
      </c>
      <c r="D176" s="10" t="s">
        <v>562</v>
      </c>
    </row>
    <row r="177" spans="2:4" x14ac:dyDescent="0.2">
      <c r="B177" s="10">
        <v>2008</v>
      </c>
      <c r="C177">
        <v>1</v>
      </c>
      <c r="D177" s="10" t="s">
        <v>562</v>
      </c>
    </row>
    <row r="178" spans="2:4" x14ac:dyDescent="0.2">
      <c r="B178" s="10">
        <v>2009</v>
      </c>
      <c r="C178">
        <v>0</v>
      </c>
      <c r="D178" s="10" t="s">
        <v>562</v>
      </c>
    </row>
    <row r="179" spans="2:4" x14ac:dyDescent="0.2">
      <c r="B179" s="10">
        <v>2010</v>
      </c>
      <c r="C179">
        <v>0</v>
      </c>
      <c r="D179" s="10" t="s">
        <v>562</v>
      </c>
    </row>
    <row r="180" spans="2:4" x14ac:dyDescent="0.2">
      <c r="B180" s="10">
        <v>2011</v>
      </c>
      <c r="C180">
        <v>0</v>
      </c>
      <c r="D180" s="10" t="s">
        <v>562</v>
      </c>
    </row>
    <row r="181" spans="2:4" x14ac:dyDescent="0.2">
      <c r="B181" s="10">
        <v>2012</v>
      </c>
      <c r="C181">
        <v>1</v>
      </c>
      <c r="D181" s="10" t="s">
        <v>562</v>
      </c>
    </row>
    <row r="182" spans="2:4" x14ac:dyDescent="0.2">
      <c r="B182" s="10">
        <v>2013</v>
      </c>
      <c r="C182">
        <v>1</v>
      </c>
      <c r="D182" s="10" t="s">
        <v>562</v>
      </c>
    </row>
    <row r="183" spans="2:4" x14ac:dyDescent="0.2">
      <c r="B183" s="10">
        <v>2014</v>
      </c>
      <c r="C183">
        <v>0</v>
      </c>
      <c r="D183" s="10" t="s">
        <v>562</v>
      </c>
    </row>
    <row r="184" spans="2:4" x14ac:dyDescent="0.2">
      <c r="B184" s="10">
        <v>2015</v>
      </c>
      <c r="C184">
        <v>3</v>
      </c>
      <c r="D184" s="10" t="s">
        <v>562</v>
      </c>
    </row>
    <row r="185" spans="2:4" x14ac:dyDescent="0.2">
      <c r="B185" s="10">
        <v>2016</v>
      </c>
      <c r="C185">
        <v>3</v>
      </c>
      <c r="D185" s="10" t="s">
        <v>562</v>
      </c>
    </row>
    <row r="186" spans="2:4" x14ac:dyDescent="0.2">
      <c r="B186" s="10">
        <v>2017</v>
      </c>
      <c r="C186">
        <v>0</v>
      </c>
      <c r="D186" s="10" t="s">
        <v>562</v>
      </c>
    </row>
    <row r="187" spans="2:4" x14ac:dyDescent="0.2">
      <c r="B187" s="10">
        <v>2018</v>
      </c>
      <c r="C187">
        <v>1</v>
      </c>
      <c r="D187" s="10" t="s">
        <v>562</v>
      </c>
    </row>
    <row r="188" spans="2:4" x14ac:dyDescent="0.2">
      <c r="B188" s="10">
        <v>2019</v>
      </c>
      <c r="C188">
        <v>1</v>
      </c>
      <c r="D188" s="10" t="s">
        <v>562</v>
      </c>
    </row>
    <row r="189" spans="2:4" x14ac:dyDescent="0.2">
      <c r="B189" s="10">
        <v>2020</v>
      </c>
      <c r="C189">
        <v>3</v>
      </c>
      <c r="D189" s="10" t="s">
        <v>562</v>
      </c>
    </row>
    <row r="190" spans="2:4" x14ac:dyDescent="0.2">
      <c r="B190" s="10">
        <v>2021</v>
      </c>
      <c r="C190">
        <v>1</v>
      </c>
      <c r="D190" s="10" t="s">
        <v>562</v>
      </c>
    </row>
    <row r="191" spans="2:4" x14ac:dyDescent="0.2">
      <c r="B191" s="10">
        <v>2001</v>
      </c>
      <c r="C191">
        <v>0</v>
      </c>
      <c r="D191" s="10" t="s">
        <v>556</v>
      </c>
    </row>
    <row r="192" spans="2:4" x14ac:dyDescent="0.2">
      <c r="B192" s="10">
        <v>2002</v>
      </c>
      <c r="C192">
        <v>1</v>
      </c>
      <c r="D192" s="10" t="s">
        <v>556</v>
      </c>
    </row>
    <row r="193" spans="2:4" x14ac:dyDescent="0.2">
      <c r="B193" s="10">
        <v>2003</v>
      </c>
      <c r="C193">
        <v>0</v>
      </c>
      <c r="D193" s="10" t="s">
        <v>556</v>
      </c>
    </row>
    <row r="194" spans="2:4" x14ac:dyDescent="0.2">
      <c r="B194" s="10">
        <v>2004</v>
      </c>
      <c r="C194">
        <v>1</v>
      </c>
      <c r="D194" s="10" t="s">
        <v>556</v>
      </c>
    </row>
    <row r="195" spans="2:4" x14ac:dyDescent="0.2">
      <c r="B195" s="10">
        <v>2005</v>
      </c>
      <c r="C195">
        <v>0</v>
      </c>
      <c r="D195" s="10" t="s">
        <v>556</v>
      </c>
    </row>
    <row r="196" spans="2:4" x14ac:dyDescent="0.2">
      <c r="B196" s="10">
        <v>2006</v>
      </c>
      <c r="C196">
        <v>0</v>
      </c>
      <c r="D196" s="10" t="s">
        <v>556</v>
      </c>
    </row>
    <row r="197" spans="2:4" x14ac:dyDescent="0.2">
      <c r="B197" s="10">
        <v>2007</v>
      </c>
      <c r="C197">
        <v>2</v>
      </c>
      <c r="D197" s="10" t="s">
        <v>556</v>
      </c>
    </row>
    <row r="198" spans="2:4" x14ac:dyDescent="0.2">
      <c r="B198" s="10">
        <v>2008</v>
      </c>
      <c r="C198">
        <v>0</v>
      </c>
      <c r="D198" s="10" t="s">
        <v>556</v>
      </c>
    </row>
    <row r="199" spans="2:4" x14ac:dyDescent="0.2">
      <c r="B199" s="10">
        <v>2009</v>
      </c>
      <c r="C199">
        <v>1</v>
      </c>
      <c r="D199" s="10" t="s">
        <v>556</v>
      </c>
    </row>
    <row r="200" spans="2:4" x14ac:dyDescent="0.2">
      <c r="B200" s="10">
        <v>2010</v>
      </c>
      <c r="C200">
        <v>1</v>
      </c>
      <c r="D200" s="10" t="s">
        <v>556</v>
      </c>
    </row>
    <row r="201" spans="2:4" x14ac:dyDescent="0.2">
      <c r="B201" s="10">
        <v>2011</v>
      </c>
      <c r="C201">
        <v>4</v>
      </c>
      <c r="D201" s="10" t="s">
        <v>556</v>
      </c>
    </row>
    <row r="202" spans="2:4" x14ac:dyDescent="0.2">
      <c r="B202" s="10">
        <v>2012</v>
      </c>
      <c r="C202">
        <v>1</v>
      </c>
      <c r="D202" s="10" t="s">
        <v>556</v>
      </c>
    </row>
    <row r="203" spans="2:4" x14ac:dyDescent="0.2">
      <c r="B203" s="10">
        <v>2013</v>
      </c>
      <c r="C203">
        <v>1</v>
      </c>
      <c r="D203" s="10" t="s">
        <v>556</v>
      </c>
    </row>
    <row r="204" spans="2:4" x14ac:dyDescent="0.2">
      <c r="B204" s="10">
        <v>2014</v>
      </c>
      <c r="C204">
        <v>4</v>
      </c>
      <c r="D204" s="10" t="s">
        <v>556</v>
      </c>
    </row>
    <row r="205" spans="2:4" x14ac:dyDescent="0.2">
      <c r="B205" s="10">
        <v>2015</v>
      </c>
      <c r="C205">
        <v>5</v>
      </c>
      <c r="D205" s="10" t="s">
        <v>556</v>
      </c>
    </row>
    <row r="206" spans="2:4" x14ac:dyDescent="0.2">
      <c r="B206" s="10">
        <v>2016</v>
      </c>
      <c r="C206">
        <v>1</v>
      </c>
      <c r="D206" s="10" t="s">
        <v>556</v>
      </c>
    </row>
    <row r="207" spans="2:4" x14ac:dyDescent="0.2">
      <c r="B207" s="10">
        <v>2017</v>
      </c>
      <c r="C207">
        <v>4</v>
      </c>
      <c r="D207" s="10" t="s">
        <v>556</v>
      </c>
    </row>
    <row r="208" spans="2:4" x14ac:dyDescent="0.2">
      <c r="B208" s="10">
        <v>2018</v>
      </c>
      <c r="C208">
        <v>1</v>
      </c>
      <c r="D208" s="10" t="s">
        <v>556</v>
      </c>
    </row>
    <row r="209" spans="2:4" x14ac:dyDescent="0.2">
      <c r="B209" s="10">
        <v>2019</v>
      </c>
      <c r="C209">
        <v>2</v>
      </c>
      <c r="D209" s="10" t="s">
        <v>556</v>
      </c>
    </row>
    <row r="210" spans="2:4" x14ac:dyDescent="0.2">
      <c r="B210" s="10">
        <v>2020</v>
      </c>
      <c r="C210">
        <v>4</v>
      </c>
      <c r="D210" s="10" t="s">
        <v>556</v>
      </c>
    </row>
    <row r="211" spans="2:4" x14ac:dyDescent="0.2">
      <c r="B211" s="10">
        <v>2021</v>
      </c>
      <c r="C211">
        <v>2</v>
      </c>
      <c r="D211" s="10" t="s">
        <v>556</v>
      </c>
    </row>
    <row r="212" spans="2:4" x14ac:dyDescent="0.2">
      <c r="B212" s="10">
        <v>2001</v>
      </c>
      <c r="C212">
        <v>1</v>
      </c>
      <c r="D212" s="10" t="s">
        <v>554</v>
      </c>
    </row>
    <row r="213" spans="2:4" x14ac:dyDescent="0.2">
      <c r="B213" s="10">
        <v>2002</v>
      </c>
      <c r="C213">
        <v>0</v>
      </c>
      <c r="D213" s="10" t="s">
        <v>554</v>
      </c>
    </row>
    <row r="214" spans="2:4" x14ac:dyDescent="0.2">
      <c r="B214" s="10">
        <v>2003</v>
      </c>
      <c r="C214">
        <v>1</v>
      </c>
      <c r="D214" s="10" t="s">
        <v>554</v>
      </c>
    </row>
    <row r="215" spans="2:4" x14ac:dyDescent="0.2">
      <c r="B215" s="10">
        <v>2004</v>
      </c>
      <c r="C215">
        <v>2</v>
      </c>
      <c r="D215" s="10" t="s">
        <v>554</v>
      </c>
    </row>
    <row r="216" spans="2:4" x14ac:dyDescent="0.2">
      <c r="B216" s="10">
        <v>2005</v>
      </c>
      <c r="C216">
        <v>1</v>
      </c>
      <c r="D216" s="10" t="s">
        <v>554</v>
      </c>
    </row>
    <row r="217" spans="2:4" x14ac:dyDescent="0.2">
      <c r="B217" s="10">
        <v>2006</v>
      </c>
      <c r="C217">
        <v>1</v>
      </c>
      <c r="D217" s="10" t="s">
        <v>554</v>
      </c>
    </row>
    <row r="218" spans="2:4" x14ac:dyDescent="0.2">
      <c r="B218" s="10">
        <v>2007</v>
      </c>
      <c r="C218">
        <v>1</v>
      </c>
      <c r="D218" s="10" t="s">
        <v>554</v>
      </c>
    </row>
    <row r="219" spans="2:4" x14ac:dyDescent="0.2">
      <c r="B219" s="10">
        <v>2008</v>
      </c>
      <c r="C219">
        <v>2</v>
      </c>
      <c r="D219" s="10" t="s">
        <v>554</v>
      </c>
    </row>
    <row r="220" spans="2:4" x14ac:dyDescent="0.2">
      <c r="B220" s="10">
        <v>2009</v>
      </c>
      <c r="C220">
        <v>1</v>
      </c>
      <c r="D220" s="10" t="s">
        <v>554</v>
      </c>
    </row>
    <row r="221" spans="2:4" x14ac:dyDescent="0.2">
      <c r="B221" s="10">
        <v>2010</v>
      </c>
      <c r="C221">
        <v>0</v>
      </c>
      <c r="D221" s="10" t="s">
        <v>554</v>
      </c>
    </row>
    <row r="222" spans="2:4" x14ac:dyDescent="0.2">
      <c r="B222" s="10">
        <v>2011</v>
      </c>
      <c r="C222">
        <v>0</v>
      </c>
      <c r="D222" s="10" t="s">
        <v>554</v>
      </c>
    </row>
    <row r="223" spans="2:4" x14ac:dyDescent="0.2">
      <c r="B223" s="10">
        <v>2012</v>
      </c>
      <c r="C223">
        <v>0</v>
      </c>
      <c r="D223" s="10" t="s">
        <v>554</v>
      </c>
    </row>
    <row r="224" spans="2:4" x14ac:dyDescent="0.2">
      <c r="B224" s="10">
        <v>2013</v>
      </c>
      <c r="C224">
        <v>1</v>
      </c>
      <c r="D224" s="10" t="s">
        <v>554</v>
      </c>
    </row>
    <row r="225" spans="2:4" x14ac:dyDescent="0.2">
      <c r="B225" s="10">
        <v>2014</v>
      </c>
      <c r="C225">
        <v>1</v>
      </c>
      <c r="D225" s="10" t="s">
        <v>554</v>
      </c>
    </row>
    <row r="226" spans="2:4" x14ac:dyDescent="0.2">
      <c r="B226" s="10">
        <v>2015</v>
      </c>
      <c r="C226">
        <v>1</v>
      </c>
      <c r="D226" s="10" t="s">
        <v>554</v>
      </c>
    </row>
    <row r="227" spans="2:4" x14ac:dyDescent="0.2">
      <c r="B227" s="10">
        <v>2016</v>
      </c>
      <c r="C227">
        <v>2</v>
      </c>
      <c r="D227" s="10" t="s">
        <v>554</v>
      </c>
    </row>
    <row r="228" spans="2:4" x14ac:dyDescent="0.2">
      <c r="B228" s="10">
        <v>2017</v>
      </c>
      <c r="C228">
        <v>1</v>
      </c>
      <c r="D228" s="10" t="s">
        <v>554</v>
      </c>
    </row>
    <row r="229" spans="2:4" x14ac:dyDescent="0.2">
      <c r="B229" s="10">
        <v>2018</v>
      </c>
      <c r="C229">
        <v>1</v>
      </c>
      <c r="D229" s="10" t="s">
        <v>554</v>
      </c>
    </row>
    <row r="230" spans="2:4" x14ac:dyDescent="0.2">
      <c r="B230" s="10">
        <v>2019</v>
      </c>
      <c r="C230">
        <v>1</v>
      </c>
      <c r="D230" s="10" t="s">
        <v>554</v>
      </c>
    </row>
    <row r="231" spans="2:4" x14ac:dyDescent="0.2">
      <c r="B231" s="10">
        <v>2020</v>
      </c>
      <c r="C231">
        <v>0</v>
      </c>
      <c r="D231" s="10" t="s">
        <v>554</v>
      </c>
    </row>
    <row r="232" spans="2:4" x14ac:dyDescent="0.2">
      <c r="B232" s="10">
        <v>2021</v>
      </c>
      <c r="C232">
        <v>2</v>
      </c>
      <c r="D232" s="10" t="s">
        <v>554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B1FB5-F370-0847-B95A-E0D36101C1C2}">
  <dimension ref="A1:C12"/>
  <sheetViews>
    <sheetView workbookViewId="0">
      <selection activeCell="C1" sqref="C1:C12"/>
    </sheetView>
  </sheetViews>
  <sheetFormatPr baseColWidth="10" defaultRowHeight="16" x14ac:dyDescent="0.2"/>
  <cols>
    <col min="3" max="3" width="39.33203125" customWidth="1"/>
  </cols>
  <sheetData>
    <row r="1" spans="1:3" x14ac:dyDescent="0.2">
      <c r="A1" t="s">
        <v>582</v>
      </c>
      <c r="B1" t="s">
        <v>583</v>
      </c>
      <c r="C1" t="s">
        <v>584</v>
      </c>
    </row>
    <row r="2" spans="1:3" x14ac:dyDescent="0.2">
      <c r="A2">
        <v>18</v>
      </c>
      <c r="B2">
        <v>21</v>
      </c>
      <c r="C2" s="10" t="s">
        <v>555</v>
      </c>
    </row>
    <row r="3" spans="1:3" x14ac:dyDescent="0.2">
      <c r="A3">
        <v>8</v>
      </c>
      <c r="B3">
        <v>21</v>
      </c>
      <c r="C3" s="10" t="s">
        <v>563</v>
      </c>
    </row>
    <row r="4" spans="1:3" x14ac:dyDescent="0.2">
      <c r="A4">
        <v>3</v>
      </c>
      <c r="B4">
        <v>21</v>
      </c>
      <c r="C4" s="10" t="s">
        <v>561</v>
      </c>
    </row>
    <row r="5" spans="1:3" x14ac:dyDescent="0.2">
      <c r="A5">
        <v>22</v>
      </c>
      <c r="B5">
        <v>21</v>
      </c>
      <c r="C5" s="10" t="s">
        <v>557</v>
      </c>
    </row>
    <row r="6" spans="1:3" x14ac:dyDescent="0.2">
      <c r="A6">
        <v>34</v>
      </c>
      <c r="B6">
        <v>21</v>
      </c>
      <c r="C6" s="10" t="s">
        <v>558</v>
      </c>
    </row>
    <row r="7" spans="1:3" x14ac:dyDescent="0.2">
      <c r="A7">
        <v>52</v>
      </c>
      <c r="B7">
        <v>21</v>
      </c>
      <c r="C7" s="10" t="s">
        <v>559</v>
      </c>
    </row>
    <row r="8" spans="1:3" x14ac:dyDescent="0.2">
      <c r="A8">
        <v>13</v>
      </c>
      <c r="B8">
        <v>21</v>
      </c>
      <c r="C8" s="10" t="s">
        <v>564</v>
      </c>
    </row>
    <row r="9" spans="1:3" x14ac:dyDescent="0.2">
      <c r="A9">
        <v>15</v>
      </c>
      <c r="B9">
        <v>21</v>
      </c>
      <c r="C9" s="10" t="s">
        <v>553</v>
      </c>
    </row>
    <row r="10" spans="1:3" x14ac:dyDescent="0.2">
      <c r="A10">
        <v>15</v>
      </c>
      <c r="B10">
        <v>21</v>
      </c>
      <c r="C10" s="10" t="s">
        <v>562</v>
      </c>
    </row>
    <row r="11" spans="1:3" x14ac:dyDescent="0.2">
      <c r="A11">
        <v>35</v>
      </c>
      <c r="B11">
        <v>21</v>
      </c>
      <c r="C11" s="10" t="s">
        <v>556</v>
      </c>
    </row>
    <row r="12" spans="1:3" x14ac:dyDescent="0.2">
      <c r="A12">
        <v>20</v>
      </c>
      <c r="B12">
        <v>21</v>
      </c>
      <c r="C12" s="10" t="s">
        <v>554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31C31-8B8B-5F4E-8264-35233C6578AD}">
  <dimension ref="A1:C12"/>
  <sheetViews>
    <sheetView workbookViewId="0">
      <selection sqref="A1:A1048576"/>
    </sheetView>
  </sheetViews>
  <sheetFormatPr baseColWidth="10" defaultRowHeight="16" x14ac:dyDescent="0.2"/>
  <sheetData>
    <row r="1" spans="1:3" x14ac:dyDescent="0.2">
      <c r="A1" t="s">
        <v>585</v>
      </c>
      <c r="B1" t="s">
        <v>586</v>
      </c>
      <c r="C1" t="s">
        <v>587</v>
      </c>
    </row>
    <row r="2" spans="1:3" x14ac:dyDescent="0.2">
      <c r="A2">
        <v>1</v>
      </c>
      <c r="B2">
        <v>1</v>
      </c>
      <c r="C2">
        <v>2</v>
      </c>
    </row>
    <row r="3" spans="1:3" x14ac:dyDescent="0.2">
      <c r="A3">
        <v>2</v>
      </c>
      <c r="B3">
        <v>12</v>
      </c>
      <c r="C3">
        <v>4</v>
      </c>
    </row>
    <row r="4" spans="1:3" x14ac:dyDescent="0.2">
      <c r="A4">
        <v>2</v>
      </c>
      <c r="B4">
        <v>6</v>
      </c>
      <c r="C4">
        <v>4</v>
      </c>
    </row>
    <row r="5" spans="1:3" x14ac:dyDescent="0.2">
      <c r="A5">
        <v>3</v>
      </c>
      <c r="B5">
        <v>8</v>
      </c>
      <c r="C5">
        <v>4</v>
      </c>
    </row>
    <row r="6" spans="1:3" x14ac:dyDescent="0.2">
      <c r="A6">
        <v>5</v>
      </c>
      <c r="B6">
        <v>11</v>
      </c>
      <c r="C6">
        <v>6</v>
      </c>
    </row>
    <row r="7" spans="1:3" x14ac:dyDescent="0.2">
      <c r="A7">
        <v>1</v>
      </c>
      <c r="B7">
        <v>9</v>
      </c>
      <c r="C7">
        <v>7</v>
      </c>
    </row>
    <row r="8" spans="1:3" x14ac:dyDescent="0.2">
      <c r="A8">
        <v>1</v>
      </c>
      <c r="B8">
        <v>8</v>
      </c>
      <c r="C8">
        <v>9</v>
      </c>
    </row>
    <row r="9" spans="1:3" x14ac:dyDescent="0.2">
      <c r="A9">
        <v>4</v>
      </c>
      <c r="B9">
        <v>14</v>
      </c>
      <c r="C9">
        <v>11</v>
      </c>
    </row>
    <row r="10" spans="1:3" x14ac:dyDescent="0.2">
      <c r="A10">
        <v>6</v>
      </c>
      <c r="B10">
        <v>23</v>
      </c>
      <c r="C10">
        <v>12</v>
      </c>
    </row>
    <row r="11" spans="1:3" x14ac:dyDescent="0.2">
      <c r="A11">
        <v>2</v>
      </c>
      <c r="B11">
        <v>22</v>
      </c>
      <c r="C11">
        <v>17</v>
      </c>
    </row>
    <row r="12" spans="1:3" x14ac:dyDescent="0.2">
      <c r="A12">
        <v>3</v>
      </c>
      <c r="B12">
        <v>22</v>
      </c>
      <c r="C12">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Sheet3</vt:lpstr>
      <vt:lpstr>Sheet1</vt:lpstr>
      <vt:lpstr>Sheet5</vt:lpstr>
      <vt:lpstr>Sheet8</vt:lpstr>
      <vt:lpstr>Sheet6</vt:lpstr>
      <vt:lpstr>Sheet4</vt:lpstr>
      <vt:lpstr>Sheet2</vt:lpstr>
      <vt:lpstr>Sheet7</vt:lpstr>
      <vt:lpstr>G-Test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Howell, Hunter</dc:creator>
  <cp:lastModifiedBy>Microsoft Office User</cp:lastModifiedBy>
  <dcterms:created xsi:type="dcterms:W3CDTF">2022-02-08T20:15:21Z</dcterms:created>
  <dcterms:modified xsi:type="dcterms:W3CDTF">2024-01-09T19:55:28Z</dcterms:modified>
</cp:coreProperties>
</file>