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<sst xmlns="http://schemas.openxmlformats.org/spreadsheetml/2006/main" count="135" uniqueCount="52">
  <si>
    <t xml:space="preserve">Date-time</t>
  </si>
  <si>
    <t xml:space="preserve">activity</t>
  </si>
  <si>
    <t xml:space="preserve">actor</t>
  </si>
  <si>
    <t xml:space="preserve">state</t>
  </si>
  <si>
    <t xml:space="preserve">2022.02.28-08:00:00</t>
  </si>
  <si>
    <t xml:space="preserve">csavarozás</t>
  </si>
  <si>
    <t xml:space="preserve">A1</t>
  </si>
  <si>
    <t xml:space="preserve">start</t>
  </si>
  <si>
    <t xml:space="preserve">2022.02.18-08:00:00</t>
  </si>
  <si>
    <t xml:space="preserve">2022.02.28-08:50:00</t>
  </si>
  <si>
    <t xml:space="preserve">end</t>
  </si>
  <si>
    <t xml:space="preserve">2022.02.18-09:59:00</t>
  </si>
  <si>
    <t xml:space="preserve">forrasztás</t>
  </si>
  <si>
    <t xml:space="preserve">A2</t>
  </si>
  <si>
    <t xml:space="preserve">2022.02.28-10:00:00</t>
  </si>
  <si>
    <t xml:space="preserve">2022.02.18-11:34:34</t>
  </si>
  <si>
    <t xml:space="preserve">hegesztés</t>
  </si>
  <si>
    <t xml:space="preserve">A3</t>
  </si>
  <si>
    <t xml:space="preserve">2022.02.28-10:05:00</t>
  </si>
  <si>
    <t xml:space="preserve">2022.02.28-10:10:13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</si>
  <si>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</si>
  <si>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</si>
  <si>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</si>
  <si>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</si>
  <si>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</si>
  <si>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</si>
  <si>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</si>
  <si>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</si>
  <si>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2022.02.28-10:26:03</t>
  </si>
  <si>
    <t xml:space="preserve">2022.02.28-12:00:00</t>
  </si>
  <si>
    <t xml:space="preserve">A2%</t>
  </si>
  <si>
    <t xml:space="preserve">2022.02.28-12:21:53</t>
  </si>
  <si>
    <t xml:space="preserve">A3%</t>
  </si>
  <si>
    <t xml:space="preserve">2022.02.28-12:31:15</t>
  </si>
  <si>
    <t xml:space="preserve">2022.02.28-14:00:00</t>
  </si>
  <si>
    <t xml:space="preserve">8-10</t>
  </si>
  <si>
    <t xml:space="preserve">2022.02.28-15:06:40</t>
  </si>
  <si>
    <t xml:space="preserve">10-12</t>
  </si>
  <si>
    <t xml:space="preserve">12-14</t>
  </si>
  <si>
    <t xml:space="preserve">2022.03.01-08:00:00</t>
  </si>
  <si>
    <t xml:space="preserve">14-16</t>
  </si>
  <si>
    <t xml:space="preserve">2022.03.01-08:30:00</t>
  </si>
  <si>
    <t xml:space="preserve">2022.03.01-10:00:00</t>
  </si>
  <si>
    <t xml:space="preserve">2022.03.01-10:15:00</t>
  </si>
  <si>
    <t xml:space="preserve">2022.03.01-12:00:00</t>
  </si>
  <si>
    <t xml:space="preserve">2022.03.01-12:24:00</t>
  </si>
  <si>
    <t xml:space="preserve">2022.03.01-14:00:00</t>
  </si>
  <si>
    <t xml:space="preserve">2022.03.01-14:40:00</t>
  </si>
  <si>
    <t xml:space="preserve">WORKTIMES (h)</t>
  </si>
  <si>
    <t xml:space="preserve">ROUNDED (s)</t>
  </si>
  <si>
    <t xml:space="preserve">A3, A5 (s)</t>
  </si>
  <si>
    <t xml:space="preserve">A5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</si>
</sst>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E994"/>
        <bgColor rgb="FFFFF5CE"/>
      </patternFill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  <c r="E2" s="0" t="n">
        <v>1</v>
      </c>
      <c r="G2" s="1" t="s">
        <v>8</v>
      </c>
      <c r="H2" s="1" t="s">
        <v>5</v>
      </c>
      <c r="I2" s="1" t="s">
        <v>6</v>
      </c>
      <c r="J2" s="1" t="s">
        <v>7</v>
      </c>
      <c r="L2" s="0" t="s">
        <v>6</v>
      </c>
      <c r="M2" s="0" t="n">
        <v>10</v>
      </c>
      <c r="N2" s="0" t="n">
        <v>10</v>
      </c>
      <c r="O2" s="0" t="n">
        <v>10</v>
      </c>
      <c r="P2" s="0" t="n">
        <v>11</v>
      </c>
      <c r="Q2" s="0" t="n">
        <v>11</v>
      </c>
      <c r="R2" s="0" t="n">
        <v>11</v>
      </c>
      <c r="S2" s="0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</row>
    <row r="3" customFormat="false" ht="12.8" hidden="false" customHeight="false" outlineLevel="0" collapsed="false">
      <c r="A3" s="1" t="s">
        <v>9</v>
      </c>
      <c r="B3" s="1" t="s">
        <v>5</v>
      </c>
      <c r="C3" s="1" t="s">
        <v>6</v>
      </c>
      <c r="D3" s="1" t="s">
        <v>10</v>
      </c>
      <c r="G3" s="1" t="s">
        <v>11</v>
      </c>
      <c r="H3" s="1" t="s">
        <v>12</v>
      </c>
      <c r="I3" s="1" t="s">
        <v>13</v>
      </c>
      <c r="J3" s="1" t="s">
        <v>7</v>
      </c>
      <c r="L3" s="0" t="s">
        <v>13</v>
      </c>
      <c r="M3" s="0" t="n">
        <v>-0.2</v>
      </c>
      <c r="O3" s="1" t="n">
        <v>-0.2</v>
      </c>
      <c r="P3" s="1" t="n">
        <v>-0.2</v>
      </c>
      <c r="S3" s="1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</row>
    <row r="4" customFormat="false" ht="12.8" hidden="false" customHeight="false" outlineLevel="0" collapsed="false">
      <c r="A4" s="1" t="s">
        <v>14</v>
      </c>
      <c r="B4" s="1" t="s">
        <v>5</v>
      </c>
      <c r="C4" s="1" t="s">
        <v>6</v>
      </c>
      <c r="D4" s="1" t="s">
        <v>7</v>
      </c>
      <c r="G4" s="1" t="s">
        <v>15</v>
      </c>
      <c r="H4" s="1" t="s">
        <v>16</v>
      </c>
      <c r="I4" s="1" t="s">
        <v>17</v>
      </c>
      <c r="J4" s="1" t="s">
        <v>10</v>
      </c>
      <c r="L4" s="0" t="s">
        <v>17</v>
      </c>
      <c r="M4" s="0" t="n">
        <v>0.4</v>
      </c>
      <c r="O4" s="0" t="n">
        <v>0.4</v>
      </c>
      <c r="Q4" s="0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</row>
    <row r="5" customFormat="false" ht="12.8" hidden="false" customHeight="false" outlineLevel="0" collapsed="false">
      <c r="A5" s="1" t="s">
        <v>18</v>
      </c>
      <c r="B5" s="1" t="s">
        <v>12</v>
      </c>
      <c r="C5" s="1" t="s">
        <v>13</v>
      </c>
      <c r="D5" s="1" t="s">
        <v>7</v>
      </c>
    </row>
    <row r="6" customFormat="false" ht="12.8" hidden="false" customHeight="false" outlineLevel="0" collapsed="false">
      <c r="A6" s="1" t="s">
        <v>19</v>
      </c>
      <c r="B6" s="1" t="s">
        <v>12</v>
      </c>
      <c r="C6" s="1" t="s">
        <v>13</v>
      </c>
      <c r="D6" s="1" t="s">
        <v>10</v>
      </c>
      <c r="K6" s="2" t="s">
        <v>20</v>
      </c>
      <c r="M6" s="3" t="s">
        <v>21</v>
      </c>
      <c r="N6" s="3" t="s">
        <v>22</v>
      </c>
      <c r="O6" s="3" t="s">
        <v>23</v>
      </c>
      <c r="P6" s="3" t="s">
        <v>24</v>
      </c>
      <c r="Q6" s="3" t="s">
        <v>25</v>
      </c>
      <c r="R6" s="3" t="s">
        <v>26</v>
      </c>
      <c r="S6" s="3" t="s">
        <v>27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</row>
    <row r="7" customFormat="false" ht="12.8" hidden="false" customHeight="false" outlineLevel="0" collapsed="false">
      <c r="A7" s="1" t="s">
        <v>28</v>
      </c>
      <c r="B7" s="1" t="s">
        <v>5</v>
      </c>
      <c r="C7" s="1" t="s">
        <v>6</v>
      </c>
      <c r="D7" s="0" t="s">
        <v>10</v>
      </c>
      <c r="M7" s="4" t="n">
        <v>0.6</v>
      </c>
      <c r="N7" s="4" t="n">
        <v>1</v>
      </c>
      <c r="O7" s="4" t="n">
        <v>1</v>
      </c>
      <c r="P7" s="4" t="n">
        <v>0.8</v>
      </c>
      <c r="Q7" s="4" t="n">
        <v>0.7</v>
      </c>
      <c r="R7" s="4" t="n">
        <v>0.5</v>
      </c>
      <c r="S7" s="4" t="n">
        <v>0.5</v>
      </c>
      <c r="T7" s="4" t="n">
        <v>0.6</v>
      </c>
      <c r="U7" s="4" t="n">
        <v>1</v>
      </c>
      <c r="V7" s="4" t="n">
        <v>1</v>
      </c>
      <c r="W7" s="4" t="n">
        <v>0.8</v>
      </c>
      <c r="X7" s="4" t="n">
        <v>0.7</v>
      </c>
      <c r="Y7" s="4" t="n">
        <v>0.5</v>
      </c>
      <c r="Z7" s="4" t="n">
        <v>0.5</v>
      </c>
    </row>
    <row r="8" customFormat="false" ht="12.8" hidden="false" customHeight="false" outlineLevel="0" collapsed="false">
      <c r="A8" s="1" t="s">
        <v>29</v>
      </c>
      <c r="B8" s="1" t="s">
        <v>5</v>
      </c>
      <c r="C8" s="1" t="s">
        <v>6</v>
      </c>
      <c r="D8" s="1" t="s">
        <v>7</v>
      </c>
      <c r="L8" s="0" t="s">
        <v>30</v>
      </c>
      <c r="M8" s="4" t="n">
        <v>0.2</v>
      </c>
      <c r="N8" s="4"/>
      <c r="O8" s="4" t="n">
        <v>0.6</v>
      </c>
      <c r="P8" s="4" t="n">
        <v>0.5</v>
      </c>
      <c r="Q8" s="4"/>
      <c r="R8" s="4"/>
      <c r="S8" s="4" t="n">
        <v>0.9</v>
      </c>
      <c r="T8" s="4" t="n">
        <v>0.2</v>
      </c>
      <c r="U8" s="4"/>
      <c r="V8" s="4" t="n">
        <v>0.6</v>
      </c>
      <c r="W8" s="4" t="n">
        <v>0.5</v>
      </c>
      <c r="X8" s="4"/>
      <c r="Y8" s="4"/>
      <c r="Z8" s="4" t="n">
        <v>0.9</v>
      </c>
    </row>
    <row r="9" customFormat="false" ht="12.8" hidden="false" customHeight="false" outlineLevel="0" collapsed="false">
      <c r="A9" s="1" t="s">
        <v>29</v>
      </c>
      <c r="B9" s="1" t="s">
        <v>16</v>
      </c>
      <c r="C9" s="1" t="s">
        <v>17</v>
      </c>
      <c r="D9" s="1" t="s">
        <v>7</v>
      </c>
      <c r="L9" s="0" t="s">
        <v>13</v>
      </c>
      <c r="M9" s="4" t="n">
        <f aca="false">M$2*(1+(M3*M8))</f>
        <v>9.6</v>
      </c>
      <c r="N9" s="4" t="n">
        <f aca="false">N$2*(1+(N3*N8))</f>
        <v>10</v>
      </c>
      <c r="O9" s="4" t="n">
        <f aca="false">O$2*(1+(O3*O8))</f>
        <v>8.8</v>
      </c>
      <c r="P9" s="4" t="n">
        <f aca="false">P$2*(1+(P3*P8))</f>
        <v>9.9</v>
      </c>
      <c r="Q9" s="4" t="n">
        <f aca="false">Q$2*(1+(Q3*Q8))</f>
        <v>11</v>
      </c>
      <c r="R9" s="4" t="n">
        <f aca="false">R$2*(1+(R3*R8))</f>
        <v>11</v>
      </c>
      <c r="S9" s="4" t="n">
        <f aca="false">S$2*(1+(S3*S8))</f>
        <v>9.84</v>
      </c>
      <c r="T9" s="4" t="n">
        <f aca="false">T$2*(1+(T3*T8))</f>
        <v>11.52</v>
      </c>
      <c r="U9" s="4" t="n">
        <f aca="false">U$2*(1+(U3*U8))</f>
        <v>12</v>
      </c>
      <c r="V9" s="4" t="n">
        <f aca="false">V$2*(1+(V3*V8))</f>
        <v>11.44</v>
      </c>
      <c r="W9" s="4" t="n">
        <f aca="false">W$2*(1+(W3*W8))</f>
        <v>11.7</v>
      </c>
      <c r="X9" s="4" t="n">
        <f aca="false">X$2*(1+(X3*X8))</f>
        <v>13</v>
      </c>
      <c r="Y9" s="4" t="n">
        <f aca="false">Y$2*(1+(Y3*Y8))</f>
        <v>14</v>
      </c>
      <c r="Z9" s="4" t="n">
        <f aca="false">Z$2*(1+(Z3*Z8))</f>
        <v>11.48</v>
      </c>
    </row>
    <row r="10" customFormat="false" ht="12.8" hidden="false" customHeight="false" outlineLevel="0" collapsed="false">
      <c r="A10" s="1" t="s">
        <v>31</v>
      </c>
      <c r="B10" s="1" t="s">
        <v>16</v>
      </c>
      <c r="C10" s="1" t="s">
        <v>17</v>
      </c>
      <c r="D10" s="0" t="s">
        <v>10</v>
      </c>
      <c r="L10" s="0" t="s">
        <v>32</v>
      </c>
      <c r="M10" s="4" t="n">
        <v>0.7</v>
      </c>
      <c r="N10" s="4"/>
      <c r="O10" s="4" t="n">
        <v>0.5</v>
      </c>
      <c r="P10" s="4"/>
      <c r="Q10" s="4" t="n">
        <v>0.3</v>
      </c>
      <c r="R10" s="4"/>
      <c r="S10" s="4"/>
      <c r="T10" s="4" t="n">
        <v>0.7</v>
      </c>
      <c r="U10" s="4"/>
      <c r="V10" s="4" t="n">
        <v>0.5</v>
      </c>
      <c r="W10" s="4"/>
      <c r="X10" s="4" t="n">
        <v>0.3</v>
      </c>
      <c r="Y10" s="4"/>
      <c r="Z10" s="4"/>
    </row>
    <row r="11" customFormat="false" ht="12.8" hidden="false" customHeight="false" outlineLevel="0" collapsed="false">
      <c r="A11" s="1" t="s">
        <v>33</v>
      </c>
      <c r="B11" s="1" t="s">
        <v>5</v>
      </c>
      <c r="C11" s="1" t="s">
        <v>6</v>
      </c>
      <c r="D11" s="1" t="s">
        <v>10</v>
      </c>
      <c r="L11" s="0" t="s">
        <v>17</v>
      </c>
      <c r="M11" s="4" t="n">
        <f aca="false">M$2*(1+(M4*M10))</f>
        <v>12.8</v>
      </c>
      <c r="N11" s="4" t="n">
        <f aca="false">N$2*(1+(N4*N10))</f>
        <v>10</v>
      </c>
      <c r="O11" s="4" t="n">
        <f aca="false">O$2*(1+(O4*O10))</f>
        <v>12</v>
      </c>
      <c r="P11" s="4" t="n">
        <f aca="false">P$2*(1+(P4*P10))</f>
        <v>11</v>
      </c>
      <c r="Q11" s="4" t="n">
        <f aca="false">Q$2*(1+(Q4*Q10))</f>
        <v>12.32</v>
      </c>
      <c r="R11" s="4" t="n">
        <f aca="false">R$2*(1+(R4*R10))</f>
        <v>11</v>
      </c>
      <c r="S11" s="4" t="n">
        <f aca="false">S$2*(1+(S4*S10))</f>
        <v>12</v>
      </c>
      <c r="T11" s="4" t="n">
        <f aca="false">T$2*(1+(T4*T10))</f>
        <v>15.36</v>
      </c>
      <c r="U11" s="4" t="n">
        <f aca="false">U$2*(1+(U4*U10))</f>
        <v>12</v>
      </c>
      <c r="V11" s="4" t="n">
        <f aca="false">V$2*(1+(V4*V10))</f>
        <v>15.6</v>
      </c>
      <c r="W11" s="4" t="n">
        <f aca="false">W$2*(1+(W4*W10))</f>
        <v>13</v>
      </c>
      <c r="X11" s="4" t="n">
        <f aca="false">X$2*(1+(X4*X10))</f>
        <v>14.56</v>
      </c>
      <c r="Y11" s="4" t="n">
        <f aca="false">Y$2*(1+(Y4*Y10))</f>
        <v>14</v>
      </c>
      <c r="Z11" s="4" t="n">
        <f aca="false">Z$2*(1+(Z4*Z10))</f>
        <v>14</v>
      </c>
    </row>
    <row r="12" customFormat="false" ht="12.8" hidden="false" customHeight="false" outlineLevel="0" collapsed="false">
      <c r="A12" s="1" t="s">
        <v>34</v>
      </c>
      <c r="B12" s="1" t="s">
        <v>5</v>
      </c>
      <c r="C12" s="1" t="s">
        <v>6</v>
      </c>
      <c r="D12" s="1" t="s">
        <v>7</v>
      </c>
      <c r="K12" s="0" t="n">
        <v>0.2</v>
      </c>
      <c r="L12" s="3" t="s">
        <v>35</v>
      </c>
      <c r="M12" s="3" t="n">
        <f aca="false">M2*$K12*M7</f>
        <v>1.2</v>
      </c>
      <c r="N12" s="3" t="n">
        <f aca="false">N2*$K12*N7</f>
        <v>2</v>
      </c>
      <c r="O12" s="3" t="n">
        <f aca="false">O2*$K12*O7</f>
        <v>2</v>
      </c>
      <c r="P12" s="3" t="n">
        <f aca="false">P2*$K12*P7</f>
        <v>1.76</v>
      </c>
      <c r="Q12" s="3" t="n">
        <f aca="false">Q2*$K12*Q7</f>
        <v>1.54</v>
      </c>
      <c r="R12" s="3" t="n">
        <f aca="false">R2*$K12*R7</f>
        <v>1.1</v>
      </c>
      <c r="S12" s="3" t="n">
        <f aca="false">S2*$K12*S7</f>
        <v>1.2</v>
      </c>
      <c r="T12" s="3" t="n">
        <f aca="false">T2*$K12*T7</f>
        <v>1.44</v>
      </c>
      <c r="U12" s="3" t="n">
        <f aca="false">U2*$K12*U7</f>
        <v>2.4</v>
      </c>
      <c r="V12" s="3" t="n">
        <f aca="false">V2*$K12*V7</f>
        <v>2.6</v>
      </c>
      <c r="W12" s="3" t="n">
        <f aca="false">W2*$K12*W7</f>
        <v>2.08</v>
      </c>
      <c r="X12" s="3" t="n">
        <f aca="false">X2*$K12*X7</f>
        <v>1.82</v>
      </c>
      <c r="Y12" s="3" t="n">
        <f aca="false">Y2*$K12*Y7</f>
        <v>1.4</v>
      </c>
      <c r="Z12" s="3" t="n">
        <f aca="false">Z2*$K12*Z7</f>
        <v>1.4</v>
      </c>
    </row>
    <row r="13" customFormat="false" ht="12.8" hidden="false" customHeight="false" outlineLevel="0" collapsed="false">
      <c r="A13" s="1" t="s">
        <v>36</v>
      </c>
      <c r="B13" s="1" t="s">
        <v>5</v>
      </c>
      <c r="C13" s="1" t="s">
        <v>6</v>
      </c>
      <c r="D13" s="1" t="s">
        <v>10</v>
      </c>
      <c r="J13" s="0" t="s">
        <v>13</v>
      </c>
      <c r="K13" s="0" t="n">
        <v>0.4</v>
      </c>
      <c r="L13" s="3" t="s">
        <v>37</v>
      </c>
      <c r="M13" s="3" t="n">
        <f aca="false">M9*$K13*M7</f>
        <v>2.304</v>
      </c>
      <c r="N13" s="3" t="n">
        <f aca="false">N9*$K13*N7</f>
        <v>4</v>
      </c>
      <c r="O13" s="3" t="n">
        <f aca="false">O9*$K13*O7</f>
        <v>3.52</v>
      </c>
      <c r="P13" s="3" t="n">
        <f aca="false">P9*$K13*P7</f>
        <v>3.168</v>
      </c>
      <c r="Q13" s="3" t="n">
        <f aca="false">Q9*$K13*Q7</f>
        <v>3.08</v>
      </c>
      <c r="R13" s="3" t="n">
        <f aca="false">R9*$K13*R7</f>
        <v>2.2</v>
      </c>
      <c r="S13" s="3" t="n">
        <f aca="false">S9*$K13*S7</f>
        <v>1.968</v>
      </c>
      <c r="T13" s="3" t="n">
        <f aca="false">T9*$K13*T7</f>
        <v>2.7648</v>
      </c>
      <c r="U13" s="3" t="n">
        <f aca="false">U9*$K13*U7</f>
        <v>4.8</v>
      </c>
      <c r="V13" s="3" t="n">
        <f aca="false">V9*$K13*V7</f>
        <v>4.576</v>
      </c>
      <c r="W13" s="3" t="n">
        <f aca="false">W9*$K13*W7</f>
        <v>3.744</v>
      </c>
      <c r="X13" s="3" t="n">
        <f aca="false">X9*$K13*X7</f>
        <v>3.64</v>
      </c>
      <c r="Y13" s="3" t="n">
        <f aca="false">Y9*$K13*Y7</f>
        <v>2.8</v>
      </c>
      <c r="Z13" s="3" t="n">
        <f aca="false">Z9*$K13*Z7</f>
        <v>2.296</v>
      </c>
    </row>
    <row r="14" customFormat="false" ht="12.8" hidden="false" customHeight="false" outlineLevel="0" collapsed="false">
      <c r="J14" s="0" t="s">
        <v>17</v>
      </c>
      <c r="K14" s="0" t="n">
        <v>0.25</v>
      </c>
      <c r="L14" s="3" t="s">
        <v>38</v>
      </c>
      <c r="M14" s="3" t="n">
        <f aca="false">M11*$K14*M7</f>
        <v>1.92</v>
      </c>
      <c r="N14" s="3" t="n">
        <f aca="false">N11*$K14*N7</f>
        <v>2.5</v>
      </c>
      <c r="O14" s="3" t="n">
        <f aca="false">O11*$K14*O7</f>
        <v>3</v>
      </c>
      <c r="P14" s="3" t="n">
        <f aca="false">P11*$K14*P7</f>
        <v>2.2</v>
      </c>
      <c r="Q14" s="3" t="n">
        <f aca="false">Q11*$K14*Q7</f>
        <v>2.156</v>
      </c>
      <c r="R14" s="3" t="n">
        <f aca="false">R11*$K14*R7</f>
        <v>1.375</v>
      </c>
      <c r="S14" s="3" t="n">
        <f aca="false">S11*$K14*S7</f>
        <v>1.5</v>
      </c>
      <c r="T14" s="3" t="n">
        <f aca="false">T11*$K14*T7</f>
        <v>2.304</v>
      </c>
      <c r="U14" s="3" t="n">
        <f aca="false">U11*$K14*U7</f>
        <v>3</v>
      </c>
      <c r="V14" s="3" t="n">
        <f aca="false">V11*$K14*V7</f>
        <v>3.9</v>
      </c>
      <c r="W14" s="3" t="n">
        <f aca="false">W11*$K14*W7</f>
        <v>2.6</v>
      </c>
      <c r="X14" s="3" t="n">
        <f aca="false">X11*$K14*X7</f>
        <v>2.548</v>
      </c>
      <c r="Y14" s="3" t="n">
        <f aca="false">Y11*$K14*Y7</f>
        <v>1.75</v>
      </c>
      <c r="Z14" s="3" t="n">
        <f aca="false">Z11*$K14*Z7</f>
        <v>1.75</v>
      </c>
    </row>
    <row r="15" customFormat="false" ht="12.8" hidden="false" customHeight="false" outlineLevel="0" collapsed="false">
      <c r="A15" s="0" t="s">
        <v>39</v>
      </c>
      <c r="B15" s="1" t="s">
        <v>5</v>
      </c>
      <c r="C15" s="1" t="s">
        <v>6</v>
      </c>
      <c r="D15" s="1" t="s">
        <v>7</v>
      </c>
      <c r="E15" s="0" t="n">
        <v>2</v>
      </c>
      <c r="K15" s="0" t="n">
        <v>0.15</v>
      </c>
      <c r="L15" s="3" t="s">
        <v>40</v>
      </c>
      <c r="M15" s="3" t="n">
        <f aca="false">$K15*M2*M7</f>
        <v>0.9</v>
      </c>
      <c r="N15" s="3" t="n">
        <f aca="false">$K15*N2*N7</f>
        <v>1.5</v>
      </c>
      <c r="O15" s="3" t="n">
        <f aca="false">$K15*O2*O7</f>
        <v>1.5</v>
      </c>
      <c r="P15" s="3" t="n">
        <f aca="false">$K15*P2*P7</f>
        <v>1.32</v>
      </c>
      <c r="Q15" s="3" t="n">
        <f aca="false">$K15*Q2*Q7</f>
        <v>1.155</v>
      </c>
      <c r="R15" s="3" t="n">
        <f aca="false">$K15*R2*R7</f>
        <v>0.825</v>
      </c>
      <c r="S15" s="3" t="n">
        <f aca="false">$K15*S2*S7</f>
        <v>0.9</v>
      </c>
      <c r="T15" s="3" t="n">
        <f aca="false">$K15*T2*T7</f>
        <v>1.08</v>
      </c>
      <c r="U15" s="3" t="n">
        <f aca="false">$K15*U2*U7</f>
        <v>1.8</v>
      </c>
      <c r="V15" s="3" t="n">
        <f aca="false">$K15*V2*V7</f>
        <v>1.95</v>
      </c>
      <c r="W15" s="3" t="n">
        <f aca="false">$K15*W2*W7</f>
        <v>1.56</v>
      </c>
      <c r="X15" s="3" t="n">
        <f aca="false">$K15*X2*X7</f>
        <v>1.365</v>
      </c>
      <c r="Y15" s="3" t="n">
        <f aca="false">$K15*Y2*Y7</f>
        <v>1.05</v>
      </c>
      <c r="Z15" s="3" t="n">
        <f aca="false">$K15*Z2*Z7</f>
        <v>1.05</v>
      </c>
    </row>
    <row r="16" customFormat="false" ht="12.8" hidden="false" customHeight="false" outlineLevel="0" collapsed="false">
      <c r="A16" s="1" t="s">
        <v>41</v>
      </c>
      <c r="B16" s="1" t="s">
        <v>5</v>
      </c>
      <c r="C16" s="1" t="s">
        <v>6</v>
      </c>
      <c r="D16" s="1" t="s">
        <v>10</v>
      </c>
      <c r="M16" s="0" t="n">
        <f aca="false">SUM(M12:M15)</f>
        <v>6.324</v>
      </c>
      <c r="N16" s="0" t="n">
        <f aca="false">SUM(N12:N15)</f>
        <v>10</v>
      </c>
      <c r="O16" s="0" t="n">
        <f aca="false">SUM(O12:O15)</f>
        <v>10.02</v>
      </c>
      <c r="P16" s="0" t="n">
        <f aca="false">SUM(P12:P15)</f>
        <v>8.448</v>
      </c>
      <c r="Q16" s="0" t="n">
        <f aca="false">SUM(Q12:Q15)</f>
        <v>7.931</v>
      </c>
      <c r="R16" s="0" t="n">
        <f aca="false">SUM(R12:R15)</f>
        <v>5.5</v>
      </c>
      <c r="S16" s="0" t="n">
        <f aca="false">SUM(S12:S15)</f>
        <v>5.568</v>
      </c>
      <c r="T16" s="0" t="n">
        <f aca="false">SUM(T12:T15)</f>
        <v>7.5888</v>
      </c>
      <c r="U16" s="0" t="n">
        <f aca="false">SUM(U12:U15)</f>
        <v>12</v>
      </c>
      <c r="V16" s="0" t="n">
        <f aca="false">SUM(V12:V15)</f>
        <v>13.026</v>
      </c>
      <c r="W16" s="0" t="n">
        <f aca="false">SUM(W12:W15)</f>
        <v>9.984</v>
      </c>
      <c r="X16" s="0" t="n">
        <f aca="false">SUM(X12:X15)</f>
        <v>9.373</v>
      </c>
      <c r="Y16" s="0" t="n">
        <f aca="false">SUM(Y12:Y15)</f>
        <v>7</v>
      </c>
      <c r="Z16" s="0" t="n">
        <f aca="false">SUM(Z12:Z15)</f>
        <v>6.496</v>
      </c>
    </row>
    <row r="17" customFormat="false" ht="12.8" hidden="false" customHeight="false" outlineLevel="0" collapsed="false">
      <c r="A17" s="1" t="s">
        <v>42</v>
      </c>
      <c r="B17" s="1" t="s">
        <v>5</v>
      </c>
      <c r="C17" s="1" t="s">
        <v>6</v>
      </c>
      <c r="D17" s="1" t="s">
        <v>7</v>
      </c>
    </row>
    <row r="18" customFormat="false" ht="12.8" hidden="false" customHeight="false" outlineLevel="0" collapsed="false">
      <c r="A18" s="1" t="s">
        <v>43</v>
      </c>
      <c r="B18" s="1" t="s">
        <v>5</v>
      </c>
      <c r="C18" s="1" t="s">
        <v>6</v>
      </c>
      <c r="D18" s="1" t="s">
        <v>10</v>
      </c>
    </row>
    <row r="19" customFormat="false" ht="12.8" hidden="false" customHeight="false" outlineLevel="0" collapsed="false">
      <c r="A19" s="1" t="s">
        <v>44</v>
      </c>
      <c r="B19" s="1" t="s">
        <v>5</v>
      </c>
      <c r="C19" s="1" t="s">
        <v>6</v>
      </c>
      <c r="D19" s="1" t="s">
        <v>7</v>
      </c>
    </row>
    <row r="20" customFormat="false" ht="12.8" hidden="false" customHeight="false" outlineLevel="0" collapsed="false">
      <c r="A20" s="1" t="s">
        <v>45</v>
      </c>
      <c r="B20" s="1" t="s">
        <v>5</v>
      </c>
      <c r="C20" s="1" t="s">
        <v>6</v>
      </c>
      <c r="D20" s="1" t="s">
        <v>10</v>
      </c>
    </row>
    <row r="21" customFormat="false" ht="12.8" hidden="false" customHeight="false" outlineLevel="0" collapsed="false">
      <c r="A21" s="1" t="s">
        <v>46</v>
      </c>
      <c r="B21" s="1" t="s">
        <v>5</v>
      </c>
      <c r="C21" s="1" t="s">
        <v>6</v>
      </c>
      <c r="D21" s="1" t="s">
        <v>7</v>
      </c>
    </row>
    <row r="22" customFormat="false" ht="12.8" hidden="false" customHeight="false" outlineLevel="0" collapsed="false">
      <c r="A22" s="1" t="s">
        <v>47</v>
      </c>
      <c r="B22" s="1" t="s">
        <v>5</v>
      </c>
      <c r="C22" s="1" t="s">
        <v>6</v>
      </c>
      <c r="D22" s="1" t="s">
        <v>10</v>
      </c>
      <c r="K22" s="2" t="s">
        <v>48</v>
      </c>
    </row>
    <row r="24" customFormat="false" ht="12.8" hidden="false" customHeight="false" outlineLevel="0" collapsed="false">
      <c r="K24" s="0" t="n">
        <v>1</v>
      </c>
      <c r="M24" s="0" t="n">
        <f aca="false">($K24/M12)</f>
        <v>0.833333333333333</v>
      </c>
      <c r="N24" s="1" t="n">
        <f aca="false">($K24/N12)</f>
        <v>0.5</v>
      </c>
      <c r="O24" s="0" t="n">
        <f aca="false">($K24/O12)</f>
        <v>0.5</v>
      </c>
      <c r="P24" s="0" t="n">
        <f aca="false">($K24/P12)</f>
        <v>0.568181818181818</v>
      </c>
      <c r="Q24" s="0" t="n">
        <f aca="false">($K24/Q12)</f>
        <v>0.649350649350649</v>
      </c>
      <c r="R24" s="0" t="n">
        <f aca="false">($K24/R12)</f>
        <v>0.909090909090909</v>
      </c>
      <c r="S24" s="0" t="n">
        <f aca="false">($K24/S12)</f>
        <v>0.833333333333333</v>
      </c>
      <c r="T24" s="0" t="n">
        <f aca="false">($K24/T12)</f>
        <v>0.694444444444444</v>
      </c>
      <c r="U24" s="0" t="n">
        <f aca="false">($K24/U12)</f>
        <v>0.416666666666667</v>
      </c>
      <c r="V24" s="0" t="n">
        <f aca="false">($K24/V12)</f>
        <v>0.384615384615385</v>
      </c>
      <c r="W24" s="0" t="n">
        <f aca="false">($K24/W12)</f>
        <v>0.480769230769231</v>
      </c>
      <c r="X24" s="0" t="n">
        <f aca="false">($K24/X12)</f>
        <v>0.549450549450549</v>
      </c>
      <c r="Y24" s="0" t="n">
        <f aca="false">($K24/Y12)</f>
        <v>0.714285714285714</v>
      </c>
      <c r="Z24" s="0" t="n">
        <f aca="false">($K24/Z12)</f>
        <v>0.714285714285714</v>
      </c>
    </row>
    <row r="25" customFormat="false" ht="12.8" hidden="false" customHeight="false" outlineLevel="0" collapsed="false">
      <c r="K25" s="0" t="n">
        <v>1</v>
      </c>
      <c r="M25" s="0" t="n">
        <f aca="false">($K25/M13)</f>
        <v>0.434027777777778</v>
      </c>
      <c r="N25" s="0" t="n">
        <f aca="false">($K25/N13)</f>
        <v>0.25</v>
      </c>
      <c r="O25" s="0" t="n">
        <f aca="false">($K25/O13)</f>
        <v>0.284090909090909</v>
      </c>
      <c r="P25" s="0" t="n">
        <f aca="false">($K25/P13)</f>
        <v>0.315656565656566</v>
      </c>
      <c r="Q25" s="0" t="n">
        <f aca="false">($K25/Q13)</f>
        <v>0.324675324675325</v>
      </c>
      <c r="R25" s="0" t="n">
        <f aca="false">($K25/R13)</f>
        <v>0.454545454545455</v>
      </c>
      <c r="S25" s="0" t="n">
        <f aca="false">($K25/S13)</f>
        <v>0.508130081300813</v>
      </c>
      <c r="T25" s="0" t="n">
        <f aca="false">($K25/T13)</f>
        <v>0.361689814814815</v>
      </c>
      <c r="U25" s="0" t="n">
        <f aca="false">($K25/U13)</f>
        <v>0.208333333333333</v>
      </c>
      <c r="V25" s="0" t="n">
        <f aca="false">($K25/V13)</f>
        <v>0.218531468531469</v>
      </c>
      <c r="W25" s="0" t="n">
        <f aca="false">($K25/W13)</f>
        <v>0.267094017094017</v>
      </c>
      <c r="X25" s="0" t="n">
        <f aca="false">($K25/X13)</f>
        <v>0.274725274725275</v>
      </c>
      <c r="Y25" s="0" t="n">
        <f aca="false">($K25/Y13)</f>
        <v>0.357142857142857</v>
      </c>
      <c r="Z25" s="0" t="n">
        <f aca="false">($K25/Z13)</f>
        <v>0.435540069686411</v>
      </c>
    </row>
    <row r="26" customFormat="false" ht="12.8" hidden="false" customHeight="false" outlineLevel="0" collapsed="false">
      <c r="K26" s="0" t="n">
        <v>1</v>
      </c>
      <c r="M26" s="0" t="n">
        <f aca="false">($K26/M14)</f>
        <v>0.520833333333333</v>
      </c>
      <c r="N26" s="0" t="n">
        <f aca="false">($K26/N14)</f>
        <v>0.4</v>
      </c>
      <c r="O26" s="0" t="n">
        <f aca="false">($K26/O14)</f>
        <v>0.333333333333333</v>
      </c>
      <c r="P26" s="0" t="n">
        <f aca="false">($K26/P14)</f>
        <v>0.454545454545455</v>
      </c>
      <c r="Q26" s="0" t="n">
        <f aca="false">($K26/Q14)</f>
        <v>0.463821892393321</v>
      </c>
      <c r="R26" s="0" t="n">
        <f aca="false">($K26/R14)</f>
        <v>0.727272727272727</v>
      </c>
      <c r="S26" s="0" t="n">
        <f aca="false">($K26/S14)</f>
        <v>0.666666666666667</v>
      </c>
      <c r="T26" s="0" t="n">
        <f aca="false">($K26/T14)</f>
        <v>0.434027777777778</v>
      </c>
      <c r="U26" s="0" t="n">
        <f aca="false">($K26/U14)</f>
        <v>0.333333333333333</v>
      </c>
      <c r="V26" s="0" t="n">
        <f aca="false">($K26/V14)</f>
        <v>0.256410256410256</v>
      </c>
      <c r="W26" s="0" t="n">
        <f aca="false">($K26/W14)</f>
        <v>0.384615384615385</v>
      </c>
      <c r="X26" s="0" t="n">
        <f aca="false">($K26/X14)</f>
        <v>0.392464678178964</v>
      </c>
      <c r="Y26" s="0" t="n">
        <f aca="false">($K26/Y14)</f>
        <v>0.571428571428571</v>
      </c>
      <c r="Z26" s="0" t="n">
        <f aca="false">($K26/Z14)</f>
        <v>0.571428571428571</v>
      </c>
    </row>
    <row r="27" customFormat="false" ht="12.8" hidden="false" customHeight="false" outlineLevel="0" collapsed="false">
      <c r="K27" s="0" t="n">
        <v>1</v>
      </c>
      <c r="M27" s="0" t="n">
        <f aca="false">($K27/M15)</f>
        <v>1.11111111111111</v>
      </c>
      <c r="N27" s="0" t="n">
        <f aca="false">($K27/N15)</f>
        <v>0.666666666666667</v>
      </c>
      <c r="O27" s="0" t="n">
        <f aca="false">($K27/O15)</f>
        <v>0.666666666666667</v>
      </c>
      <c r="P27" s="0" t="n">
        <f aca="false">($K27/P15)</f>
        <v>0.757575757575758</v>
      </c>
      <c r="Q27" s="0" t="n">
        <f aca="false">($K27/Q15)</f>
        <v>0.865800865800866</v>
      </c>
      <c r="R27" s="0" t="n">
        <f aca="false">($K27/R15)</f>
        <v>1.21212121212121</v>
      </c>
      <c r="S27" s="0" t="n">
        <f aca="false">($K27/S15)</f>
        <v>1.11111111111111</v>
      </c>
      <c r="T27" s="0" t="n">
        <f aca="false">($K27/T15)</f>
        <v>0.925925925925926</v>
      </c>
      <c r="U27" s="0" t="n">
        <f aca="false">($K27/U15)</f>
        <v>0.555555555555556</v>
      </c>
      <c r="V27" s="0" t="n">
        <f aca="false">($K27/V15)</f>
        <v>0.512820512820513</v>
      </c>
      <c r="W27" s="0" t="n">
        <f aca="false">($K27/W15)</f>
        <v>0.641025641025641</v>
      </c>
      <c r="X27" s="0" t="n">
        <f aca="false">($K27/X15)</f>
        <v>0.732600732600733</v>
      </c>
      <c r="Y27" s="0" t="n">
        <f aca="false">($K27/Y15)</f>
        <v>0.952380952380952</v>
      </c>
      <c r="Z27" s="0" t="n">
        <f aca="false">($K27/Z15)</f>
        <v>0.952380952380952</v>
      </c>
    </row>
    <row r="30" customFormat="false" ht="12.8" hidden="false" customHeight="false" outlineLevel="0" collapsed="false">
      <c r="K30" s="2" t="s">
        <v>49</v>
      </c>
    </row>
    <row r="32" customFormat="false" ht="12.8" hidden="false" customHeight="false" outlineLevel="0" collapsed="false">
      <c r="L32" s="0" t="s">
        <v>35</v>
      </c>
      <c r="M32" s="5" t="n">
        <f aca="false">ROUND(M24*3600,0)</f>
        <v>3000</v>
      </c>
      <c r="N32" s="5" t="n">
        <f aca="false">ROUND(N24*3600,0)</f>
        <v>1800</v>
      </c>
      <c r="O32" s="0" t="n">
        <f aca="false">ROUND(O24*3600,0)</f>
        <v>1800</v>
      </c>
      <c r="P32" s="0" t="n">
        <f aca="false">ROUND(P24*3600,0)</f>
        <v>2045</v>
      </c>
      <c r="Q32" s="0" t="n">
        <f aca="false">ROUND(Q24*3600,0)</f>
        <v>2338</v>
      </c>
      <c r="R32" s="0" t="n">
        <f aca="false">ROUND(R24*3600,0)</f>
        <v>3273</v>
      </c>
      <c r="S32" s="0" t="n">
        <f aca="false">ROUND(S24*3600,0)</f>
        <v>3000</v>
      </c>
      <c r="T32" s="0" t="n">
        <f aca="false">ROUND(T24*3600,0)</f>
        <v>2500</v>
      </c>
      <c r="U32" s="0" t="n">
        <f aca="false">ROUND(U24*3600,0)</f>
        <v>1500</v>
      </c>
      <c r="V32" s="0" t="n">
        <f aca="false">ROUND(V24*3600,0)</f>
        <v>1385</v>
      </c>
      <c r="W32" s="0" t="n">
        <f aca="false">ROUND(W24*3600,0)</f>
        <v>1731</v>
      </c>
      <c r="X32" s="0" t="n">
        <f aca="false">ROUND(X24*3600,0)</f>
        <v>1978</v>
      </c>
      <c r="Y32" s="0" t="n">
        <f aca="false">ROUND(Y24*3600,0)</f>
        <v>2571</v>
      </c>
      <c r="Z32" s="0" t="n">
        <f aca="false">ROUND(Z24*3600,0)</f>
        <v>2571</v>
      </c>
    </row>
    <row r="33" customFormat="false" ht="12.8" hidden="false" customHeight="false" outlineLevel="0" collapsed="false">
      <c r="L33" s="0" t="s">
        <v>37</v>
      </c>
      <c r="M33" s="5" t="n">
        <f aca="false">ROUND(M25*3600,0)</f>
        <v>1563</v>
      </c>
      <c r="N33" s="5" t="n">
        <f aca="false">ROUND(N25*3600,0)</f>
        <v>900</v>
      </c>
      <c r="O33" s="0" t="n">
        <f aca="false">ROUND(O25*3600,0)</f>
        <v>1023</v>
      </c>
      <c r="P33" s="0" t="n">
        <f aca="false">ROUND(P25*3600,0)</f>
        <v>1136</v>
      </c>
      <c r="Q33" s="0" t="n">
        <f aca="false">ROUND(Q25*3600,0)</f>
        <v>1169</v>
      </c>
      <c r="R33" s="0" t="n">
        <f aca="false">ROUND(R25*3600,0)</f>
        <v>1636</v>
      </c>
      <c r="S33" s="0" t="n">
        <f aca="false">ROUND(S25*3600,0)</f>
        <v>1829</v>
      </c>
      <c r="T33" s="0" t="n">
        <f aca="false">ROUND(T25*3600,0)</f>
        <v>1302</v>
      </c>
      <c r="U33" s="0" t="n">
        <f aca="false">ROUND(U25*3600,0)</f>
        <v>750</v>
      </c>
      <c r="V33" s="0" t="n">
        <f aca="false">ROUND(V25*3600,0)</f>
        <v>787</v>
      </c>
      <c r="W33" s="0" t="n">
        <f aca="false">ROUND(W25*3600,0)</f>
        <v>962</v>
      </c>
      <c r="X33" s="0" t="n">
        <f aca="false">ROUND(X25*3600,0)</f>
        <v>989</v>
      </c>
      <c r="Y33" s="0" t="n">
        <f aca="false">ROUND(Y25*3600,0)</f>
        <v>1286</v>
      </c>
      <c r="Z33" s="0" t="n">
        <f aca="false">ROUND(Z25*3600,0)</f>
        <v>1568</v>
      </c>
    </row>
    <row r="34" customFormat="false" ht="12.8" hidden="false" customHeight="false" outlineLevel="0" collapsed="false">
      <c r="L34" s="0" t="s">
        <v>38</v>
      </c>
      <c r="M34" s="5" t="n">
        <f aca="false">ROUND(M26*3600,0)</f>
        <v>1875</v>
      </c>
      <c r="N34" s="5" t="n">
        <f aca="false">ROUND(N26*3600,0)</f>
        <v>1440</v>
      </c>
      <c r="O34" s="0" t="n">
        <f aca="false">ROUND(O26*3600,0)</f>
        <v>1200</v>
      </c>
      <c r="P34" s="0" t="n">
        <f aca="false">ROUND(P26*3600,0)</f>
        <v>1636</v>
      </c>
      <c r="Q34" s="0" t="n">
        <f aca="false">ROUND(Q26*3600,0)</f>
        <v>1670</v>
      </c>
      <c r="R34" s="0" t="n">
        <f aca="false">ROUND(R26*3600,0)</f>
        <v>2618</v>
      </c>
      <c r="S34" s="0" t="n">
        <f aca="false">ROUND(S26*3600,0)</f>
        <v>2400</v>
      </c>
      <c r="T34" s="0" t="n">
        <f aca="false">ROUND(T26*3600,0)</f>
        <v>1563</v>
      </c>
      <c r="U34" s="0" t="n">
        <f aca="false">ROUND(U26*3600,0)</f>
        <v>1200</v>
      </c>
      <c r="V34" s="0" t="n">
        <f aca="false">ROUND(V26*3600,0)</f>
        <v>923</v>
      </c>
      <c r="W34" s="0" t="n">
        <f aca="false">ROUND(W26*3600,0)</f>
        <v>1385</v>
      </c>
      <c r="X34" s="0" t="n">
        <f aca="false">ROUND(X26*3600,0)</f>
        <v>1413</v>
      </c>
      <c r="Y34" s="0" t="n">
        <f aca="false">ROUND(Y26*3600,0)</f>
        <v>2057</v>
      </c>
      <c r="Z34" s="0" t="n">
        <f aca="false">ROUND(Z26*3600,0)</f>
        <v>2057</v>
      </c>
    </row>
    <row r="35" customFormat="false" ht="12.8" hidden="false" customHeight="false" outlineLevel="0" collapsed="false">
      <c r="L35" s="0" t="s">
        <v>40</v>
      </c>
      <c r="M35" s="5" t="n">
        <f aca="false">ROUND(M27*3600,0)</f>
        <v>4000</v>
      </c>
      <c r="N35" s="0" t="n">
        <f aca="false">ROUND(N27*3600,0)</f>
        <v>2400</v>
      </c>
      <c r="O35" s="0" t="n">
        <f aca="false">ROUND(O27*3600,0)</f>
        <v>2400</v>
      </c>
      <c r="P35" s="0" t="n">
        <f aca="false">ROUND(P27*3600,0)</f>
        <v>2727</v>
      </c>
      <c r="Q35" s="0" t="n">
        <f aca="false">ROUND(Q27*3600,0)</f>
        <v>3117</v>
      </c>
      <c r="R35" s="0" t="n">
        <f aca="false">ROUND(R27*3600,0)</f>
        <v>4364</v>
      </c>
      <c r="S35" s="0" t="n">
        <f aca="false">ROUND(S27*3600,0)</f>
        <v>4000</v>
      </c>
      <c r="T35" s="0" t="n">
        <f aca="false">ROUND(T27*3600,0)</f>
        <v>3333</v>
      </c>
      <c r="U35" s="0" t="n">
        <f aca="false">ROUND(U27*3600,0)</f>
        <v>2000</v>
      </c>
      <c r="V35" s="0" t="n">
        <f aca="false">ROUND(V27*3600,0)</f>
        <v>1846</v>
      </c>
      <c r="W35" s="0" t="n">
        <f aca="false">ROUND(W27*3600,0)</f>
        <v>2308</v>
      </c>
      <c r="X35" s="0" t="n">
        <f aca="false">ROUND(X27*3600,0)</f>
        <v>2637</v>
      </c>
      <c r="Y35" s="0" t="n">
        <f aca="false">ROUND(Y27*3600,0)</f>
        <v>3429</v>
      </c>
      <c r="Z35" s="0" t="n">
        <f aca="false">ROUND(Z27*3600,0)</f>
        <v>3429</v>
      </c>
    </row>
    <row r="37" customFormat="false" ht="12.8" hidden="false" customHeight="false" outlineLevel="0" collapsed="false">
      <c r="K37" s="2" t="s">
        <v>50</v>
      </c>
    </row>
    <row r="39" customFormat="false" ht="12.8" hidden="false" customHeight="false" outlineLevel="0" collapsed="false">
      <c r="K39" s="0" t="s">
        <v>17</v>
      </c>
      <c r="L39" s="0" t="s">
        <v>37</v>
      </c>
      <c r="M39" s="5" t="n">
        <f aca="false">ROUND(M33*M8,0)</f>
        <v>313</v>
      </c>
      <c r="N39" s="5" t="n">
        <f aca="false">ROUND(N33*N8,0)</f>
        <v>0</v>
      </c>
      <c r="O39" s="0" t="n">
        <f aca="false">ROUND(O33*O8,0)</f>
        <v>614</v>
      </c>
      <c r="P39" s="0" t="n">
        <f aca="false">ROUND(P33*P8,0)</f>
        <v>568</v>
      </c>
      <c r="Q39" s="0" t="n">
        <f aca="false">ROUND(Q33*Q8,0)</f>
        <v>0</v>
      </c>
      <c r="R39" s="0" t="n">
        <f aca="false">ROUND(R33*R8,0)</f>
        <v>0</v>
      </c>
      <c r="S39" s="0" t="n">
        <f aca="false">ROUND(S33*S8,0)</f>
        <v>1646</v>
      </c>
      <c r="T39" s="0" t="n">
        <f aca="false">ROUND(T33*T8,0)</f>
        <v>260</v>
      </c>
      <c r="U39" s="0" t="n">
        <f aca="false">ROUND(U33*U8,0)</f>
        <v>0</v>
      </c>
      <c r="V39" s="0" t="n">
        <f aca="false">ROUND(V33*V8,0)</f>
        <v>472</v>
      </c>
      <c r="W39" s="0" t="n">
        <f aca="false">ROUND(W33*W8,0)</f>
        <v>481</v>
      </c>
      <c r="X39" s="0" t="n">
        <f aca="false">ROUND(X33*X8,0)</f>
        <v>0</v>
      </c>
      <c r="Y39" s="0" t="n">
        <f aca="false">ROUND(Y33*Y8,0)</f>
        <v>0</v>
      </c>
      <c r="Z39" s="0" t="n">
        <f aca="false">ROUND(Z33*Z8,0)</f>
        <v>1411</v>
      </c>
    </row>
    <row r="40" customFormat="false" ht="12.8" hidden="false" customHeight="false" outlineLevel="0" collapsed="false">
      <c r="K40" s="0" t="s">
        <v>51</v>
      </c>
      <c r="L40" s="0" t="s">
        <v>38</v>
      </c>
      <c r="M40" s="5" t="n">
        <f aca="false">ROUND(M34*M10,0)</f>
        <v>1313</v>
      </c>
      <c r="N40" s="5" t="n">
        <f aca="false">ROUND(N34*N10,0)</f>
        <v>0</v>
      </c>
      <c r="O40" s="0" t="n">
        <f aca="false">ROUND(O34*O10,0)</f>
        <v>600</v>
      </c>
      <c r="P40" s="0" t="n">
        <f aca="false">ROUND(P34*P10,0)</f>
        <v>0</v>
      </c>
      <c r="Q40" s="0" t="n">
        <f aca="false">ROUND(Q34*Q10,0)</f>
        <v>501</v>
      </c>
      <c r="R40" s="0" t="n">
        <f aca="false">ROUND(R34*R10,0)</f>
        <v>0</v>
      </c>
      <c r="S40" s="0" t="n">
        <f aca="false">ROUND(S34*S10,0)</f>
        <v>0</v>
      </c>
      <c r="T40" s="0" t="n">
        <f aca="false">ROUND(T34*T10,0)</f>
        <v>1094</v>
      </c>
      <c r="U40" s="0" t="n">
        <f aca="false">ROUND(U34*U10,0)</f>
        <v>0</v>
      </c>
      <c r="V40" s="0" t="n">
        <f aca="false">ROUND(V34*V10,0)</f>
        <v>462</v>
      </c>
      <c r="W40" s="0" t="n">
        <f aca="false">ROUND(W34*W10,0)</f>
        <v>0</v>
      </c>
      <c r="X40" s="0" t="n">
        <f aca="false">ROUND(X34*X10,0)</f>
        <v>424</v>
      </c>
      <c r="Y40" s="0" t="n">
        <f aca="false">ROUND(Y34*Y10,0)</f>
        <v>0</v>
      </c>
      <c r="Z40" s="0" t="n">
        <f aca="false">ROUND(Z34*Z10,0)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2022-03-01T18:01:09Z</dcterms:modified>
  <cp:revision>24</cp:revision>
  <dc:subject/>
  <dc:title/>
</cp:coreProperties>
</file>