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<sst xmlns="http://schemas.openxmlformats.org/spreadsheetml/2006/main" count="132" uniqueCount="46">
  <si>
    <t xml:space="preserve">Date-time</t>
  </si>
  <si>
    <t xml:space="preserve">activity</t>
  </si>
  <si>
    <t xml:space="preserve">actor</t>
  </si>
  <si>
    <t xml:space="preserve">state</t>
  </si>
  <si>
    <t xml:space="preserve">2022.02.18-08:00:00</t>
  </si>
  <si>
    <t xml:space="preserve">csavarozás</t>
  </si>
  <si>
    <t xml:space="preserve">A1</t>
  </si>
  <si>
    <t xml:space="preserve">start</t>
  </si>
  <si>
    <t xml:space="preserve">2022.02.18-09:59:00</t>
  </si>
  <si>
    <t xml:space="preserve">forrasztás</t>
  </si>
  <si>
    <t xml:space="preserve">A5</t>
  </si>
  <si>
    <t xml:space="preserve">A2</t>
  </si>
  <si>
    <t xml:space="preserve">2022.02.18-10:00:01</t>
  </si>
  <si>
    <t xml:space="preserve">end</t>
  </si>
  <si>
    <t xml:space="preserve">2022.02.18-11:34:34</t>
  </si>
  <si>
    <t xml:space="preserve">hegesztés</t>
  </si>
  <si>
    <t xml:space="preserve">A3</t>
  </si>
  <si>
    <t xml:space="preserve">2022.02.18-10:01:00</t>
  </si>
  <si>
    <t xml:space="preserve">PRODUCTIVITY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</si>
  <si>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</si>
  <si>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</si>
  <si>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</si>
  <si>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</si>
  <si>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</si>
  <si>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</si>
  <si>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</si>
  <si>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2022.02.18-10:24:32</t>
  </si>
  <si>
    <t xml:space="preserve">2022.02.18-10:24:35</t>
  </si>
  <si>
    <t xml:space="preserve">2022.02.18-10:25:35</t>
  </si>
  <si>
    <t xml:space="preserve">8-10</t>
  </si>
  <si>
    <t xml:space="preserve">10-12</t>
  </si>
  <si>
    <t xml:space="preserve">2022.02.18-11:19:34</t>
  </si>
  <si>
    <t xml:space="preserve">12-14</t>
  </si>
  <si>
    <t xml:space="preserve">2022.02.18-11:23:34</t>
  </si>
  <si>
    <t xml:space="preserve">14-16</t>
  </si>
  <si>
    <t xml:space="preserve">2022.02.18-11:24:34</t>
  </si>
  <si>
    <t xml:space="preserve">2022.02.18-11:25:34</t>
  </si>
  <si>
    <t xml:space="preserve">2022.02.18-12:33:00</t>
  </si>
  <si>
    <t xml:space="preserve">2022.02.18-12:34:00</t>
  </si>
  <si>
    <t xml:space="preserve">2022.02.18-12:35:00</t>
  </si>
  <si>
    <t xml:space="preserve">2022.02.22-11:24:34</t>
  </si>
  <si>
    <t xml:space="preserve">WORKTIMES (h)</t>
  </si>
  <si>
    <t xml:space="preserve">2022.02.22-12:24:00</t>
  </si>
  <si>
    <t xml:space="preserve">2022.02.22-12:34:00</t>
  </si>
  <si>
    <t xml:space="preserve">2022.02.22-12:39:00</t>
  </si>
  <si>
    <t xml:space="preserve">ROUNDED (s)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</si>
</sst>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B3CA"/>
        <bgColor rgb="FFCCCCFF"/>
      </patternFill>
    </fill>
    <fill>
      <patternFill patternType="solid">
        <fgColor rgb="FFFFE994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3"/>
  <sheetViews>
    <sheetView showFormulas="false" showGridLines="true" showRowColHeaders="true" showZeros="true" rightToLeft="false" tabSelected="true" showOutlineSymbols="true" defaultGridColor="true" view="normal" topLeftCell="G7" colorId="64" zoomScale="100" zoomScaleNormal="100" zoomScalePageLayoutView="100" workbookViewId="0">
      <selection pane="topLeft" activeCell="L19" activeCellId="0" sqref="L19"/>
    </sheetView>
  </sheetViews>
  <sheetFormatPr defaultColWidth="11.53515625" defaultRowHeight="12.8" zeroHeight="false" outlineLevelRow="0" outlineLevelCol="0"/>
  <cols>
    <col collapsed="false" customWidth="true" hidden="false" outlineLevel="0" max="11" min="11" style="0" width="15.6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G2" s="1" t="s">
        <v>4</v>
      </c>
      <c r="H2" s="1" t="s">
        <v>5</v>
      </c>
      <c r="I2" s="1" t="s">
        <v>6</v>
      </c>
      <c r="J2" s="1" t="s">
        <v>7</v>
      </c>
      <c r="L2" s="0" t="s">
        <v>6</v>
      </c>
      <c r="M2" s="0" t="n">
        <v>10</v>
      </c>
      <c r="N2" s="0" t="n">
        <v>10</v>
      </c>
      <c r="O2" s="0" t="n">
        <v>10</v>
      </c>
      <c r="P2" s="0" t="n">
        <v>11</v>
      </c>
      <c r="Q2" s="0" t="n">
        <v>11</v>
      </c>
      <c r="R2" s="0" t="n">
        <v>11</v>
      </c>
      <c r="S2" s="0" t="n">
        <v>12</v>
      </c>
      <c r="T2" s="0" t="n">
        <v>12</v>
      </c>
      <c r="U2" s="0" t="n">
        <v>12</v>
      </c>
      <c r="V2" s="0" t="n">
        <v>13</v>
      </c>
      <c r="W2" s="0" t="n">
        <v>13</v>
      </c>
      <c r="X2" s="0" t="n">
        <v>13</v>
      </c>
      <c r="Y2" s="0" t="n">
        <v>14</v>
      </c>
      <c r="Z2" s="0" t="n">
        <v>14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7</v>
      </c>
      <c r="G3" s="1" t="s">
        <v>8</v>
      </c>
      <c r="H3" s="1" t="s">
        <v>9</v>
      </c>
      <c r="I3" s="1" t="s">
        <v>10</v>
      </c>
      <c r="J3" s="1" t="s">
        <v>7</v>
      </c>
      <c r="L3" s="0" t="s">
        <v>11</v>
      </c>
      <c r="M3" s="0" t="n">
        <v>-0.2</v>
      </c>
      <c r="O3" s="1" t="n">
        <v>-0.2</v>
      </c>
      <c r="P3" s="1" t="n">
        <v>-0.2</v>
      </c>
      <c r="S3" s="1" t="n">
        <v>-0.2</v>
      </c>
      <c r="T3" s="1" t="n">
        <v>-0.2</v>
      </c>
      <c r="U3" s="1"/>
      <c r="V3" s="1" t="n">
        <v>-0.2</v>
      </c>
      <c r="W3" s="1" t="n">
        <v>-0.2</v>
      </c>
      <c r="X3" s="1"/>
      <c r="Y3" s="1"/>
      <c r="Z3" s="1" t="n">
        <v>-0.2</v>
      </c>
    </row>
    <row r="4" customFormat="false" ht="12.8" hidden="false" customHeight="false" outlineLevel="0" collapsed="false">
      <c r="A4" s="0" t="s">
        <v>12</v>
      </c>
      <c r="B4" s="0" t="s">
        <v>5</v>
      </c>
      <c r="C4" s="0" t="s">
        <v>6</v>
      </c>
      <c r="D4" s="0" t="s">
        <v>13</v>
      </c>
      <c r="G4" s="1" t="s">
        <v>14</v>
      </c>
      <c r="H4" s="1" t="s">
        <v>15</v>
      </c>
      <c r="I4" s="1" t="s">
        <v>16</v>
      </c>
      <c r="J4" s="1" t="s">
        <v>13</v>
      </c>
      <c r="L4" s="0" t="s">
        <v>16</v>
      </c>
      <c r="M4" s="0" t="n">
        <v>0.4</v>
      </c>
      <c r="O4" s="0" t="n">
        <v>0.4</v>
      </c>
      <c r="Q4" s="0" t="n">
        <v>0.4</v>
      </c>
      <c r="T4" s="1" t="n">
        <v>0.4</v>
      </c>
      <c r="U4" s="1"/>
      <c r="V4" s="1" t="n">
        <v>0.4</v>
      </c>
      <c r="W4" s="1"/>
      <c r="X4" s="1" t="n">
        <v>0.4</v>
      </c>
      <c r="Y4" s="1"/>
      <c r="Z4" s="1"/>
    </row>
    <row r="5" customFormat="false" ht="12.8" hidden="false" customHeight="false" outlineLevel="0" collapsed="false">
      <c r="A5" s="0" t="s">
        <v>12</v>
      </c>
      <c r="B5" s="0" t="s">
        <v>5</v>
      </c>
      <c r="C5" s="0" t="s">
        <v>6</v>
      </c>
      <c r="D5" s="0" t="s">
        <v>7</v>
      </c>
    </row>
    <row r="6" customFormat="false" ht="12.8" hidden="false" customHeight="false" outlineLevel="0" collapsed="false">
      <c r="A6" s="0" t="s">
        <v>17</v>
      </c>
      <c r="B6" s="0" t="s">
        <v>9</v>
      </c>
      <c r="C6" s="0" t="s">
        <v>10</v>
      </c>
      <c r="D6" s="0" t="s">
        <v>13</v>
      </c>
      <c r="K6" s="2" t="s">
        <v>18</v>
      </c>
      <c r="M6" s="3" t="s">
        <v>19</v>
      </c>
      <c r="N6" s="3" t="s">
        <v>20</v>
      </c>
      <c r="O6" s="3" t="s">
        <v>21</v>
      </c>
      <c r="P6" s="3" t="s">
        <v>22</v>
      </c>
      <c r="Q6" s="3" t="s">
        <v>23</v>
      </c>
      <c r="R6" s="3" t="s">
        <v>24</v>
      </c>
      <c r="S6" s="3" t="s">
        <v>25</v>
      </c>
      <c r="T6" s="3" t="s">
        <v>19</v>
      </c>
      <c r="U6" s="3" t="s">
        <v>20</v>
      </c>
      <c r="V6" s="3" t="s">
        <v>21</v>
      </c>
      <c r="W6" s="3" t="s">
        <v>22</v>
      </c>
      <c r="X6" s="3" t="s">
        <v>23</v>
      </c>
      <c r="Y6" s="3" t="s">
        <v>24</v>
      </c>
      <c r="Z6" s="3" t="s">
        <v>25</v>
      </c>
    </row>
    <row r="7" customFormat="false" ht="12.8" hidden="false" customHeight="false" outlineLevel="0" collapsed="false">
      <c r="A7" s="0" t="s">
        <v>26</v>
      </c>
      <c r="B7" s="0" t="s">
        <v>5</v>
      </c>
      <c r="C7" s="0" t="s">
        <v>6</v>
      </c>
      <c r="D7" s="0" t="s">
        <v>13</v>
      </c>
      <c r="M7" s="0" t="n">
        <v>0.6</v>
      </c>
      <c r="N7" s="0" t="n">
        <v>1</v>
      </c>
      <c r="O7" s="0" t="n">
        <v>1</v>
      </c>
      <c r="P7" s="0" t="n">
        <v>0.8</v>
      </c>
      <c r="Q7" s="0" t="n">
        <v>0.7</v>
      </c>
      <c r="R7" s="0" t="n">
        <v>0.5</v>
      </c>
      <c r="S7" s="0" t="n">
        <v>0.5</v>
      </c>
      <c r="T7" s="1" t="n">
        <v>0.6</v>
      </c>
      <c r="U7" s="1" t="n">
        <v>1</v>
      </c>
      <c r="V7" s="1" t="n">
        <v>1</v>
      </c>
      <c r="W7" s="1" t="n">
        <v>0.8</v>
      </c>
      <c r="X7" s="1" t="n">
        <v>0.7</v>
      </c>
      <c r="Y7" s="1" t="n">
        <v>0.5</v>
      </c>
      <c r="Z7" s="1" t="n">
        <v>0.5</v>
      </c>
    </row>
    <row r="8" customFormat="false" ht="12.8" hidden="false" customHeight="false" outlineLevel="0" collapsed="false">
      <c r="A8" s="0" t="s">
        <v>26</v>
      </c>
      <c r="B8" s="0" t="s">
        <v>5</v>
      </c>
      <c r="C8" s="0" t="s">
        <v>6</v>
      </c>
      <c r="D8" s="0" t="s">
        <v>7</v>
      </c>
      <c r="L8" s="0" t="s">
        <v>11</v>
      </c>
      <c r="M8" s="0" t="n">
        <f aca="false">M$2*(1+M3)</f>
        <v>8</v>
      </c>
      <c r="N8" s="0" t="n">
        <f aca="false">N$2*(1+N3)</f>
        <v>10</v>
      </c>
      <c r="O8" s="0" t="n">
        <f aca="false">O$2*(1+O3)</f>
        <v>8</v>
      </c>
      <c r="P8" s="0" t="n">
        <f aca="false">P$2*(1+P3)</f>
        <v>8.8</v>
      </c>
      <c r="Q8" s="0" t="n">
        <f aca="false">Q$2*(1+Q3)</f>
        <v>11</v>
      </c>
      <c r="R8" s="0" t="n">
        <f aca="false">R$2*(1+R3)</f>
        <v>11</v>
      </c>
      <c r="S8" s="0" t="n">
        <f aca="false">S$2*(1+S3)</f>
        <v>9.6</v>
      </c>
      <c r="T8" s="0" t="n">
        <f aca="false">T$2*(1+T3)</f>
        <v>9.6</v>
      </c>
      <c r="U8" s="0" t="n">
        <f aca="false">U$2*(1+U3)</f>
        <v>12</v>
      </c>
      <c r="V8" s="0" t="n">
        <f aca="false">V$2*(1+V3)</f>
        <v>10.4</v>
      </c>
      <c r="W8" s="0" t="n">
        <f aca="false">W$2*(1+W3)</f>
        <v>10.4</v>
      </c>
      <c r="X8" s="0" t="n">
        <f aca="false">X$2*(1+X3)</f>
        <v>13</v>
      </c>
      <c r="Y8" s="0" t="n">
        <f aca="false">Y$2*(1+Y3)</f>
        <v>14</v>
      </c>
      <c r="Z8" s="0" t="n">
        <f aca="false">Z$2*(1+Z3)</f>
        <v>11.2</v>
      </c>
    </row>
    <row r="9" customFormat="false" ht="12.8" hidden="false" customHeight="false" outlineLevel="0" collapsed="false">
      <c r="A9" s="0" t="s">
        <v>27</v>
      </c>
      <c r="B9" s="0" t="s">
        <v>9</v>
      </c>
      <c r="C9" s="0" t="s">
        <v>10</v>
      </c>
      <c r="D9" s="0" t="s">
        <v>7</v>
      </c>
      <c r="L9" s="0" t="s">
        <v>16</v>
      </c>
      <c r="M9" s="0" t="n">
        <f aca="false">M$2*(1+M4)</f>
        <v>14</v>
      </c>
      <c r="N9" s="0" t="n">
        <f aca="false">N$2*(1+N4)</f>
        <v>10</v>
      </c>
      <c r="O9" s="0" t="n">
        <f aca="false">O$2*(1+O4)</f>
        <v>14</v>
      </c>
      <c r="P9" s="0" t="n">
        <f aca="false">P$2*(1+P4)</f>
        <v>11</v>
      </c>
      <c r="Q9" s="0" t="n">
        <f aca="false">Q$2*(1+Q4)</f>
        <v>15.4</v>
      </c>
      <c r="R9" s="0" t="n">
        <f aca="false">R$2*(1+R4)</f>
        <v>11</v>
      </c>
      <c r="S9" s="0" t="n">
        <f aca="false">S$2*(1+S4)</f>
        <v>12</v>
      </c>
      <c r="T9" s="0" t="n">
        <f aca="false">T$2*(1+T4)</f>
        <v>16.8</v>
      </c>
      <c r="U9" s="0" t="n">
        <f aca="false">U$2*(1+U4)</f>
        <v>12</v>
      </c>
      <c r="V9" s="0" t="n">
        <f aca="false">V$2*(1+V4)</f>
        <v>18.2</v>
      </c>
      <c r="W9" s="0" t="n">
        <f aca="false">W$2*(1+W4)</f>
        <v>13</v>
      </c>
      <c r="X9" s="0" t="n">
        <f aca="false">X$2*(1+X4)</f>
        <v>18.2</v>
      </c>
      <c r="Y9" s="0" t="n">
        <f aca="false">Y$2*(1+Y4)</f>
        <v>14</v>
      </c>
      <c r="Z9" s="0" t="n">
        <f aca="false">Z$2*(1+Z4)</f>
        <v>14</v>
      </c>
    </row>
    <row r="10" customFormat="false" ht="12.8" hidden="false" customHeight="false" outlineLevel="0" collapsed="false">
      <c r="A10" s="0" t="s">
        <v>28</v>
      </c>
      <c r="B10" s="0" t="s">
        <v>5</v>
      </c>
      <c r="C10" s="0" t="s">
        <v>6</v>
      </c>
      <c r="D10" s="0" t="s">
        <v>13</v>
      </c>
      <c r="K10" s="0" t="n">
        <v>0.2</v>
      </c>
      <c r="L10" s="3" t="s">
        <v>29</v>
      </c>
      <c r="M10" s="3" t="n">
        <f aca="false">M2*$K10*M7</f>
        <v>1.2</v>
      </c>
      <c r="N10" s="3" t="n">
        <f aca="false">N2*$K10*N7</f>
        <v>2</v>
      </c>
      <c r="O10" s="3" t="n">
        <f aca="false">O2*$K10*O7</f>
        <v>2</v>
      </c>
      <c r="P10" s="3" t="n">
        <f aca="false">P2*$K10*P7</f>
        <v>1.76</v>
      </c>
      <c r="Q10" s="3" t="n">
        <f aca="false">Q2*$K10*Q7</f>
        <v>1.54</v>
      </c>
      <c r="R10" s="3" t="n">
        <f aca="false">R2*$K10*R7</f>
        <v>1.1</v>
      </c>
      <c r="S10" s="3" t="n">
        <f aca="false">S2*$K10*S7</f>
        <v>1.2</v>
      </c>
      <c r="T10" s="3" t="n">
        <f aca="false">T2*$K10*T7</f>
        <v>1.44</v>
      </c>
      <c r="U10" s="3" t="n">
        <f aca="false">U2*$K10*U7</f>
        <v>2.4</v>
      </c>
      <c r="V10" s="3" t="n">
        <f aca="false">V2*$K10*V7</f>
        <v>2.6</v>
      </c>
      <c r="W10" s="3" t="n">
        <f aca="false">W2*$K10*W7</f>
        <v>2.08</v>
      </c>
      <c r="X10" s="3" t="n">
        <f aca="false">X2*$K10*X7</f>
        <v>1.82</v>
      </c>
      <c r="Y10" s="3" t="n">
        <f aca="false">Y2*$K10*Y7</f>
        <v>1.4</v>
      </c>
      <c r="Z10" s="3" t="n">
        <f aca="false">Z2*$K10*Z7</f>
        <v>1.4</v>
      </c>
    </row>
    <row r="11" customFormat="false" ht="12.8" hidden="false" customHeight="false" outlineLevel="0" collapsed="false">
      <c r="A11" s="0" t="s">
        <v>28</v>
      </c>
      <c r="B11" s="0" t="s">
        <v>9</v>
      </c>
      <c r="C11" s="0" t="s">
        <v>10</v>
      </c>
      <c r="D11" s="0" t="s">
        <v>13</v>
      </c>
      <c r="J11" s="0" t="s">
        <v>11</v>
      </c>
      <c r="K11" s="0" t="n">
        <v>0.4</v>
      </c>
      <c r="L11" s="3" t="s">
        <v>30</v>
      </c>
      <c r="M11" s="3" t="n">
        <f aca="false">M8*$K11*M7</f>
        <v>1.92</v>
      </c>
      <c r="N11" s="3" t="n">
        <f aca="false">N8*$K11*N7</f>
        <v>4</v>
      </c>
      <c r="O11" s="3" t="n">
        <f aca="false">O8*$K11*O7</f>
        <v>3.2</v>
      </c>
      <c r="P11" s="3" t="n">
        <f aca="false">P8*$K11*P7</f>
        <v>2.816</v>
      </c>
      <c r="Q11" s="3" t="n">
        <f aca="false">Q8*$K11*Q7</f>
        <v>3.08</v>
      </c>
      <c r="R11" s="3" t="n">
        <f aca="false">R8*$K11*R7</f>
        <v>2.2</v>
      </c>
      <c r="S11" s="3" t="n">
        <f aca="false">S8*$K11*S7</f>
        <v>1.92</v>
      </c>
      <c r="T11" s="3" t="n">
        <f aca="false">T8*$K11*T7</f>
        <v>2.304</v>
      </c>
      <c r="U11" s="3" t="n">
        <f aca="false">U8*$K11*U7</f>
        <v>4.8</v>
      </c>
      <c r="V11" s="3" t="n">
        <f aca="false">V8*$K11*V7</f>
        <v>4.16</v>
      </c>
      <c r="W11" s="3" t="n">
        <f aca="false">W8*$K11*W7</f>
        <v>3.328</v>
      </c>
      <c r="X11" s="3" t="n">
        <f aca="false">X8*$K11*X7</f>
        <v>3.64</v>
      </c>
      <c r="Y11" s="3" t="n">
        <f aca="false">Y8*$K11*Y7</f>
        <v>2.8</v>
      </c>
      <c r="Z11" s="3" t="n">
        <f aca="false">Z8*$K11*Z7</f>
        <v>2.24</v>
      </c>
    </row>
    <row r="12" customFormat="false" ht="12.8" hidden="false" customHeight="false" outlineLevel="0" collapsed="false">
      <c r="A12" s="0" t="s">
        <v>31</v>
      </c>
      <c r="B12" s="0" t="s">
        <v>15</v>
      </c>
      <c r="C12" s="0" t="s">
        <v>16</v>
      </c>
      <c r="D12" s="0" t="s">
        <v>7</v>
      </c>
      <c r="J12" s="0" t="s">
        <v>16</v>
      </c>
      <c r="K12" s="0" t="n">
        <v>0.25</v>
      </c>
      <c r="L12" s="3" t="s">
        <v>32</v>
      </c>
      <c r="M12" s="3" t="n">
        <f aca="false">M9*$K12*M7</f>
        <v>2.1</v>
      </c>
      <c r="N12" s="3" t="n">
        <f aca="false">N9*$K12*N7</f>
        <v>2.5</v>
      </c>
      <c r="O12" s="3" t="n">
        <f aca="false">O9*$K12*O7</f>
        <v>3.5</v>
      </c>
      <c r="P12" s="3" t="n">
        <f aca="false">P9*$K12*P7</f>
        <v>2.2</v>
      </c>
      <c r="Q12" s="3" t="n">
        <f aca="false">Q9*$K12*Q7</f>
        <v>2.695</v>
      </c>
      <c r="R12" s="3" t="n">
        <f aca="false">R9*$K12*R7</f>
        <v>1.375</v>
      </c>
      <c r="S12" s="3" t="n">
        <f aca="false">S9*$K12*S7</f>
        <v>1.5</v>
      </c>
      <c r="T12" s="3" t="n">
        <f aca="false">T9*$K12*T7</f>
        <v>2.52</v>
      </c>
      <c r="U12" s="3" t="n">
        <f aca="false">U9*$K12*U7</f>
        <v>3</v>
      </c>
      <c r="V12" s="3" t="n">
        <f aca="false">V9*$K12*V7</f>
        <v>4.55</v>
      </c>
      <c r="W12" s="3" t="n">
        <f aca="false">W9*$K12*W7</f>
        <v>2.6</v>
      </c>
      <c r="X12" s="3" t="n">
        <f aca="false">X9*$K12*X7</f>
        <v>3.185</v>
      </c>
      <c r="Y12" s="3" t="n">
        <f aca="false">Y9*$K12*Y7</f>
        <v>1.75</v>
      </c>
      <c r="Z12" s="3" t="n">
        <f aca="false">Z9*$K12*Z7</f>
        <v>1.75</v>
      </c>
    </row>
    <row r="13" customFormat="false" ht="12.8" hidden="false" customHeight="false" outlineLevel="0" collapsed="false">
      <c r="A13" s="0" t="s">
        <v>33</v>
      </c>
      <c r="B13" s="0" t="s">
        <v>9</v>
      </c>
      <c r="C13" s="0" t="s">
        <v>10</v>
      </c>
      <c r="D13" s="0" t="s">
        <v>7</v>
      </c>
      <c r="K13" s="0" t="n">
        <v>0.15</v>
      </c>
      <c r="L13" s="3" t="s">
        <v>34</v>
      </c>
      <c r="M13" s="3" t="n">
        <f aca="false">$K13*M2*M7</f>
        <v>0.9</v>
      </c>
      <c r="N13" s="3" t="n">
        <f aca="false">$K13*N2*N7</f>
        <v>1.5</v>
      </c>
      <c r="O13" s="3" t="n">
        <f aca="false">$K13*O2*O7</f>
        <v>1.5</v>
      </c>
      <c r="P13" s="3" t="n">
        <f aca="false">$K13*P2*P7</f>
        <v>1.32</v>
      </c>
      <c r="Q13" s="3" t="n">
        <f aca="false">$K13*Q2*Q7</f>
        <v>1.155</v>
      </c>
      <c r="R13" s="3" t="n">
        <f aca="false">$K13*R2*R7</f>
        <v>0.825</v>
      </c>
      <c r="S13" s="3" t="n">
        <f aca="false">$K13*S2*S7</f>
        <v>0.9</v>
      </c>
      <c r="T13" s="3" t="n">
        <f aca="false">$K13*T2*T7</f>
        <v>1.08</v>
      </c>
      <c r="U13" s="3" t="n">
        <f aca="false">$K13*U2*U7</f>
        <v>1.8</v>
      </c>
      <c r="V13" s="3" t="n">
        <f aca="false">$K13*V2*V7</f>
        <v>1.95</v>
      </c>
      <c r="W13" s="3" t="n">
        <f aca="false">$K13*W2*W7</f>
        <v>1.56</v>
      </c>
      <c r="X13" s="3" t="n">
        <f aca="false">$K13*X2*X7</f>
        <v>1.365</v>
      </c>
      <c r="Y13" s="3" t="n">
        <f aca="false">$K13*Y2*Y7</f>
        <v>1.05</v>
      </c>
      <c r="Z13" s="3" t="n">
        <f aca="false">$K13*Z2*Z7</f>
        <v>1.05</v>
      </c>
    </row>
    <row r="14" customFormat="false" ht="12.8" hidden="false" customHeight="false" outlineLevel="0" collapsed="false">
      <c r="A14" s="0" t="s">
        <v>35</v>
      </c>
      <c r="B14" s="0" t="s">
        <v>5</v>
      </c>
      <c r="C14" s="0" t="s">
        <v>6</v>
      </c>
      <c r="D14" s="0" t="s">
        <v>7</v>
      </c>
      <c r="M14" s="0" t="n">
        <f aca="false">SUM(M10:M13)</f>
        <v>6.12</v>
      </c>
      <c r="N14" s="0" t="n">
        <f aca="false">SUM(N10:N13)</f>
        <v>10</v>
      </c>
      <c r="O14" s="0" t="n">
        <f aca="false">SUM(O10:O13)</f>
        <v>10.2</v>
      </c>
      <c r="P14" s="0" t="n">
        <f aca="false">SUM(P10:P13)</f>
        <v>8.096</v>
      </c>
      <c r="Q14" s="0" t="n">
        <f aca="false">SUM(Q10:Q13)</f>
        <v>8.47</v>
      </c>
      <c r="R14" s="0" t="n">
        <f aca="false">SUM(R10:R13)</f>
        <v>5.5</v>
      </c>
      <c r="S14" s="0" t="n">
        <f aca="false">SUM(S10:S13)</f>
        <v>5.52</v>
      </c>
      <c r="T14" s="0" t="n">
        <f aca="false">SUM(T10:T13)</f>
        <v>7.344</v>
      </c>
      <c r="U14" s="0" t="n">
        <f aca="false">SUM(U10:U13)</f>
        <v>12</v>
      </c>
      <c r="V14" s="0" t="n">
        <f aca="false">SUM(V10:V13)</f>
        <v>13.26</v>
      </c>
      <c r="W14" s="0" t="n">
        <f aca="false">SUM(W10:W13)</f>
        <v>9.568</v>
      </c>
      <c r="X14" s="0" t="n">
        <f aca="false">SUM(X10:X13)</f>
        <v>10.01</v>
      </c>
      <c r="Y14" s="0" t="n">
        <f aca="false">SUM(Y10:Y13)</f>
        <v>7</v>
      </c>
      <c r="Z14" s="0" t="n">
        <f aca="false">SUM(Z10:Z13)</f>
        <v>6.44</v>
      </c>
    </row>
    <row r="15" customFormat="false" ht="12.8" hidden="false" customHeight="false" outlineLevel="0" collapsed="false">
      <c r="A15" s="0" t="s">
        <v>36</v>
      </c>
      <c r="B15" s="0" t="s">
        <v>9</v>
      </c>
      <c r="C15" s="0" t="s">
        <v>10</v>
      </c>
      <c r="D15" s="0" t="s">
        <v>13</v>
      </c>
    </row>
    <row r="16" customFormat="false" ht="12.8" hidden="false" customHeight="false" outlineLevel="0" collapsed="false">
      <c r="A16" s="0" t="s">
        <v>14</v>
      </c>
      <c r="B16" s="0" t="s">
        <v>15</v>
      </c>
      <c r="C16" s="0" t="s">
        <v>16</v>
      </c>
      <c r="D16" s="0" t="s">
        <v>13</v>
      </c>
    </row>
    <row r="17" customFormat="false" ht="12.8" hidden="false" customHeight="false" outlineLevel="0" collapsed="false">
      <c r="A17" s="0" t="s">
        <v>37</v>
      </c>
      <c r="B17" s="0" t="s">
        <v>9</v>
      </c>
      <c r="C17" s="0" t="s">
        <v>10</v>
      </c>
      <c r="D17" s="0" t="s">
        <v>7</v>
      </c>
    </row>
    <row r="18" customFormat="false" ht="12.8" hidden="false" customHeight="false" outlineLevel="0" collapsed="false">
      <c r="A18" s="0" t="s">
        <v>38</v>
      </c>
      <c r="B18" s="0" t="s">
        <v>5</v>
      </c>
      <c r="C18" s="0" t="s">
        <v>6</v>
      </c>
      <c r="D18" s="0" t="s">
        <v>13</v>
      </c>
    </row>
    <row r="19" customFormat="false" ht="12.8" hidden="false" customHeight="false" outlineLevel="0" collapsed="false">
      <c r="A19" s="0" t="s">
        <v>39</v>
      </c>
      <c r="B19" s="0" t="s">
        <v>9</v>
      </c>
      <c r="C19" s="0" t="s">
        <v>10</v>
      </c>
      <c r="D19" s="0" t="s">
        <v>13</v>
      </c>
    </row>
    <row r="20" customFormat="false" ht="12.8" hidden="false" customHeight="false" outlineLevel="0" collapsed="false">
      <c r="A20" s="0" t="s">
        <v>40</v>
      </c>
      <c r="B20" s="0" t="s">
        <v>5</v>
      </c>
      <c r="C20" s="0" t="s">
        <v>6</v>
      </c>
      <c r="D20" s="0" t="s">
        <v>7</v>
      </c>
      <c r="K20" s="2" t="s">
        <v>41</v>
      </c>
    </row>
    <row r="21" customFormat="false" ht="12.8" hidden="false" customHeight="false" outlineLevel="0" collapsed="false">
      <c r="A21" s="0" t="s">
        <v>42</v>
      </c>
      <c r="B21" s="0" t="s">
        <v>15</v>
      </c>
      <c r="C21" s="0" t="s">
        <v>16</v>
      </c>
      <c r="D21" s="0" t="s">
        <v>7</v>
      </c>
    </row>
    <row r="22" customFormat="false" ht="12.8" hidden="false" customHeight="false" outlineLevel="0" collapsed="false">
      <c r="A22" s="0" t="s">
        <v>43</v>
      </c>
      <c r="B22" s="0" t="s">
        <v>5</v>
      </c>
      <c r="C22" s="0" t="s">
        <v>6</v>
      </c>
      <c r="D22" s="0" t="s">
        <v>13</v>
      </c>
      <c r="K22" s="0" t="n">
        <v>1</v>
      </c>
      <c r="M22" s="0" t="n">
        <f aca="false">($K22/M10)</f>
        <v>0.833333333333333</v>
      </c>
      <c r="N22" s="1" t="n">
        <f aca="false">($K22/N10)</f>
        <v>0.5</v>
      </c>
      <c r="O22" s="0" t="n">
        <f aca="false">($K22/O10)</f>
        <v>0.5</v>
      </c>
      <c r="P22" s="0" t="n">
        <f aca="false">($K22/P10)</f>
        <v>0.568181818181818</v>
      </c>
      <c r="Q22" s="0" t="n">
        <f aca="false">($K22/Q10)</f>
        <v>0.649350649350649</v>
      </c>
      <c r="R22" s="0" t="n">
        <f aca="false">($K22/R10)</f>
        <v>0.909090909090909</v>
      </c>
      <c r="S22" s="0" t="n">
        <f aca="false">($K22/S10)</f>
        <v>0.833333333333333</v>
      </c>
      <c r="T22" s="0" t="n">
        <f aca="false">($K22/T10)</f>
        <v>0.694444444444444</v>
      </c>
      <c r="U22" s="0" t="n">
        <f aca="false">($K22/U10)</f>
        <v>0.416666666666667</v>
      </c>
      <c r="V22" s="0" t="n">
        <f aca="false">($K22/V10)</f>
        <v>0.384615384615385</v>
      </c>
      <c r="W22" s="0" t="n">
        <f aca="false">($K22/W10)</f>
        <v>0.480769230769231</v>
      </c>
      <c r="X22" s="0" t="n">
        <f aca="false">($K22/X10)</f>
        <v>0.549450549450549</v>
      </c>
      <c r="Y22" s="0" t="n">
        <f aca="false">($K22/Y10)</f>
        <v>0.714285714285714</v>
      </c>
      <c r="Z22" s="0" t="n">
        <f aca="false">($K22/Z10)</f>
        <v>0.714285714285714</v>
      </c>
    </row>
    <row r="23" customFormat="false" ht="12.8" hidden="false" customHeight="false" outlineLevel="0" collapsed="false">
      <c r="A23" s="0" t="s">
        <v>44</v>
      </c>
      <c r="B23" s="0" t="s">
        <v>15</v>
      </c>
      <c r="C23" s="0" t="s">
        <v>16</v>
      </c>
      <c r="D23" s="0" t="s">
        <v>13</v>
      </c>
      <c r="K23" s="0" t="n">
        <v>1</v>
      </c>
      <c r="M23" s="0" t="n">
        <f aca="false">($K23/M11)</f>
        <v>0.520833333333333</v>
      </c>
      <c r="N23" s="0" t="n">
        <f aca="false">($K23/N11)</f>
        <v>0.25</v>
      </c>
      <c r="O23" s="0" t="n">
        <f aca="false">($K23/O11)</f>
        <v>0.3125</v>
      </c>
      <c r="P23" s="0" t="n">
        <f aca="false">($K23/P11)</f>
        <v>0.355113636363636</v>
      </c>
      <c r="Q23" s="0" t="n">
        <f aca="false">($K23/Q11)</f>
        <v>0.324675324675325</v>
      </c>
      <c r="R23" s="0" t="n">
        <f aca="false">($K23/R11)</f>
        <v>0.454545454545455</v>
      </c>
      <c r="S23" s="0" t="n">
        <f aca="false">($K23/S11)</f>
        <v>0.520833333333333</v>
      </c>
      <c r="T23" s="0" t="n">
        <f aca="false">($K23/T11)</f>
        <v>0.434027777777778</v>
      </c>
      <c r="U23" s="0" t="n">
        <f aca="false">($K23/U11)</f>
        <v>0.208333333333333</v>
      </c>
      <c r="V23" s="0" t="n">
        <f aca="false">($K23/V11)</f>
        <v>0.240384615384615</v>
      </c>
      <c r="W23" s="0" t="n">
        <f aca="false">($K23/W11)</f>
        <v>0.300480769230769</v>
      </c>
      <c r="X23" s="0" t="n">
        <f aca="false">($K23/X11)</f>
        <v>0.274725274725275</v>
      </c>
      <c r="Y23" s="0" t="n">
        <f aca="false">($K23/Y11)</f>
        <v>0.357142857142857</v>
      </c>
      <c r="Z23" s="0" t="n">
        <f aca="false">($K23/Z11)</f>
        <v>0.446428571428571</v>
      </c>
    </row>
    <row r="24" customFormat="false" ht="12.8" hidden="false" customHeight="false" outlineLevel="0" collapsed="false">
      <c r="K24" s="0" t="n">
        <v>1</v>
      </c>
      <c r="M24" s="0" t="n">
        <f aca="false">($K24/M12)</f>
        <v>0.476190476190476</v>
      </c>
      <c r="N24" s="0" t="n">
        <f aca="false">($K24/N12)</f>
        <v>0.4</v>
      </c>
      <c r="O24" s="0" t="n">
        <f aca="false">($K24/O12)</f>
        <v>0.285714285714286</v>
      </c>
      <c r="P24" s="0" t="n">
        <f aca="false">($K24/P12)</f>
        <v>0.454545454545455</v>
      </c>
      <c r="Q24" s="0" t="n">
        <f aca="false">($K24/Q12)</f>
        <v>0.371057513914657</v>
      </c>
      <c r="R24" s="0" t="n">
        <f aca="false">($K24/R12)</f>
        <v>0.727272727272727</v>
      </c>
      <c r="S24" s="0" t="n">
        <f aca="false">($K24/S12)</f>
        <v>0.666666666666667</v>
      </c>
      <c r="T24" s="0" t="n">
        <f aca="false">($K24/T12)</f>
        <v>0.396825396825397</v>
      </c>
      <c r="U24" s="0" t="n">
        <f aca="false">($K24/U12)</f>
        <v>0.333333333333333</v>
      </c>
      <c r="V24" s="0" t="n">
        <f aca="false">($K24/V12)</f>
        <v>0.21978021978022</v>
      </c>
      <c r="W24" s="0" t="n">
        <f aca="false">($K24/W12)</f>
        <v>0.384615384615385</v>
      </c>
      <c r="X24" s="0" t="n">
        <f aca="false">($K24/X12)</f>
        <v>0.313971742543171</v>
      </c>
      <c r="Y24" s="0" t="n">
        <f aca="false">($K24/Y12)</f>
        <v>0.571428571428571</v>
      </c>
      <c r="Z24" s="0" t="n">
        <f aca="false">($K24/Z12)</f>
        <v>0.571428571428571</v>
      </c>
    </row>
    <row r="25" customFormat="false" ht="12.8" hidden="false" customHeight="false" outlineLevel="0" collapsed="false">
      <c r="K25" s="0" t="n">
        <v>1</v>
      </c>
      <c r="M25" s="0" t="n">
        <f aca="false">($K25/M13)</f>
        <v>1.11111111111111</v>
      </c>
      <c r="N25" s="0" t="n">
        <f aca="false">($K25/N13)</f>
        <v>0.666666666666667</v>
      </c>
      <c r="O25" s="0" t="n">
        <f aca="false">($K25/O13)</f>
        <v>0.666666666666667</v>
      </c>
      <c r="P25" s="0" t="n">
        <f aca="false">($K25/P13)</f>
        <v>0.757575757575758</v>
      </c>
      <c r="Q25" s="0" t="n">
        <f aca="false">($K25/Q13)</f>
        <v>0.865800865800866</v>
      </c>
      <c r="R25" s="0" t="n">
        <f aca="false">($K25/R13)</f>
        <v>1.21212121212121</v>
      </c>
      <c r="S25" s="0" t="n">
        <f aca="false">($K25/S13)</f>
        <v>1.11111111111111</v>
      </c>
      <c r="T25" s="0" t="n">
        <f aca="false">($K25/T13)</f>
        <v>0.925925925925926</v>
      </c>
      <c r="U25" s="0" t="n">
        <f aca="false">($K25/U13)</f>
        <v>0.555555555555556</v>
      </c>
      <c r="V25" s="0" t="n">
        <f aca="false">($K25/V13)</f>
        <v>0.512820512820513</v>
      </c>
      <c r="W25" s="0" t="n">
        <f aca="false">($K25/W13)</f>
        <v>0.641025641025641</v>
      </c>
      <c r="X25" s="0" t="n">
        <f aca="false">($K25/X13)</f>
        <v>0.732600732600733</v>
      </c>
      <c r="Y25" s="0" t="n">
        <f aca="false">($K25/Y13)</f>
        <v>0.952380952380952</v>
      </c>
      <c r="Z25" s="0" t="n">
        <f aca="false">($K25/Z13)</f>
        <v>0.952380952380952</v>
      </c>
    </row>
    <row r="28" customFormat="false" ht="12.8" hidden="false" customHeight="false" outlineLevel="0" collapsed="false">
      <c r="K28" s="2" t="s">
        <v>45</v>
      </c>
    </row>
    <row r="30" customFormat="false" ht="12.8" hidden="false" customHeight="false" outlineLevel="0" collapsed="false">
      <c r="M30" s="0" t="n">
        <f aca="false">ROUND(M22*3600,0)</f>
        <v>3000</v>
      </c>
      <c r="N30" s="0" t="n">
        <f aca="false">ROUND(N22*3600,0)</f>
        <v>1800</v>
      </c>
      <c r="O30" s="0" t="n">
        <f aca="false">ROUND(O22*3600,0)</f>
        <v>1800</v>
      </c>
      <c r="P30" s="0" t="n">
        <f aca="false">ROUND(P22*3600,0)</f>
        <v>2045</v>
      </c>
      <c r="Q30" s="0" t="n">
        <f aca="false">ROUND(Q22*3600,0)</f>
        <v>2338</v>
      </c>
      <c r="R30" s="0" t="n">
        <f aca="false">ROUND(R22*3600,0)</f>
        <v>3273</v>
      </c>
      <c r="S30" s="0" t="n">
        <f aca="false">ROUND(S22*3600,0)</f>
        <v>3000</v>
      </c>
      <c r="T30" s="0" t="n">
        <f aca="false">ROUND(T22*3600,0)</f>
        <v>2500</v>
      </c>
      <c r="U30" s="0" t="n">
        <f aca="false">ROUND(U22*3600,0)</f>
        <v>1500</v>
      </c>
      <c r="V30" s="0" t="n">
        <f aca="false">ROUND(V22*3600,0)</f>
        <v>1385</v>
      </c>
      <c r="W30" s="0" t="n">
        <f aca="false">ROUND(W22*3600,0)</f>
        <v>1731</v>
      </c>
      <c r="X30" s="0" t="n">
        <f aca="false">ROUND(X22*3600,0)</f>
        <v>1978</v>
      </c>
      <c r="Y30" s="0" t="n">
        <f aca="false">ROUND(Y22*3600,0)</f>
        <v>2571</v>
      </c>
      <c r="Z30" s="0" t="n">
        <f aca="false">ROUND(Z22*3600,0)</f>
        <v>2571</v>
      </c>
    </row>
    <row r="31" customFormat="false" ht="12.8" hidden="false" customHeight="false" outlineLevel="0" collapsed="false">
      <c r="M31" s="0" t="n">
        <f aca="false">ROUND(M23*3600,0)</f>
        <v>1875</v>
      </c>
      <c r="N31" s="0" t="n">
        <f aca="false">ROUND(N23*3600,0)</f>
        <v>900</v>
      </c>
      <c r="O31" s="0" t="n">
        <f aca="false">ROUND(O23*3600,0)</f>
        <v>1125</v>
      </c>
      <c r="P31" s="0" t="n">
        <f aca="false">ROUND(P23*3600,0)</f>
        <v>1278</v>
      </c>
      <c r="Q31" s="0" t="n">
        <f aca="false">ROUND(Q23*3600,0)</f>
        <v>1169</v>
      </c>
      <c r="R31" s="0" t="n">
        <f aca="false">ROUND(R23*3600,0)</f>
        <v>1636</v>
      </c>
      <c r="S31" s="0" t="n">
        <f aca="false">ROUND(S23*3600,0)</f>
        <v>1875</v>
      </c>
      <c r="T31" s="0" t="n">
        <f aca="false">ROUND(T23*3600,0)</f>
        <v>1562</v>
      </c>
      <c r="U31" s="0" t="n">
        <f aca="false">ROUND(U23*3600,0)</f>
        <v>750</v>
      </c>
      <c r="V31" s="0" t="n">
        <f aca="false">ROUND(V23*3600,0)</f>
        <v>865</v>
      </c>
      <c r="W31" s="0" t="n">
        <f aca="false">ROUND(W23*3600,0)</f>
        <v>1082</v>
      </c>
      <c r="X31" s="0" t="n">
        <f aca="false">ROUND(X23*3600,0)</f>
        <v>989</v>
      </c>
      <c r="Y31" s="0" t="n">
        <f aca="false">ROUND(Y23*3600,0)</f>
        <v>1286</v>
      </c>
      <c r="Z31" s="0" t="n">
        <f aca="false">ROUND(Z23*3600,0)</f>
        <v>1607</v>
      </c>
    </row>
    <row r="32" customFormat="false" ht="12.8" hidden="false" customHeight="false" outlineLevel="0" collapsed="false">
      <c r="M32" s="0" t="n">
        <f aca="false">ROUND(M24*3600,0)</f>
        <v>1714</v>
      </c>
      <c r="N32" s="0" t="n">
        <f aca="false">ROUND(N24*3600,0)</f>
        <v>1440</v>
      </c>
      <c r="O32" s="0" t="n">
        <f aca="false">ROUND(O24*3600,0)</f>
        <v>1029</v>
      </c>
      <c r="P32" s="0" t="n">
        <f aca="false">ROUND(P24*3600,0)</f>
        <v>1636</v>
      </c>
      <c r="Q32" s="0" t="n">
        <f aca="false">ROUND(Q24*3600,0)</f>
        <v>1336</v>
      </c>
      <c r="R32" s="0" t="n">
        <f aca="false">ROUND(R24*3600,0)</f>
        <v>2618</v>
      </c>
      <c r="S32" s="0" t="n">
        <f aca="false">ROUND(S24*3600,0)</f>
        <v>2400</v>
      </c>
      <c r="T32" s="0" t="n">
        <f aca="false">ROUND(T24*3600,0)</f>
        <v>1429</v>
      </c>
      <c r="U32" s="0" t="n">
        <f aca="false">ROUND(U24*3600,0)</f>
        <v>1200</v>
      </c>
      <c r="V32" s="0" t="n">
        <f aca="false">ROUND(V24*3600,0)</f>
        <v>791</v>
      </c>
      <c r="W32" s="0" t="n">
        <f aca="false">ROUND(W24*3600,0)</f>
        <v>1385</v>
      </c>
      <c r="X32" s="0" t="n">
        <f aca="false">ROUND(X24*3600,0)</f>
        <v>1130</v>
      </c>
      <c r="Y32" s="0" t="n">
        <f aca="false">ROUND(Y24*3600,0)</f>
        <v>2057</v>
      </c>
      <c r="Z32" s="0" t="n">
        <f aca="false">ROUND(Z24*3600,0)</f>
        <v>2057</v>
      </c>
    </row>
    <row r="33" customFormat="false" ht="12.8" hidden="false" customHeight="false" outlineLevel="0" collapsed="false">
      <c r="M33" s="0" t="n">
        <f aca="false">ROUND(M25*3600,0)</f>
        <v>4000</v>
      </c>
      <c r="N33" s="0" t="n">
        <f aca="false">ROUND(N25*3600,0)</f>
        <v>2400</v>
      </c>
      <c r="O33" s="0" t="n">
        <f aca="false">ROUND(O25*3600,0)</f>
        <v>2400</v>
      </c>
      <c r="P33" s="0" t="n">
        <f aca="false">ROUND(P25*3600,0)</f>
        <v>2727</v>
      </c>
      <c r="Q33" s="0" t="n">
        <f aca="false">ROUND(Q25*3600,0)</f>
        <v>3117</v>
      </c>
      <c r="R33" s="0" t="n">
        <f aca="false">ROUND(R25*3600,0)</f>
        <v>4364</v>
      </c>
      <c r="S33" s="0" t="n">
        <f aca="false">ROUND(S25*3600,0)</f>
        <v>4000</v>
      </c>
      <c r="T33" s="0" t="n">
        <f aca="false">ROUND(T25*3600,0)</f>
        <v>3333</v>
      </c>
      <c r="U33" s="0" t="n">
        <f aca="false">ROUND(U25*3600,0)</f>
        <v>2000</v>
      </c>
      <c r="V33" s="0" t="n">
        <f aca="false">ROUND(V25*3600,0)</f>
        <v>1846</v>
      </c>
      <c r="W33" s="0" t="n">
        <f aca="false">ROUND(W25*3600,0)</f>
        <v>2308</v>
      </c>
      <c r="X33" s="0" t="n">
        <f aca="false">ROUND(X25*3600,0)</f>
        <v>2637</v>
      </c>
      <c r="Y33" s="0" t="n">
        <f aca="false">ROUND(Y25*3600,0)</f>
        <v>3429</v>
      </c>
      <c r="Z33" s="0" t="n">
        <f aca="false">ROUND(Z25*3600,0)</f>
        <v>3429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2022-03-01T09:34:47Z</dcterms:created>
  <dc:creator/>
  <dc:description/>
  <dc:language>en-US</dc:language>
  <cp:lastModifiedBy/>
  <dcterms:modified xsi:type="dcterms:W3CDTF">2022-03-01T13:16:21Z</dcterms:modified>
  <cp:revision>12</cp:revision>
  <dc:subject/>
  <dc:title/>
</cp:coreProperties>
</file>