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sch-ubuntu\home\sjh\repos\Vehicle-charge-interface\Specification\"/>
    </mc:Choice>
  </mc:AlternateContent>
  <xr:revisionPtr revIDLastSave="0" documentId="8_{69ABD4FE-C7F6-44A7-9505-6042F4C78D87}" xr6:coauthVersionLast="47" xr6:coauthVersionMax="47" xr10:uidLastSave="{00000000-0000-0000-0000-000000000000}"/>
  <bookViews>
    <workbookView xWindow="4125" yWindow="1230" windowWidth="28800" windowHeight="15345" xr2:uid="{69995345-888E-476C-8A3F-D193C530211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5" i="1" l="1"/>
  <c r="B31" i="1" l="1"/>
  <c r="F13" i="1"/>
  <c r="H13" i="1"/>
  <c r="B13" i="1"/>
  <c r="B12" i="1"/>
  <c r="B36" i="1"/>
  <c r="F35" i="1" s="1"/>
  <c r="B34" i="1"/>
  <c r="H35" i="1" s="1"/>
  <c r="B32" i="1"/>
  <c r="F31" i="1" s="1"/>
  <c r="B30" i="1"/>
  <c r="H31" i="1" s="1"/>
  <c r="B24" i="1"/>
  <c r="B23" i="1" s="1"/>
  <c r="H24" i="1" s="1"/>
  <c r="B21" i="1"/>
  <c r="B20" i="1" s="1"/>
  <c r="H21" i="1" s="1"/>
  <c r="B18" i="1"/>
  <c r="B19" i="1" s="1"/>
  <c r="F18" i="1" s="1"/>
  <c r="B7" i="1"/>
  <c r="D4" i="1"/>
  <c r="B8" i="1" s="1"/>
  <c r="F7" i="1" s="1"/>
  <c r="B3" i="1" l="1"/>
  <c r="H4" i="1" s="1"/>
  <c r="B5" i="1"/>
  <c r="F4" i="1" s="1"/>
  <c r="B17" i="1"/>
  <c r="H18" i="1" s="1"/>
  <c r="B6" i="1"/>
  <c r="H7" i="1" s="1"/>
  <c r="B11" i="1"/>
  <c r="F10" i="1" s="1"/>
  <c r="B22" i="1"/>
  <c r="F21" i="1" s="1"/>
  <c r="B10" i="1"/>
  <c r="B25" i="1"/>
  <c r="F24" i="1" s="1"/>
  <c r="B9" i="1"/>
  <c r="H10" i="1" s="1"/>
</calcChain>
</file>

<file path=xl/sharedStrings.xml><?xml version="1.0" encoding="utf-8"?>
<sst xmlns="http://schemas.openxmlformats.org/spreadsheetml/2006/main" count="15" uniqueCount="6">
  <si>
    <t>-</t>
  </si>
  <si>
    <t>CP:</t>
  </si>
  <si>
    <t>PP:</t>
  </si>
  <si>
    <t>∞</t>
  </si>
  <si>
    <t>S1:</t>
  </si>
  <si>
    <t>Vehicle charge interface - AD value 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</si>
</sst>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50361-F612-472D-BAE5-3C76889D5637}">
  <dimension ref="A1:H36"/>
  <sheetViews>
    <sheetView tabSelected="1" workbookViewId="0">
      <selection activeCell="A2" sqref="A2"/>
    </sheetView>
  </sheetViews>
  <sheetFormatPr defaultRowHeight="15" x14ac:dyDescent="0.25"/>
  <cols>
    <col min="2" max="2" width="9.140625" style="1"/>
    <col min="7" max="7" width="1.7109375" bestFit="1" customWidth="1"/>
    <col min="8" max="8" width="9.140625" style="2"/>
  </cols>
  <sheetData>
    <row r="1" spans="1:8" x14ac:dyDescent="0.25">
      <c r="A1" t="s">
        <v>5</v>
      </c>
    </row>
    <row r="3" spans="1:8" x14ac:dyDescent="0.25">
      <c r="A3" t="s">
        <v>1</v>
      </c>
      <c r="B3" s="1">
        <f>(C3+12)/$D$4</f>
        <v>791.66666666666663</v>
      </c>
      <c r="C3">
        <v>13</v>
      </c>
    </row>
    <row r="4" spans="1:8" x14ac:dyDescent="0.25">
      <c r="B4" s="1">
        <v>760</v>
      </c>
      <c r="C4">
        <v>12</v>
      </c>
      <c r="D4">
        <f>(C4+12)/B4</f>
        <v>3.1578947368421054E-2</v>
      </c>
      <c r="F4" s="1">
        <f>B5</f>
        <v>728.33333333333326</v>
      </c>
      <c r="G4" t="s">
        <v>0</v>
      </c>
      <c r="H4" s="3">
        <f>B3</f>
        <v>791.66666666666663</v>
      </c>
    </row>
    <row r="5" spans="1:8" x14ac:dyDescent="0.25">
      <c r="B5" s="1">
        <f>(C5+12)/$D$4</f>
        <v>728.33333333333326</v>
      </c>
      <c r="C5">
        <v>11</v>
      </c>
    </row>
    <row r="6" spans="1:8" x14ac:dyDescent="0.25">
      <c r="B6" s="1">
        <f>(C6+12)/$D$4</f>
        <v>696.66666666666663</v>
      </c>
      <c r="C6">
        <v>10</v>
      </c>
    </row>
    <row r="7" spans="1:8" x14ac:dyDescent="0.25">
      <c r="B7" s="1">
        <f t="shared" ref="B7:B13" si="0">(C7+12)/$D$4</f>
        <v>665</v>
      </c>
      <c r="C7">
        <v>9</v>
      </c>
      <c r="F7" s="1">
        <f>B8</f>
        <v>633.33333333333326</v>
      </c>
      <c r="G7" t="s">
        <v>0</v>
      </c>
      <c r="H7" s="3">
        <f>B6</f>
        <v>696.66666666666663</v>
      </c>
    </row>
    <row r="8" spans="1:8" x14ac:dyDescent="0.25">
      <c r="B8" s="1">
        <f t="shared" si="0"/>
        <v>633.33333333333326</v>
      </c>
      <c r="C8">
        <v>8</v>
      </c>
    </row>
    <row r="9" spans="1:8" x14ac:dyDescent="0.25">
      <c r="B9" s="1">
        <f t="shared" si="0"/>
        <v>601.66666666666663</v>
      </c>
      <c r="C9">
        <v>7</v>
      </c>
    </row>
    <row r="10" spans="1:8" x14ac:dyDescent="0.25">
      <c r="B10" s="1">
        <f t="shared" si="0"/>
        <v>570</v>
      </c>
      <c r="C10">
        <v>6</v>
      </c>
      <c r="F10" s="1">
        <f>B11</f>
        <v>538.33333333333337</v>
      </c>
      <c r="G10" t="s">
        <v>0</v>
      </c>
      <c r="H10" s="3">
        <f>B9</f>
        <v>601.66666666666663</v>
      </c>
    </row>
    <row r="11" spans="1:8" x14ac:dyDescent="0.25">
      <c r="B11" s="1">
        <f t="shared" si="0"/>
        <v>538.33333333333337</v>
      </c>
      <c r="C11">
        <v>5</v>
      </c>
    </row>
    <row r="12" spans="1:8" x14ac:dyDescent="0.25">
      <c r="B12" s="1">
        <f t="shared" si="0"/>
        <v>31.666666666666664</v>
      </c>
      <c r="C12">
        <v>-11</v>
      </c>
    </row>
    <row r="13" spans="1:8" x14ac:dyDescent="0.25">
      <c r="B13" s="1">
        <f t="shared" si="0"/>
        <v>0</v>
      </c>
      <c r="C13">
        <v>-12</v>
      </c>
      <c r="F13" s="1">
        <f>B13</f>
        <v>0</v>
      </c>
      <c r="G13" t="s">
        <v>0</v>
      </c>
      <c r="H13" s="3">
        <f>B12</f>
        <v>31.666666666666664</v>
      </c>
    </row>
    <row r="15" spans="1:8" x14ac:dyDescent="0.25">
      <c r="A15" t="s">
        <v>2</v>
      </c>
      <c r="B15" s="1">
        <v>800</v>
      </c>
      <c r="C15" s="4" t="s">
        <v>3</v>
      </c>
      <c r="F15" s="1"/>
      <c r="H15" s="3"/>
    </row>
    <row r="17" spans="1:8" x14ac:dyDescent="0.25">
      <c r="B17" s="1">
        <f>B18+33</f>
        <v>673</v>
      </c>
    </row>
    <row r="18" spans="1:8" x14ac:dyDescent="0.25">
      <c r="B18" s="1">
        <f>(C18/(C18+1000)*12+12)/0.03</f>
        <v>640</v>
      </c>
      <c r="C18">
        <v>1500</v>
      </c>
      <c r="F18" s="1">
        <f>B19</f>
        <v>607</v>
      </c>
      <c r="G18" t="s">
        <v>0</v>
      </c>
      <c r="H18" s="3">
        <f>B17</f>
        <v>673</v>
      </c>
    </row>
    <row r="19" spans="1:8" x14ac:dyDescent="0.25">
      <c r="B19" s="1">
        <f>B18-33</f>
        <v>607</v>
      </c>
    </row>
    <row r="20" spans="1:8" x14ac:dyDescent="0.25">
      <c r="B20" s="1">
        <f>B21+33</f>
        <v>594.90476190476193</v>
      </c>
    </row>
    <row r="21" spans="1:8" x14ac:dyDescent="0.25">
      <c r="B21" s="1">
        <f>(C21/(C21+1000)*12+12)/0.03</f>
        <v>561.90476190476193</v>
      </c>
      <c r="C21">
        <v>680</v>
      </c>
      <c r="F21" s="1">
        <f>B22</f>
        <v>528.90476190476193</v>
      </c>
      <c r="G21" t="s">
        <v>0</v>
      </c>
      <c r="H21" s="3">
        <f>B20</f>
        <v>594.90476190476193</v>
      </c>
    </row>
    <row r="22" spans="1:8" x14ac:dyDescent="0.25">
      <c r="B22" s="1">
        <f>B21-33</f>
        <v>528.90476190476193</v>
      </c>
    </row>
    <row r="23" spans="1:8" x14ac:dyDescent="0.25">
      <c r="B23" s="1">
        <f>B24+33</f>
        <v>505.13114754098359</v>
      </c>
    </row>
    <row r="24" spans="1:8" x14ac:dyDescent="0.25">
      <c r="B24" s="1">
        <f>(C24/(C24+1000)*12+12)/0.03</f>
        <v>472.13114754098359</v>
      </c>
      <c r="C24">
        <v>220</v>
      </c>
      <c r="F24" s="1">
        <f>B25</f>
        <v>439.13114754098359</v>
      </c>
      <c r="G24" t="s">
        <v>0</v>
      </c>
      <c r="H24" s="3">
        <f>B23</f>
        <v>505.13114754098359</v>
      </c>
    </row>
    <row r="25" spans="1:8" x14ac:dyDescent="0.25">
      <c r="B25" s="1">
        <f>B24-33</f>
        <v>439.13114754098359</v>
      </c>
    </row>
    <row r="28" spans="1:8" x14ac:dyDescent="0.25">
      <c r="A28" t="s">
        <v>4</v>
      </c>
      <c r="B28" s="1">
        <v>800</v>
      </c>
      <c r="C28" s="4" t="s">
        <v>3</v>
      </c>
    </row>
    <row r="30" spans="1:8" x14ac:dyDescent="0.25">
      <c r="B30" s="1">
        <f>B31+33</f>
        <v>733.75187969924809</v>
      </c>
    </row>
    <row r="31" spans="1:8" x14ac:dyDescent="0.25">
      <c r="B31" s="1">
        <f>(C31/(C31+3300)*12+12)/0.03</f>
        <v>700.75187969924809</v>
      </c>
      <c r="C31">
        <v>10000</v>
      </c>
      <c r="F31" s="1">
        <f>B32</f>
        <v>667.75187969924809</v>
      </c>
      <c r="G31" t="s">
        <v>0</v>
      </c>
      <c r="H31" s="3">
        <f>B30</f>
        <v>733.75187969924809</v>
      </c>
    </row>
    <row r="32" spans="1:8" x14ac:dyDescent="0.25">
      <c r="B32" s="1">
        <f>B31-33</f>
        <v>667.75187969924809</v>
      </c>
    </row>
    <row r="34" spans="2:8" x14ac:dyDescent="0.25">
      <c r="B34" s="1">
        <f>B35+33</f>
        <v>526.02325581395348</v>
      </c>
    </row>
    <row r="35" spans="2:8" x14ac:dyDescent="0.25">
      <c r="B35" s="1">
        <f>(C35/(C35+3300)*12+12)/0.03</f>
        <v>493.02325581395348</v>
      </c>
      <c r="C35">
        <v>1000</v>
      </c>
      <c r="F35" s="1">
        <f>B36</f>
        <v>460.02325581395348</v>
      </c>
      <c r="G35" t="s">
        <v>0</v>
      </c>
      <c r="H35" s="3">
        <f>B34</f>
        <v>526.02325581395348</v>
      </c>
    </row>
    <row r="36" spans="2:8" x14ac:dyDescent="0.25">
      <c r="B36" s="1">
        <f>B35-33</f>
        <v>460.02325581395348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Jæger Hansen</dc:creator>
  <cp:lastModifiedBy>Søren Jæger Hansen</cp:lastModifiedBy>
  <dcterms:created xsi:type="dcterms:W3CDTF">2022-12-12T08:59:07Z</dcterms:created>
  <dcterms:modified xsi:type="dcterms:W3CDTF">2022-12-12T11:22:13Z</dcterms:modified>
</cp:coreProperties>
</file>