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8EA88308-BF31-4A7A-8E3B-C5086906576E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C18" i="1"/>
  <c r="I9" i="1"/>
  <c r="I10" i="1"/>
  <c r="I11" i="1"/>
  <c r="I12" i="1"/>
  <c r="I14" i="1"/>
  <c r="I15" i="1"/>
  <c r="I16" i="1"/>
  <c r="I17" i="1"/>
  <c r="I5" i="1"/>
  <c r="I6" i="1"/>
  <c r="I7" i="1"/>
  <c r="I4" i="1"/>
  <c r="Q4" i="1"/>
  <c r="Q5" i="1"/>
  <c r="Q6" i="1"/>
  <c r="Q7" i="1"/>
  <c r="Q9" i="1"/>
  <c r="Q10" i="1"/>
  <c r="Q11" i="1"/>
  <c r="Q12" i="1"/>
  <c r="Q14" i="1"/>
  <c r="Q15" i="1"/>
  <c r="Q16" i="1"/>
  <c r="Q17" i="1"/>
  <c r="Q22" i="1"/>
  <c r="Q23" i="1"/>
  <c r="Q24" i="1"/>
  <c r="Q25" i="1"/>
  <c r="Q27" i="1"/>
  <c r="Q28" i="1"/>
  <c r="Q29" i="1"/>
  <c r="Q30" i="1"/>
  <c r="Q32" i="1"/>
  <c r="Q33" i="1"/>
  <c r="Q34" i="1"/>
  <c r="Q35" i="1"/>
  <c r="J12" i="1"/>
  <c r="J14" i="1"/>
  <c r="J15" i="1"/>
  <c r="J16" i="1"/>
  <c r="J17" i="1"/>
  <c r="J22" i="1"/>
  <c r="J23" i="1"/>
  <c r="J24" i="1"/>
  <c r="J25" i="1"/>
  <c r="J27" i="1"/>
  <c r="J28" i="1"/>
  <c r="J29" i="1"/>
  <c r="J30" i="1"/>
  <c r="J32" i="1"/>
  <c r="J33" i="1"/>
  <c r="J34" i="1"/>
  <c r="J35" i="1"/>
  <c r="J9" i="1"/>
  <c r="J10" i="1"/>
  <c r="J11" i="1"/>
  <c r="J5" i="1"/>
  <c r="J6" i="1"/>
  <c r="J7" i="1"/>
  <c r="J4" i="1"/>
</calcChain>
</file>

<file path=xl/sharedStrings.xml><?xml version="1.0" encoding="utf-8"?>
<sst xmlns="http://schemas.openxmlformats.org/spreadsheetml/2006/main" count="77" uniqueCount="43">
  <si>
    <t>$AAPL (0:00~24:00)</t>
  </si>
  <si>
    <t>$AMZN (0:00~24:00)</t>
  </si>
  <si>
    <t>$MSFT (0:00~24:00)</t>
  </si>
  <si>
    <t>$NFLX (0:00~24:00)</t>
  </si>
  <si>
    <t>$AAPL (16:00~9:30)</t>
  </si>
  <si>
    <t>$AMZN (16:00~9:30)</t>
  </si>
  <si>
    <t>$MSFT (16:00~9:30)</t>
  </si>
  <si>
    <t>$NFLX (16:00~9:30)</t>
  </si>
  <si>
    <t xml:space="preserve">KNN </t>
  </si>
  <si>
    <t>Tree</t>
  </si>
  <si>
    <t>SVM</t>
  </si>
  <si>
    <t>RF</t>
  </si>
  <si>
    <t>NB</t>
  </si>
  <si>
    <t>LR</t>
  </si>
  <si>
    <t>RF = Random Forest</t>
  </si>
  <si>
    <t>NB = Naïve Bayes</t>
  </si>
  <si>
    <t>LR = Logistic Regression</t>
  </si>
  <si>
    <t>No Big Day</t>
  </si>
  <si>
    <r>
      <t>Goal II: Open</t>
    </r>
    <r>
      <rPr>
        <vertAlign val="subscript"/>
        <sz val="14"/>
        <color theme="1"/>
        <rFont val="Times New Roman"/>
        <family val="1"/>
      </rPr>
      <t xml:space="preserve"> t+1</t>
    </r>
    <r>
      <rPr>
        <sz val="14"/>
        <color theme="1"/>
        <rFont val="Times New Roman"/>
        <family val="1"/>
      </rPr>
      <t xml:space="preserve"> - Open</t>
    </r>
    <r>
      <rPr>
        <vertAlign val="subscript"/>
        <sz val="14"/>
        <color theme="1"/>
        <rFont val="Times New Roman"/>
        <family val="1"/>
      </rPr>
      <t xml:space="preserve"> t</t>
    </r>
  </si>
  <si>
    <t>Big Day</t>
  </si>
  <si>
    <r>
      <t>Goal IV: Open</t>
    </r>
    <r>
      <rPr>
        <vertAlign val="subscript"/>
        <sz val="14"/>
        <color theme="1"/>
        <rFont val="Times New Roman"/>
        <family val="1"/>
      </rPr>
      <t xml:space="preserve"> t+1</t>
    </r>
    <r>
      <rPr>
        <sz val="14"/>
        <color theme="1"/>
        <rFont val="Times New Roman"/>
        <family val="1"/>
      </rPr>
      <t xml:space="preserve"> - Close</t>
    </r>
    <r>
      <rPr>
        <vertAlign val="subscript"/>
        <sz val="14"/>
        <color theme="1"/>
        <rFont val="Times New Roman"/>
        <family val="1"/>
      </rPr>
      <t xml:space="preserve"> t</t>
    </r>
  </si>
  <si>
    <t>$AAPL (9:30~9:30)</t>
  </si>
  <si>
    <t>$AMZN (9:30~9:30)</t>
  </si>
  <si>
    <t>$MSFT (9:30~9:30)</t>
  </si>
  <si>
    <t>$NFLX (9:30~9:30)</t>
  </si>
  <si>
    <t>Max II</t>
  </si>
  <si>
    <t>Max IV</t>
  </si>
  <si>
    <t>TECH</t>
  </si>
  <si>
    <t>SERVICE</t>
  </si>
  <si>
    <t xml:space="preserve">$AAPL  </t>
  </si>
  <si>
    <t xml:space="preserve">$MSFT  </t>
  </si>
  <si>
    <t xml:space="preserve">$NFLX  </t>
  </si>
  <si>
    <t xml:space="preserve">$AMZN  </t>
  </si>
  <si>
    <t>$AAPL</t>
  </si>
  <si>
    <t>$AMZN</t>
  </si>
  <si>
    <t>$MSFT</t>
  </si>
  <si>
    <t>$NFLX</t>
  </si>
  <si>
    <t xml:space="preserve"> (0:00~24:00)</t>
  </si>
  <si>
    <t>(9:30~9:30)</t>
  </si>
  <si>
    <t>(16:00~9:30)</t>
  </si>
  <si>
    <t>Ave II</t>
  </si>
  <si>
    <t>Volume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</si>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</sst>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164" fontId="2" fillId="0" borderId="0" xfId="0" applyNumberFormat="1" applyFont="1">
      <alignment vertical="center"/>
    </xf>
    <xf numFmtId="164" fontId="2" fillId="2" borderId="0" xfId="0" applyNumberFormat="1" applyFont="1" applyFill="1">
      <alignment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164" fontId="2" fillId="0" borderId="0" xfId="0" applyNumberFormat="1" applyFont="1" applyBorder="1">
      <alignment vertical="center"/>
    </xf>
    <xf numFmtId="164" fontId="2" fillId="2" borderId="0" xfId="0" applyNumberFormat="1" applyFont="1" applyFill="1" applyBorder="1">
      <alignment vertical="center"/>
    </xf>
    <xf numFmtId="164" fontId="2" fillId="2" borderId="5" xfId="0" applyNumberFormat="1" applyFont="1" applyFill="1" applyBorder="1">
      <alignment vertical="center"/>
    </xf>
    <xf numFmtId="0" fontId="2" fillId="0" borderId="6" xfId="0" applyFont="1" applyBorder="1">
      <alignment vertical="center"/>
    </xf>
    <xf numFmtId="164" fontId="2" fillId="0" borderId="7" xfId="0" applyNumberFormat="1" applyFont="1" applyBorder="1">
      <alignment vertical="center"/>
    </xf>
    <xf numFmtId="164" fontId="2" fillId="2" borderId="7" xfId="0" applyNumberFormat="1" applyFont="1" applyFill="1" applyBorder="1">
      <alignment vertical="center"/>
    </xf>
    <xf numFmtId="164" fontId="2" fillId="2" borderId="8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4" borderId="0" xfId="0" applyNumberFormat="1" applyFont="1" applyFill="1" applyBorder="1">
      <alignment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/>
              <a:t>Best Performance for Stocks in Each Day Division</a:t>
            </a:r>
            <a:endParaRPr lang="zh-CN" alt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3709278987186E-2"/>
          <c:y val="0.17171296296296298"/>
          <c:w val="0.8975511425042458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Sheet1!$T$23</c:f>
              <c:strCache>
                <c:ptCount val="1"/>
                <c:pt idx="0">
                  <c:v> (0:00~24:00)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Sheet1!$S$24:$S$27</c:f>
              <c:strCache>
                <c:ptCount val="4"/>
                <c:pt idx="0">
                  <c:v>$AAPL</c:v>
                </c:pt>
                <c:pt idx="1">
                  <c:v>$MSFT</c:v>
                </c:pt>
                <c:pt idx="2">
                  <c:v>$AMZN</c:v>
                </c:pt>
                <c:pt idx="3">
                  <c:v>$NFLX</c:v>
                </c:pt>
              </c:strCache>
            </c:strRef>
          </c:cat>
          <c:val>
            <c:numRef>
              <c:f>Sheet1!$T$24:$T$27</c:f>
              <c:numCache>
                <c:formatCode>General</c:formatCode>
                <c:ptCount val="4"/>
                <c:pt idx="0">
                  <c:v>0.61599999999999999</c:v>
                </c:pt>
                <c:pt idx="1">
                  <c:v>0.58399999999999996</c:v>
                </c:pt>
                <c:pt idx="2">
                  <c:v>0.64700000000000002</c:v>
                </c:pt>
                <c:pt idx="3">
                  <c:v>0.56899999999999995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2-4BC0-8DE4-53A5EEAB12BD}"/>
            </c:ext>
          </c:extLst>
        </c:ser>
        <c:ser>
          <c:idx val="1"/>
          <c:order val="1"/>
          <c:tx>
            <c:strRef>
              <c:f>Sheet1!$U$23</c:f>
              <c:strCache>
                <c:ptCount val="1"/>
                <c:pt idx="0">
                  <c:v>(9:30~9:30)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Sheet1!$S$24:$S$27</c:f>
              <c:strCache>
                <c:ptCount val="4"/>
                <c:pt idx="0">
                  <c:v>$AAPL</c:v>
                </c:pt>
                <c:pt idx="1">
                  <c:v>$MSFT</c:v>
                </c:pt>
                <c:pt idx="2">
                  <c:v>$AMZN</c:v>
                </c:pt>
                <c:pt idx="3">
                  <c:v>$NFLX</c:v>
                </c:pt>
              </c:strCache>
            </c:strRef>
          </c:cat>
          <c:val>
            <c:numRef>
              <c:f>Sheet1!$U$24:$U$27</c:f>
              <c:numCache>
                <c:formatCode>General</c:formatCode>
                <c:ptCount val="4"/>
                <c:pt idx="0">
                  <c:v>0.627</c:v>
                </c:pt>
                <c:pt idx="1">
                  <c:v>0.57599999999999996</c:v>
                </c:pt>
                <c:pt idx="2">
                  <c:v>0.57599999999999996</c:v>
                </c:pt>
                <c:pt idx="3">
                  <c:v>0.56899999999999995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2-4BC0-8DE4-53A5EEAB12BD}"/>
            </c:ext>
          </c:extLst>
        </c:ser>
        <c:ser>
          <c:idx val="2"/>
          <c:order val="2"/>
          <c:tx>
            <c:strRef>
              <c:f>Sheet1!$V$23</c:f>
              <c:strCache>
                <c:ptCount val="1"/>
                <c:pt idx="0">
                  <c:v>(16:00~9:30)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Sheet1!$S$24:$S$27</c:f>
              <c:strCache>
                <c:ptCount val="4"/>
                <c:pt idx="0">
                  <c:v>$AAPL</c:v>
                </c:pt>
                <c:pt idx="1">
                  <c:v>$MSFT</c:v>
                </c:pt>
                <c:pt idx="2">
                  <c:v>$AMZN</c:v>
                </c:pt>
                <c:pt idx="3">
                  <c:v>$NFLX</c:v>
                </c:pt>
              </c:strCache>
            </c:strRef>
          </c:cat>
          <c:val>
            <c:numRef>
              <c:f>Sheet1!$V$24:$V$27</c:f>
              <c:numCache>
                <c:formatCode>General</c:formatCode>
                <c:ptCount val="4"/>
                <c:pt idx="0" formatCode="0.000">
                  <c:v>0.57999999999999996</c:v>
                </c:pt>
                <c:pt idx="1">
                  <c:v>0.56699999999999995</c:v>
                </c:pt>
                <c:pt idx="2">
                  <c:v>0.64700000000000002</c:v>
                </c:pt>
                <c:pt idx="3">
                  <c:v>0.63900000000000001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2-4BC0-8DE4-53A5EEAB12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655855"/>
        <c:axId val="145659183"/>
      </c:barChart>
      <c:catAx>
        <c:axId val="14565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9183"/>
        <c:crosses val="autoZero"/>
        <c:auto val="1"/>
        <c:lblAlgn val="ctr"/>
        <c:lblOffset val="100"/>
        <c:noMultiLvlLbl val="0"/>
      </c:catAx>
      <c:valAx>
        <c:axId val="1456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 Volume and Prediction Accuracy </a:t>
            </a:r>
            <a:endParaRPr lang="zh-CN"/>
          </a:p>
        </c:rich>
      </c:tx>
      <c:layout>
        <c:manualLayout>
          <c:xMode val="edge"/>
          <c:yMode val="edge"/>
          <c:x val="0.17316666666666666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Sheet1!$U$6</c:f>
              <c:strCache>
                <c:ptCount val="1"/>
                <c:pt idx="0">
                  <c:v>Volume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Sheet1!$T$7:$T$10</c:f>
              <c:strCache>
                <c:ptCount val="4"/>
                <c:pt idx="0">
                  <c:v>$AAPL  </c:v>
                </c:pt>
                <c:pt idx="1">
                  <c:v>$MSFT  </c:v>
                </c:pt>
                <c:pt idx="2">
                  <c:v>$AMZN  </c:v>
                </c:pt>
                <c:pt idx="3">
                  <c:v>$NFLX  </c:v>
                </c:pt>
              </c:strCache>
            </c:strRef>
          </c:cat>
          <c:val>
            <c:numRef>
              <c:f>Sheet1!$U$7:$U$10</c:f>
              <c:numCache>
                <c:formatCode>General</c:formatCode>
                <c:ptCount val="4"/>
                <c:pt idx="0">
                  <c:v>116174</c:v>
                </c:pt>
                <c:pt idx="1">
                  <c:v>34795</c:v>
                </c:pt>
                <c:pt idx="2">
                  <c:v>84095</c:v>
                </c:pt>
                <c:pt idx="3">
                  <c:v>28747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F-4517-B029-ED142F5E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08825551"/>
        <c:axId val="108826383"/>
      </c:barChart>
      <c:lineChart>
        <c:grouping val="standard"/>
        <c:varyColors val="0"/>
        <c:ser>
          <c:idx val="1"/>
          <c:order val="1"/>
          <c:tx>
            <c:strRef>
              <c:f>Sheet1!$V$6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Sheet1!$T$7:$T$10</c:f>
              <c:strCache>
                <c:ptCount val="4"/>
                <c:pt idx="0">
                  <c:v>$AAPL  </c:v>
                </c:pt>
                <c:pt idx="1">
                  <c:v>$MSFT  </c:v>
                </c:pt>
                <c:pt idx="2">
                  <c:v>$AMZN  </c:v>
                </c:pt>
                <c:pt idx="3">
                  <c:v>$NFLX  </c:v>
                </c:pt>
              </c:strCache>
            </c:strRef>
          </c:cat>
          <c:val>
            <c:numRef>
              <c:f>Sheet1!$V$7:$V$10</c:f>
              <c:numCache>
                <c:formatCode>0.000</c:formatCode>
                <c:ptCount val="4"/>
                <c:pt idx="0">
                  <c:v>0.60766666666666669</c:v>
                </c:pt>
                <c:pt idx="1">
                  <c:v>0.58133333333333326</c:v>
                </c:pt>
                <c:pt idx="2">
                  <c:v>0.62333333333333296</c:v>
                </c:pt>
                <c:pt idx="3">
                  <c:v>0.59233333333333327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F-4517-B029-ED142F5E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24719"/>
        <c:axId val="108827631"/>
      </c:lineChart>
      <c:catAx>
        <c:axId val="10882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6383"/>
        <c:crosses val="autoZero"/>
        <c:auto val="1"/>
        <c:lblAlgn val="ctr"/>
        <c:lblOffset val="100"/>
        <c:noMultiLvlLbl val="0"/>
      </c:catAx>
      <c:valAx>
        <c:axId val="1088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5551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9.4444444444444442E-2"/>
                <c:y val="9.2314814814814808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 sz="1000" b="1"/>
                    <a:t>Unit/K</a:t>
                  </a:r>
                  <a:endParaRPr lang="zh-CN" altLang="en-US" sz="1000" b="1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08827631"/>
        <c:scaling>
          <c:orientation val="minMax"/>
        </c:scaling>
        <c:delete val="0"/>
        <c:axPos val="r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4719"/>
        <c:crosses val="max"/>
        <c:crossBetween val="between"/>
      </c:valAx>
      <c:catAx>
        <c:axId val="1088247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827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967454068241462"/>
          <c:y val="0.87557815689705432"/>
          <c:w val="0.43198447069116358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30</xdr:row>
      <xdr:rowOff>186690</xdr:rowOff>
    </xdr:from>
    <xdr:to>
      <xdr:col>21</xdr:col>
      <xdr:colOff>510540</xdr:colOff>
      <xdr:row>42</xdr:row>
      <xdr:rowOff>179070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7D47A23-ADFE-4F3A-B2F2-A014584D5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403860</xdr:colOff>
      <xdr:row>4</xdr:row>
      <xdr:rowOff>148590</xdr:rowOff>
    </xdr:from>
    <xdr:to>
      <xdr:col>23</xdr:col>
      <xdr:colOff>243840</xdr:colOff>
      <xdr:row>16</xdr:row>
      <xdr:rowOff>148590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664A138-4BA5-48A3-A76B-D73C31851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5"/>
  <sheetViews>
    <sheetView tabSelected="1" topLeftCell="C21" workbookViewId="0">
      <selection activeCell="V25" sqref="V25"/>
    </sheetView>
  </sheetViews>
  <sheetFormatPr defaultRowHeight="18"/>
  <cols>
    <col min="1" max="1" width="8.88671875" style="1"/>
    <col min="2" max="2" width="24.5546875" style="1" bestFit="1" customWidth="1"/>
    <col min="3" max="5" width="8.88671875" style="2" customWidth="1"/>
    <col min="6" max="9" width="8.88671875" style="2"/>
    <col min="10" max="10" width="8.88671875" style="3"/>
    <col min="11" max="16" width="8.88671875" style="2"/>
    <col min="17" max="17" width="8.88671875" style="3"/>
    <col min="18" max="18" width="10.5546875" style="1" bestFit="1" customWidth="1"/>
    <col min="19" max="19" width="11.33203125" style="1" bestFit="1" customWidth="1"/>
    <col min="20" max="20" width="11.33203125" style="1" customWidth="1"/>
    <col min="21" max="21" width="9.109375" style="1" customWidth="1"/>
    <col min="22" max="16384" width="8.88671875" style="1"/>
  </cols>
  <sheetData>
    <row r="1" spans="2:22" ht="18.600000000000001" thickBot="1">
      <c r="T1" s="15" t="s">
        <v>14</v>
      </c>
      <c r="U1" s="16"/>
      <c r="V1" s="17"/>
    </row>
    <row r="2" spans="2:22" ht="20.399999999999999">
      <c r="B2" s="14" t="s">
        <v>17</v>
      </c>
      <c r="C2" s="26" t="s">
        <v>18</v>
      </c>
      <c r="D2" s="26"/>
      <c r="E2" s="26"/>
      <c r="F2" s="26"/>
      <c r="G2" s="26"/>
      <c r="H2" s="26"/>
      <c r="I2" s="24" t="s">
        <v>40</v>
      </c>
      <c r="J2" s="5" t="s">
        <v>25</v>
      </c>
      <c r="K2" s="26" t="s">
        <v>20</v>
      </c>
      <c r="L2" s="26"/>
      <c r="M2" s="26"/>
      <c r="N2" s="26"/>
      <c r="O2" s="26"/>
      <c r="P2" s="26"/>
      <c r="Q2" s="5" t="s">
        <v>26</v>
      </c>
      <c r="T2" s="6" t="s">
        <v>15</v>
      </c>
      <c r="U2" s="18"/>
      <c r="V2" s="19"/>
    </row>
    <row r="3" spans="2:22" ht="18.600000000000001" thickBot="1">
      <c r="B3" s="6"/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7"/>
      <c r="J3" s="9"/>
      <c r="K3" s="7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7" t="s">
        <v>13</v>
      </c>
      <c r="Q3" s="9"/>
      <c r="T3" s="10" t="s">
        <v>16</v>
      </c>
      <c r="U3" s="20"/>
      <c r="V3" s="21"/>
    </row>
    <row r="4" spans="2:22">
      <c r="B4" s="6" t="s">
        <v>0</v>
      </c>
      <c r="C4" s="7">
        <v>0.56100000000000005</v>
      </c>
      <c r="D4" s="7">
        <v>0.57599999999999996</v>
      </c>
      <c r="E4" s="7">
        <v>0.53700000000000003</v>
      </c>
      <c r="F4" s="7">
        <v>0.58799999999999997</v>
      </c>
      <c r="G4" s="7">
        <v>0.59199999999999997</v>
      </c>
      <c r="H4" s="7">
        <v>0.61599999999999999</v>
      </c>
      <c r="I4" s="7">
        <f>AVERAGE(C4:H4)</f>
        <v>0.57833333333333337</v>
      </c>
      <c r="J4" s="9">
        <f>MAX(C4:H4)</f>
        <v>0.61599999999999999</v>
      </c>
      <c r="K4" s="7">
        <v>0.502</v>
      </c>
      <c r="L4" s="7">
        <v>0.53300000000000003</v>
      </c>
      <c r="M4" s="7">
        <v>0.53300000000000003</v>
      </c>
      <c r="N4" s="7">
        <v>0.56499999999999995</v>
      </c>
      <c r="O4" s="7">
        <v>0.54100000000000004</v>
      </c>
      <c r="P4" s="7">
        <v>0.57299999999999995</v>
      </c>
      <c r="Q4" s="9">
        <f>MAX(K4:P4)</f>
        <v>0.57299999999999995</v>
      </c>
    </row>
    <row r="5" spans="2:22">
      <c r="B5" s="6" t="s">
        <v>1</v>
      </c>
      <c r="C5" s="7">
        <v>0.61599999999999999</v>
      </c>
      <c r="D5" s="7">
        <v>0.56899999999999995</v>
      </c>
      <c r="E5" s="7">
        <v>0.48199999999999998</v>
      </c>
      <c r="F5" s="7">
        <v>0.53700000000000003</v>
      </c>
      <c r="G5" s="7">
        <v>0.64700000000000002</v>
      </c>
      <c r="H5" s="7">
        <v>0.624</v>
      </c>
      <c r="I5" s="7">
        <f t="shared" ref="I5:I17" si="0">AVERAGE(C5:H5)</f>
        <v>0.57916666666666672</v>
      </c>
      <c r="J5" s="9">
        <f t="shared" ref="J5:J35" si="1">MAX(C5:H5)</f>
        <v>0.64700000000000002</v>
      </c>
      <c r="K5" s="7">
        <v>0.57399999999999995</v>
      </c>
      <c r="L5" s="7">
        <v>0.57399999999999995</v>
      </c>
      <c r="M5" s="7">
        <v>0.45300000000000001</v>
      </c>
      <c r="N5" s="7">
        <v>0.54300000000000004</v>
      </c>
      <c r="O5" s="7">
        <v>0.621</v>
      </c>
      <c r="P5" s="7">
        <v>0.61699999999999999</v>
      </c>
      <c r="Q5" s="9">
        <f t="shared" ref="Q5:Q35" si="2">MAX(K5:P5)</f>
        <v>0.621</v>
      </c>
    </row>
    <row r="6" spans="2:22">
      <c r="B6" s="6" t="s">
        <v>2</v>
      </c>
      <c r="C6" s="7">
        <v>0.53300000000000003</v>
      </c>
      <c r="D6" s="7">
        <v>0.498</v>
      </c>
      <c r="E6" s="7">
        <v>0.47099999999999997</v>
      </c>
      <c r="F6" s="7">
        <v>0.53300000000000003</v>
      </c>
      <c r="G6" s="7">
        <v>0.58399999999999996</v>
      </c>
      <c r="H6" s="7">
        <v>0.52900000000000003</v>
      </c>
      <c r="I6" s="7">
        <f t="shared" si="0"/>
        <v>0.52466666666666673</v>
      </c>
      <c r="J6" s="9">
        <f t="shared" si="1"/>
        <v>0.58399999999999996</v>
      </c>
      <c r="K6" s="7">
        <v>0.47299999999999998</v>
      </c>
      <c r="L6" s="7">
        <v>0.52300000000000002</v>
      </c>
      <c r="M6" s="7">
        <v>0.43</v>
      </c>
      <c r="N6" s="7">
        <v>0.51200000000000001</v>
      </c>
      <c r="O6" s="7">
        <v>0.57799999999999996</v>
      </c>
      <c r="P6" s="7">
        <v>0.56200000000000006</v>
      </c>
      <c r="Q6" s="9">
        <f t="shared" si="2"/>
        <v>0.57799999999999996</v>
      </c>
      <c r="S6" s="22"/>
      <c r="T6" s="23"/>
      <c r="U6" s="1" t="s">
        <v>41</v>
      </c>
      <c r="V6" s="1" t="s">
        <v>42</v>
      </c>
    </row>
    <row r="7" spans="2:22">
      <c r="B7" s="6" t="s">
        <v>3</v>
      </c>
      <c r="C7" s="7">
        <v>0.54100000000000004</v>
      </c>
      <c r="D7" s="7">
        <v>0.54900000000000004</v>
      </c>
      <c r="E7" s="7">
        <v>0.51800000000000002</v>
      </c>
      <c r="F7" s="7">
        <v>0.54500000000000004</v>
      </c>
      <c r="G7" s="7">
        <v>0.56899999999999995</v>
      </c>
      <c r="H7" s="7">
        <v>0.56499999999999995</v>
      </c>
      <c r="I7" s="7">
        <f t="shared" si="0"/>
        <v>0.54783333333333328</v>
      </c>
      <c r="J7" s="9">
        <f t="shared" si="1"/>
        <v>0.56899999999999995</v>
      </c>
      <c r="K7" s="7">
        <v>0.51</v>
      </c>
      <c r="L7" s="7">
        <v>0.51800000000000002</v>
      </c>
      <c r="M7" s="7">
        <v>0.46700000000000003</v>
      </c>
      <c r="N7" s="7">
        <v>0.51800000000000002</v>
      </c>
      <c r="O7" s="7">
        <v>0.50600000000000001</v>
      </c>
      <c r="P7" s="7">
        <v>0.55700000000000005</v>
      </c>
      <c r="Q7" s="9">
        <f t="shared" si="2"/>
        <v>0.55700000000000005</v>
      </c>
      <c r="S7" s="27" t="s">
        <v>27</v>
      </c>
      <c r="T7" s="1" t="s">
        <v>29</v>
      </c>
      <c r="U7" s="1">
        <v>116174</v>
      </c>
      <c r="V7" s="2">
        <v>0.60766666666666669</v>
      </c>
    </row>
    <row r="8" spans="2:22">
      <c r="B8" s="6"/>
      <c r="C8" s="25"/>
      <c r="D8" s="25"/>
      <c r="E8" s="25"/>
      <c r="F8" s="25"/>
      <c r="G8" s="25"/>
      <c r="H8" s="25"/>
      <c r="I8" s="7"/>
      <c r="J8" s="9"/>
      <c r="K8" s="7"/>
      <c r="L8" s="7"/>
      <c r="M8" s="7"/>
      <c r="N8" s="7"/>
      <c r="O8" s="7"/>
      <c r="P8" s="7"/>
      <c r="Q8" s="9"/>
      <c r="S8" s="27"/>
      <c r="T8" s="1" t="s">
        <v>30</v>
      </c>
      <c r="U8" s="1">
        <v>34795</v>
      </c>
      <c r="V8" s="2">
        <v>0.58133333333333326</v>
      </c>
    </row>
    <row r="9" spans="2:22">
      <c r="B9" s="6" t="s">
        <v>21</v>
      </c>
      <c r="C9" s="7">
        <v>0.56100000000000005</v>
      </c>
      <c r="D9" s="7">
        <v>0.48599999999999999</v>
      </c>
      <c r="E9" s="7">
        <v>0.51</v>
      </c>
      <c r="F9" s="7">
        <v>0.47799999999999998</v>
      </c>
      <c r="G9" s="7">
        <v>0.627</v>
      </c>
      <c r="H9" s="7">
        <v>0.57599999999999996</v>
      </c>
      <c r="I9" s="7">
        <f t="shared" si="0"/>
        <v>0.53966666666666663</v>
      </c>
      <c r="J9" s="9">
        <f t="shared" si="1"/>
        <v>0.627</v>
      </c>
      <c r="K9" s="7">
        <v>0.50600000000000001</v>
      </c>
      <c r="L9" s="7">
        <v>0.55700000000000005</v>
      </c>
      <c r="M9" s="7">
        <v>0.498</v>
      </c>
      <c r="N9" s="7">
        <v>0.49399999999999999</v>
      </c>
      <c r="O9" s="7">
        <v>0.54500000000000004</v>
      </c>
      <c r="P9" s="7">
        <v>0.56899999999999995</v>
      </c>
      <c r="Q9" s="9">
        <f t="shared" si="2"/>
        <v>0.56899999999999995</v>
      </c>
      <c r="S9" s="27" t="s">
        <v>28</v>
      </c>
      <c r="T9" s="1" t="s">
        <v>32</v>
      </c>
      <c r="U9" s="1">
        <v>84095</v>
      </c>
      <c r="V9" s="2">
        <v>0.62333333333333296</v>
      </c>
    </row>
    <row r="10" spans="2:22">
      <c r="B10" s="6" t="s">
        <v>22</v>
      </c>
      <c r="C10" s="7">
        <v>0.56899999999999995</v>
      </c>
      <c r="D10" s="7">
        <v>0.52900000000000003</v>
      </c>
      <c r="E10" s="7">
        <v>0.48199999999999998</v>
      </c>
      <c r="F10" s="7">
        <v>0.55300000000000005</v>
      </c>
      <c r="G10" s="7">
        <v>0.57599999999999996</v>
      </c>
      <c r="H10" s="7">
        <v>0.53700000000000003</v>
      </c>
      <c r="I10" s="7">
        <f t="shared" si="0"/>
        <v>0.54100000000000004</v>
      </c>
      <c r="J10" s="9">
        <f t="shared" si="1"/>
        <v>0.57599999999999996</v>
      </c>
      <c r="K10" s="7">
        <v>0.59199999999999997</v>
      </c>
      <c r="L10" s="7">
        <v>0.56899999999999995</v>
      </c>
      <c r="M10" s="7">
        <v>0.52900000000000003</v>
      </c>
      <c r="N10" s="7">
        <v>0.49</v>
      </c>
      <c r="O10" s="7">
        <v>0.60399999999999998</v>
      </c>
      <c r="P10" s="7">
        <v>0.62</v>
      </c>
      <c r="Q10" s="9">
        <f t="shared" si="2"/>
        <v>0.62</v>
      </c>
      <c r="S10" s="27"/>
      <c r="T10" s="1" t="s">
        <v>31</v>
      </c>
      <c r="U10" s="1">
        <v>28747</v>
      </c>
      <c r="V10" s="2">
        <v>0.59233333333333327</v>
      </c>
    </row>
    <row r="11" spans="2:22">
      <c r="B11" s="6" t="s">
        <v>23</v>
      </c>
      <c r="C11" s="7">
        <v>0.48599999999999999</v>
      </c>
      <c r="D11" s="7">
        <v>0.51800000000000002</v>
      </c>
      <c r="E11" s="7">
        <v>0.46300000000000002</v>
      </c>
      <c r="F11" s="7">
        <v>0.53300000000000003</v>
      </c>
      <c r="G11" s="7">
        <v>0.57599999999999996</v>
      </c>
      <c r="H11" s="7">
        <v>0.53700000000000003</v>
      </c>
      <c r="I11" s="7">
        <f t="shared" si="0"/>
        <v>0.51883333333333337</v>
      </c>
      <c r="J11" s="9">
        <f t="shared" si="1"/>
        <v>0.57599999999999996</v>
      </c>
      <c r="K11" s="7">
        <v>0.51400000000000001</v>
      </c>
      <c r="L11" s="7">
        <v>0.51400000000000001</v>
      </c>
      <c r="M11" s="7">
        <v>0.47799999999999998</v>
      </c>
      <c r="N11" s="7">
        <v>0.52200000000000002</v>
      </c>
      <c r="O11" s="7">
        <v>0.57599999999999996</v>
      </c>
      <c r="P11" s="7">
        <v>0.56899999999999995</v>
      </c>
      <c r="Q11" s="9">
        <f t="shared" si="2"/>
        <v>0.57599999999999996</v>
      </c>
    </row>
    <row r="12" spans="2:22">
      <c r="B12" s="6" t="s">
        <v>24</v>
      </c>
      <c r="C12" s="7">
        <v>0.48199999999999998</v>
      </c>
      <c r="D12" s="7">
        <v>0.502</v>
      </c>
      <c r="E12" s="7">
        <v>0.48199999999999998</v>
      </c>
      <c r="F12" s="7">
        <v>0.53700000000000003</v>
      </c>
      <c r="G12" s="7">
        <v>0.56899999999999995</v>
      </c>
      <c r="H12" s="7">
        <v>0.51400000000000001</v>
      </c>
      <c r="I12" s="7">
        <f t="shared" si="0"/>
        <v>0.51433333333333342</v>
      </c>
      <c r="J12" s="9">
        <f t="shared" si="1"/>
        <v>0.56899999999999995</v>
      </c>
      <c r="K12" s="7">
        <v>0.47799999999999998</v>
      </c>
      <c r="L12" s="7">
        <v>0.50600000000000001</v>
      </c>
      <c r="M12" s="7">
        <v>0.46700000000000003</v>
      </c>
      <c r="N12" s="7">
        <v>0.52200000000000002</v>
      </c>
      <c r="O12" s="7">
        <v>0.54500000000000004</v>
      </c>
      <c r="P12" s="7">
        <v>0.56100000000000005</v>
      </c>
      <c r="Q12" s="9">
        <f t="shared" si="2"/>
        <v>0.56100000000000005</v>
      </c>
    </row>
    <row r="13" spans="2:22">
      <c r="B13" s="6"/>
      <c r="C13" s="25"/>
      <c r="D13" s="25"/>
      <c r="E13" s="25"/>
      <c r="F13" s="25"/>
      <c r="G13" s="25"/>
      <c r="H13" s="25"/>
      <c r="I13" s="7"/>
      <c r="J13" s="9"/>
      <c r="K13" s="7"/>
      <c r="L13" s="7"/>
      <c r="M13" s="7"/>
      <c r="N13" s="7"/>
      <c r="O13" s="7"/>
      <c r="P13" s="7"/>
      <c r="Q13" s="9"/>
    </row>
    <row r="14" spans="2:22">
      <c r="B14" s="6" t="s">
        <v>4</v>
      </c>
      <c r="C14" s="7">
        <v>0.57299999999999995</v>
      </c>
      <c r="D14" s="7">
        <v>0.55300000000000005</v>
      </c>
      <c r="E14" s="7">
        <v>0.53700000000000003</v>
      </c>
      <c r="F14" s="7">
        <v>0.57599999999999996</v>
      </c>
      <c r="G14" s="7">
        <v>0.57999999999999996</v>
      </c>
      <c r="H14" s="7">
        <v>0.57599999999999996</v>
      </c>
      <c r="I14" s="7">
        <f t="shared" si="0"/>
        <v>0.5658333333333333</v>
      </c>
      <c r="J14" s="9">
        <f t="shared" si="1"/>
        <v>0.57999999999999996</v>
      </c>
      <c r="K14" s="7">
        <v>0.53300000000000003</v>
      </c>
      <c r="L14" s="7">
        <v>0.50600000000000001</v>
      </c>
      <c r="M14" s="7">
        <v>0.48199999999999998</v>
      </c>
      <c r="N14" s="7">
        <v>0.54100000000000004</v>
      </c>
      <c r="O14" s="7">
        <v>0.54900000000000004</v>
      </c>
      <c r="P14" s="7">
        <v>0.57299999999999995</v>
      </c>
      <c r="Q14" s="9">
        <f t="shared" si="2"/>
        <v>0.57299999999999995</v>
      </c>
    </row>
    <row r="15" spans="2:22">
      <c r="B15" s="6" t="s">
        <v>5</v>
      </c>
      <c r="C15" s="7">
        <v>0.60799999999999998</v>
      </c>
      <c r="D15" s="7">
        <v>0.55700000000000005</v>
      </c>
      <c r="E15" s="7">
        <v>0.502</v>
      </c>
      <c r="F15" s="7">
        <v>0.56100000000000005</v>
      </c>
      <c r="G15" s="7">
        <v>0.64700000000000002</v>
      </c>
      <c r="H15" s="7">
        <v>0.61199999999999999</v>
      </c>
      <c r="I15" s="7">
        <f t="shared" si="0"/>
        <v>0.58116666666666672</v>
      </c>
      <c r="J15" s="9">
        <f t="shared" si="1"/>
        <v>0.64700000000000002</v>
      </c>
      <c r="K15" s="7">
        <v>0.55300000000000005</v>
      </c>
      <c r="L15" s="7">
        <v>0.52900000000000003</v>
      </c>
      <c r="M15" s="7">
        <v>0.44700000000000001</v>
      </c>
      <c r="N15" s="7">
        <v>0.55300000000000005</v>
      </c>
      <c r="O15" s="7">
        <v>0.62</v>
      </c>
      <c r="P15" s="7">
        <v>0.61199999999999999</v>
      </c>
      <c r="Q15" s="9">
        <f t="shared" si="2"/>
        <v>0.62</v>
      </c>
    </row>
    <row r="16" spans="2:22">
      <c r="B16" s="6" t="s">
        <v>6</v>
      </c>
      <c r="C16" s="7">
        <v>0.58399999999999996</v>
      </c>
      <c r="D16" s="7">
        <v>0.55300000000000005</v>
      </c>
      <c r="E16" s="7">
        <v>0.49</v>
      </c>
      <c r="F16" s="7">
        <v>0.54500000000000004</v>
      </c>
      <c r="G16" s="7">
        <v>0.55700000000000005</v>
      </c>
      <c r="H16" s="7">
        <v>0.53300000000000003</v>
      </c>
      <c r="I16" s="7">
        <f t="shared" si="0"/>
        <v>0.54366666666666663</v>
      </c>
      <c r="J16" s="9">
        <f t="shared" si="1"/>
        <v>0.58399999999999996</v>
      </c>
      <c r="K16" s="7">
        <v>0.57599999999999996</v>
      </c>
      <c r="L16" s="7">
        <v>0.57999999999999996</v>
      </c>
      <c r="M16" s="7">
        <v>0.45900000000000002</v>
      </c>
      <c r="N16" s="7">
        <v>0.56899999999999995</v>
      </c>
      <c r="O16" s="7">
        <v>0.55300000000000005</v>
      </c>
      <c r="P16" s="7">
        <v>0.57299999999999995</v>
      </c>
      <c r="Q16" s="9">
        <f t="shared" si="2"/>
        <v>0.57999999999999996</v>
      </c>
      <c r="R16" s="2"/>
    </row>
    <row r="17" spans="2:22" ht="18.600000000000001" thickBot="1">
      <c r="B17" s="10" t="s">
        <v>7</v>
      </c>
      <c r="C17" s="11">
        <v>0.56499999999999995</v>
      </c>
      <c r="D17" s="11">
        <v>0.51400000000000001</v>
      </c>
      <c r="E17" s="11">
        <v>0.502</v>
      </c>
      <c r="F17" s="11">
        <v>0.55700000000000005</v>
      </c>
      <c r="G17" s="11">
        <v>0.63900000000000001</v>
      </c>
      <c r="H17" s="11">
        <v>0.63100000000000001</v>
      </c>
      <c r="I17" s="7">
        <f t="shared" si="0"/>
        <v>0.56800000000000006</v>
      </c>
      <c r="J17" s="13">
        <f t="shared" si="1"/>
        <v>0.63900000000000001</v>
      </c>
      <c r="K17" s="11">
        <v>0.52200000000000002</v>
      </c>
      <c r="L17" s="11">
        <v>0.53300000000000003</v>
      </c>
      <c r="M17" s="11">
        <v>0.47499999999999998</v>
      </c>
      <c r="N17" s="11">
        <v>0.48599999999999999</v>
      </c>
      <c r="O17" s="11">
        <v>0.51800000000000002</v>
      </c>
      <c r="P17" s="11">
        <v>0.55700000000000005</v>
      </c>
      <c r="Q17" s="13">
        <f t="shared" si="2"/>
        <v>0.55700000000000005</v>
      </c>
      <c r="R17" s="2"/>
      <c r="S17" s="2"/>
      <c r="T17" s="2"/>
    </row>
    <row r="18" spans="2:22">
      <c r="B18" s="18"/>
      <c r="C18" s="25">
        <f>AVERAGE(C4:C17)</f>
        <v>0.55658333333333332</v>
      </c>
      <c r="D18" s="25">
        <f t="shared" ref="D18:H18" si="3">AVERAGE(D4:D17)</f>
        <v>0.53366666666666662</v>
      </c>
      <c r="E18" s="25">
        <f t="shared" si="3"/>
        <v>0.498</v>
      </c>
      <c r="F18" s="25">
        <f t="shared" si="3"/>
        <v>0.54525000000000001</v>
      </c>
      <c r="G18" s="25">
        <f t="shared" si="3"/>
        <v>0.59691666666666676</v>
      </c>
      <c r="H18" s="25">
        <f t="shared" si="3"/>
        <v>0.57083333333333341</v>
      </c>
      <c r="I18" s="25"/>
      <c r="J18" s="8"/>
      <c r="K18" s="7"/>
      <c r="L18" s="7"/>
      <c r="M18" s="7"/>
      <c r="N18" s="7"/>
      <c r="O18" s="7"/>
      <c r="P18" s="7"/>
      <c r="Q18" s="8"/>
      <c r="R18" s="2"/>
      <c r="S18" s="2"/>
      <c r="T18" s="2"/>
    </row>
    <row r="19" spans="2:22" ht="18.600000000000001" thickBot="1"/>
    <row r="20" spans="2:22" ht="20.399999999999999">
      <c r="B20" s="14" t="s">
        <v>19</v>
      </c>
      <c r="C20" s="26" t="s">
        <v>18</v>
      </c>
      <c r="D20" s="26"/>
      <c r="E20" s="26"/>
      <c r="F20" s="26"/>
      <c r="G20" s="26"/>
      <c r="H20" s="26"/>
      <c r="I20" s="24"/>
      <c r="J20" s="4" t="s">
        <v>25</v>
      </c>
      <c r="K20" s="26" t="s">
        <v>20</v>
      </c>
      <c r="L20" s="26"/>
      <c r="M20" s="26"/>
      <c r="N20" s="26"/>
      <c r="O20" s="26"/>
      <c r="P20" s="26"/>
      <c r="Q20" s="5" t="s">
        <v>26</v>
      </c>
    </row>
    <row r="21" spans="2:22">
      <c r="B21" s="6"/>
      <c r="C21" s="7" t="s">
        <v>8</v>
      </c>
      <c r="D21" s="7" t="s">
        <v>9</v>
      </c>
      <c r="E21" s="7" t="s">
        <v>10</v>
      </c>
      <c r="F21" s="7" t="s">
        <v>11</v>
      </c>
      <c r="G21" s="7" t="s">
        <v>12</v>
      </c>
      <c r="H21" s="7" t="s">
        <v>13</v>
      </c>
      <c r="I21" s="7"/>
      <c r="J21" s="8"/>
      <c r="K21" s="7" t="s">
        <v>8</v>
      </c>
      <c r="L21" s="7" t="s">
        <v>9</v>
      </c>
      <c r="M21" s="7" t="s">
        <v>10</v>
      </c>
      <c r="N21" s="7" t="s">
        <v>11</v>
      </c>
      <c r="O21" s="7" t="s">
        <v>12</v>
      </c>
      <c r="P21" s="7" t="s">
        <v>13</v>
      </c>
      <c r="Q21" s="9"/>
    </row>
    <row r="22" spans="2:22">
      <c r="B22" s="6" t="s">
        <v>0</v>
      </c>
      <c r="C22" s="7">
        <v>0.53700000000000003</v>
      </c>
      <c r="D22" s="7">
        <v>0.58399999999999996</v>
      </c>
      <c r="E22" s="7">
        <v>0.502</v>
      </c>
      <c r="F22" s="7">
        <v>0.55300000000000005</v>
      </c>
      <c r="G22" s="7">
        <v>0.56899999999999995</v>
      </c>
      <c r="H22" s="7">
        <v>0.58799999999999997</v>
      </c>
      <c r="I22" s="7"/>
      <c r="J22" s="8">
        <f t="shared" si="1"/>
        <v>0.58799999999999997</v>
      </c>
      <c r="K22" s="7">
        <v>0.49</v>
      </c>
      <c r="L22" s="7">
        <v>0.54900000000000004</v>
      </c>
      <c r="M22" s="7">
        <v>0.55300000000000005</v>
      </c>
      <c r="N22" s="7">
        <v>0.56499999999999995</v>
      </c>
      <c r="O22" s="7">
        <v>0.55300000000000005</v>
      </c>
      <c r="P22" s="7">
        <v>0.57599999999999996</v>
      </c>
      <c r="Q22" s="9">
        <f t="shared" si="2"/>
        <v>0.57599999999999996</v>
      </c>
    </row>
    <row r="23" spans="2:22">
      <c r="B23" s="6" t="s">
        <v>1</v>
      </c>
      <c r="C23" s="7">
        <v>0.56899999999999995</v>
      </c>
      <c r="D23" s="7">
        <v>0.52500000000000002</v>
      </c>
      <c r="E23" s="7">
        <v>0.48199999999999998</v>
      </c>
      <c r="F23" s="7">
        <v>0.50600000000000001</v>
      </c>
      <c r="G23" s="7">
        <v>0.60799999999999998</v>
      </c>
      <c r="H23" s="7">
        <v>0.61199999999999999</v>
      </c>
      <c r="I23" s="7"/>
      <c r="J23" s="8">
        <f t="shared" si="1"/>
        <v>0.61199999999999999</v>
      </c>
      <c r="K23" s="7">
        <v>0.5</v>
      </c>
      <c r="L23" s="7">
        <v>0.55500000000000005</v>
      </c>
      <c r="M23" s="7">
        <v>0.59</v>
      </c>
      <c r="N23" s="7">
        <v>0.504</v>
      </c>
      <c r="O23" s="7">
        <v>0.58599999999999997</v>
      </c>
      <c r="P23" s="7">
        <v>0.621</v>
      </c>
      <c r="Q23" s="9">
        <f t="shared" si="2"/>
        <v>0.621</v>
      </c>
      <c r="T23" s="1" t="s">
        <v>37</v>
      </c>
      <c r="U23" s="1" t="s">
        <v>38</v>
      </c>
      <c r="V23" s="1" t="s">
        <v>39</v>
      </c>
    </row>
    <row r="24" spans="2:22">
      <c r="B24" s="6" t="s">
        <v>2</v>
      </c>
      <c r="C24" s="7">
        <v>0.49</v>
      </c>
      <c r="D24" s="7">
        <v>0.51800000000000002</v>
      </c>
      <c r="E24" s="7">
        <v>0.47499999999999998</v>
      </c>
      <c r="F24" s="7">
        <v>0.46300000000000002</v>
      </c>
      <c r="G24" s="7">
        <v>0.56499999999999995</v>
      </c>
      <c r="H24" s="7">
        <v>0.52500000000000002</v>
      </c>
      <c r="I24" s="7"/>
      <c r="J24" s="8">
        <f t="shared" si="1"/>
        <v>0.56499999999999995</v>
      </c>
      <c r="K24" s="7">
        <v>0.46100000000000002</v>
      </c>
      <c r="L24" s="7">
        <v>0.46899999999999997</v>
      </c>
      <c r="M24" s="7">
        <v>0.496</v>
      </c>
      <c r="N24" s="7">
        <v>0.49199999999999999</v>
      </c>
      <c r="O24" s="7">
        <v>0.56599999999999995</v>
      </c>
      <c r="P24" s="7">
        <v>0.56999999999999995</v>
      </c>
      <c r="Q24" s="9">
        <f t="shared" si="2"/>
        <v>0.56999999999999995</v>
      </c>
      <c r="S24" s="6" t="s">
        <v>33</v>
      </c>
      <c r="T24" s="1">
        <v>0.61599999999999999</v>
      </c>
      <c r="U24" s="1">
        <v>0.627</v>
      </c>
      <c r="V24" s="2">
        <v>0.57999999999999996</v>
      </c>
    </row>
    <row r="25" spans="2:22">
      <c r="B25" s="6" t="s">
        <v>3</v>
      </c>
      <c r="C25" s="7">
        <v>0.54100000000000004</v>
      </c>
      <c r="D25" s="7">
        <v>0.47099999999999997</v>
      </c>
      <c r="E25" s="7">
        <v>0.498</v>
      </c>
      <c r="F25" s="7">
        <v>0.51400000000000001</v>
      </c>
      <c r="G25" s="7">
        <v>0.57999999999999996</v>
      </c>
      <c r="H25" s="7">
        <v>0.56899999999999995</v>
      </c>
      <c r="I25" s="7"/>
      <c r="J25" s="8">
        <f t="shared" si="1"/>
        <v>0.57999999999999996</v>
      </c>
      <c r="K25" s="7">
        <v>0.59399999999999997</v>
      </c>
      <c r="L25" s="7">
        <v>0.56999999999999995</v>
      </c>
      <c r="M25" s="7">
        <v>0.52</v>
      </c>
      <c r="N25" s="7">
        <v>0.54300000000000004</v>
      </c>
      <c r="O25" s="7">
        <v>0.56599999999999995</v>
      </c>
      <c r="P25" s="7">
        <v>0.56200000000000006</v>
      </c>
      <c r="Q25" s="9">
        <f t="shared" si="2"/>
        <v>0.59399999999999997</v>
      </c>
      <c r="S25" s="6" t="s">
        <v>35</v>
      </c>
      <c r="T25" s="1">
        <v>0.58399999999999996</v>
      </c>
      <c r="U25" s="1">
        <v>0.57599999999999996</v>
      </c>
      <c r="V25" s="1">
        <v>0.56699999999999995</v>
      </c>
    </row>
    <row r="26" spans="2:22">
      <c r="B26" s="6"/>
      <c r="C26" s="7"/>
      <c r="D26" s="7"/>
      <c r="E26" s="7"/>
      <c r="F26" s="7"/>
      <c r="G26" s="7"/>
      <c r="H26" s="7"/>
      <c r="I26" s="7"/>
      <c r="J26" s="8"/>
      <c r="K26" s="7"/>
      <c r="L26" s="7"/>
      <c r="M26" s="7"/>
      <c r="N26" s="7"/>
      <c r="O26" s="7"/>
      <c r="P26" s="7"/>
      <c r="Q26" s="9"/>
      <c r="S26" s="6" t="s">
        <v>34</v>
      </c>
      <c r="T26" s="1">
        <v>0.64700000000000002</v>
      </c>
      <c r="U26" s="1">
        <v>0.57599999999999996</v>
      </c>
      <c r="V26" s="1">
        <v>0.64700000000000002</v>
      </c>
    </row>
    <row r="27" spans="2:22">
      <c r="B27" s="6" t="s">
        <v>21</v>
      </c>
      <c r="C27" s="7">
        <v>0.53700000000000003</v>
      </c>
      <c r="D27" s="7">
        <v>0.51800000000000002</v>
      </c>
      <c r="E27" s="7">
        <v>0.48199999999999998</v>
      </c>
      <c r="F27" s="7">
        <v>0.52900000000000003</v>
      </c>
      <c r="G27" s="7">
        <v>0.63100000000000001</v>
      </c>
      <c r="H27" s="7">
        <v>0.57299999999999995</v>
      </c>
      <c r="I27" s="7"/>
      <c r="J27" s="8">
        <f t="shared" si="1"/>
        <v>0.63100000000000001</v>
      </c>
      <c r="K27" s="7">
        <v>0.53500000000000003</v>
      </c>
      <c r="L27" s="7">
        <v>0.55900000000000005</v>
      </c>
      <c r="M27" s="7">
        <v>0.504</v>
      </c>
      <c r="N27" s="7">
        <v>0.52</v>
      </c>
      <c r="O27" s="7">
        <v>0.53900000000000003</v>
      </c>
      <c r="P27" s="7">
        <v>0.57799999999999996</v>
      </c>
      <c r="Q27" s="9">
        <f t="shared" si="2"/>
        <v>0.57799999999999996</v>
      </c>
      <c r="S27" s="6" t="s">
        <v>36</v>
      </c>
      <c r="T27" s="1">
        <v>0.56899999999999995</v>
      </c>
      <c r="U27" s="1">
        <v>0.56899999999999995</v>
      </c>
      <c r="V27" s="1">
        <v>0.63900000000000001</v>
      </c>
    </row>
    <row r="28" spans="2:22">
      <c r="B28" s="6" t="s">
        <v>22</v>
      </c>
      <c r="C28" s="7">
        <v>0.56100000000000005</v>
      </c>
      <c r="D28" s="7">
        <v>0.59199999999999997</v>
      </c>
      <c r="E28" s="7">
        <v>0.48199999999999998</v>
      </c>
      <c r="F28" s="7">
        <v>0.59599999999999997</v>
      </c>
      <c r="G28" s="7">
        <v>0.56899999999999995</v>
      </c>
      <c r="H28" s="7">
        <v>0.53700000000000003</v>
      </c>
      <c r="I28" s="7"/>
      <c r="J28" s="8">
        <f t="shared" si="1"/>
        <v>0.59599999999999997</v>
      </c>
      <c r="K28" s="7">
        <v>0.56599999999999995</v>
      </c>
      <c r="L28" s="7">
        <v>0.54300000000000004</v>
      </c>
      <c r="M28" s="7">
        <v>0.45700000000000002</v>
      </c>
      <c r="N28" s="7">
        <v>0.52300000000000002</v>
      </c>
      <c r="O28" s="7">
        <v>0.63700000000000001</v>
      </c>
      <c r="P28" s="7">
        <v>0.621</v>
      </c>
      <c r="Q28" s="9">
        <f t="shared" si="2"/>
        <v>0.63700000000000001</v>
      </c>
    </row>
    <row r="29" spans="2:22">
      <c r="B29" s="6" t="s">
        <v>23</v>
      </c>
      <c r="C29" s="7">
        <v>0.46700000000000003</v>
      </c>
      <c r="D29" s="7">
        <v>0.51400000000000001</v>
      </c>
      <c r="E29" s="7">
        <v>0.45500000000000002</v>
      </c>
      <c r="F29" s="7">
        <v>0.46300000000000002</v>
      </c>
      <c r="G29" s="7">
        <v>0.56499999999999995</v>
      </c>
      <c r="H29" s="7">
        <v>0.53300000000000003</v>
      </c>
      <c r="I29" s="7"/>
      <c r="J29" s="8">
        <f t="shared" si="1"/>
        <v>0.56499999999999995</v>
      </c>
      <c r="K29" s="7">
        <v>0.48</v>
      </c>
      <c r="L29" s="7">
        <v>0.51200000000000001</v>
      </c>
      <c r="M29" s="7">
        <v>0.47699999999999998</v>
      </c>
      <c r="N29" s="7">
        <v>0.504</v>
      </c>
      <c r="O29" s="7">
        <v>0.57799999999999996</v>
      </c>
      <c r="P29" s="7">
        <v>0.57399999999999995</v>
      </c>
      <c r="Q29" s="9">
        <f t="shared" si="2"/>
        <v>0.57799999999999996</v>
      </c>
    </row>
    <row r="30" spans="2:22">
      <c r="B30" s="6" t="s">
        <v>24</v>
      </c>
      <c r="C30" s="7">
        <v>0.47799999999999998</v>
      </c>
      <c r="D30" s="7">
        <v>0.51800000000000002</v>
      </c>
      <c r="E30" s="7">
        <v>0.48599999999999999</v>
      </c>
      <c r="F30" s="7">
        <v>0.48599999999999999</v>
      </c>
      <c r="G30" s="7">
        <v>0.58799999999999997</v>
      </c>
      <c r="H30" s="7">
        <v>0.51</v>
      </c>
      <c r="I30" s="7"/>
      <c r="J30" s="8">
        <f t="shared" si="1"/>
        <v>0.58799999999999997</v>
      </c>
      <c r="K30" s="7">
        <v>0.53100000000000003</v>
      </c>
      <c r="L30" s="7">
        <v>0.44500000000000001</v>
      </c>
      <c r="M30" s="7">
        <v>0.504</v>
      </c>
      <c r="N30" s="7">
        <v>0.47299999999999998</v>
      </c>
      <c r="O30" s="7">
        <v>0.55900000000000005</v>
      </c>
      <c r="P30" s="7">
        <v>0.56599999999999995</v>
      </c>
      <c r="Q30" s="9">
        <f t="shared" si="2"/>
        <v>0.56599999999999995</v>
      </c>
    </row>
    <row r="31" spans="2:22">
      <c r="B31" s="6"/>
      <c r="C31" s="7"/>
      <c r="D31" s="7"/>
      <c r="E31" s="7"/>
      <c r="F31" s="7"/>
      <c r="G31" s="7"/>
      <c r="H31" s="7"/>
      <c r="I31" s="7"/>
      <c r="J31" s="8"/>
      <c r="K31" s="7"/>
      <c r="L31" s="7"/>
      <c r="M31" s="7"/>
      <c r="N31" s="7"/>
      <c r="O31" s="7"/>
      <c r="P31" s="7"/>
      <c r="Q31" s="9"/>
    </row>
    <row r="32" spans="2:22">
      <c r="B32" s="6" t="s">
        <v>4</v>
      </c>
      <c r="C32" s="7">
        <v>0.52900000000000003</v>
      </c>
      <c r="D32" s="7">
        <v>0.52200000000000002</v>
      </c>
      <c r="E32" s="7">
        <v>0.50600000000000001</v>
      </c>
      <c r="F32" s="7">
        <v>0.53300000000000003</v>
      </c>
      <c r="G32" s="7">
        <v>0.57999999999999996</v>
      </c>
      <c r="H32" s="7">
        <v>0.59599999999999997</v>
      </c>
      <c r="I32" s="7"/>
      <c r="J32" s="8">
        <f t="shared" si="1"/>
        <v>0.59599999999999997</v>
      </c>
      <c r="K32" s="7">
        <v>0.5</v>
      </c>
      <c r="L32" s="7">
        <v>0.47699999999999998</v>
      </c>
      <c r="M32" s="7">
        <v>0.46100000000000002</v>
      </c>
      <c r="N32" s="7">
        <v>0.49199999999999999</v>
      </c>
      <c r="O32" s="7">
        <v>0.58199999999999996</v>
      </c>
      <c r="P32" s="7">
        <v>0.57799999999999996</v>
      </c>
      <c r="Q32" s="9">
        <f t="shared" si="2"/>
        <v>0.58199999999999996</v>
      </c>
      <c r="S32" s="2"/>
      <c r="T32" s="2"/>
    </row>
    <row r="33" spans="2:18">
      <c r="B33" s="6" t="s">
        <v>5</v>
      </c>
      <c r="C33" s="7">
        <v>0.57999999999999996</v>
      </c>
      <c r="D33" s="7">
        <v>0.55300000000000005</v>
      </c>
      <c r="E33" s="7">
        <v>0.48599999999999999</v>
      </c>
      <c r="F33" s="7">
        <v>0.54500000000000004</v>
      </c>
      <c r="G33" s="7">
        <v>0.62</v>
      </c>
      <c r="H33" s="7">
        <v>0.60399999999999998</v>
      </c>
      <c r="I33" s="7"/>
      <c r="J33" s="8">
        <f t="shared" si="1"/>
        <v>0.62</v>
      </c>
      <c r="K33" s="7">
        <v>0.55500000000000005</v>
      </c>
      <c r="L33" s="7">
        <v>0.51200000000000001</v>
      </c>
      <c r="M33" s="7">
        <v>0.59799999999999998</v>
      </c>
      <c r="N33" s="7">
        <v>0.56599999999999995</v>
      </c>
      <c r="O33" s="7">
        <v>0.621</v>
      </c>
      <c r="P33" s="7">
        <v>0.621</v>
      </c>
      <c r="Q33" s="9">
        <f t="shared" si="2"/>
        <v>0.621</v>
      </c>
    </row>
    <row r="34" spans="2:18">
      <c r="B34" s="6" t="s">
        <v>6</v>
      </c>
      <c r="C34" s="7">
        <v>0.56499999999999995</v>
      </c>
      <c r="D34" s="7">
        <v>0.52500000000000002</v>
      </c>
      <c r="E34" s="7">
        <v>0.47099999999999997</v>
      </c>
      <c r="F34" s="7">
        <v>0.52900000000000003</v>
      </c>
      <c r="G34" s="7">
        <v>0.58399999999999996</v>
      </c>
      <c r="H34" s="7">
        <v>0.53700000000000003</v>
      </c>
      <c r="I34" s="7"/>
      <c r="J34" s="8">
        <f t="shared" si="1"/>
        <v>0.58399999999999996</v>
      </c>
      <c r="K34" s="7">
        <v>0.53500000000000003</v>
      </c>
      <c r="L34" s="7">
        <v>0.52300000000000002</v>
      </c>
      <c r="M34" s="7">
        <v>0.5</v>
      </c>
      <c r="N34" s="7">
        <v>0.504</v>
      </c>
      <c r="O34" s="7">
        <v>0.57799999999999996</v>
      </c>
      <c r="P34" s="7">
        <v>0.57399999999999995</v>
      </c>
      <c r="Q34" s="9">
        <f t="shared" si="2"/>
        <v>0.57799999999999996</v>
      </c>
    </row>
    <row r="35" spans="2:18" ht="18.600000000000001" thickBot="1">
      <c r="B35" s="10" t="s">
        <v>7</v>
      </c>
      <c r="C35" s="11">
        <v>0.54900000000000004</v>
      </c>
      <c r="D35" s="11">
        <v>0.55300000000000005</v>
      </c>
      <c r="E35" s="11">
        <v>0.49399999999999999</v>
      </c>
      <c r="F35" s="11">
        <v>0.52500000000000002</v>
      </c>
      <c r="G35" s="11">
        <v>0.56100000000000005</v>
      </c>
      <c r="H35" s="11">
        <v>0.61199999999999999</v>
      </c>
      <c r="I35" s="11"/>
      <c r="J35" s="12">
        <f t="shared" si="1"/>
        <v>0.61199999999999999</v>
      </c>
      <c r="K35" s="11">
        <v>0.53900000000000003</v>
      </c>
      <c r="L35" s="11">
        <v>0.54300000000000004</v>
      </c>
      <c r="M35" s="11">
        <v>0.504</v>
      </c>
      <c r="N35" s="11">
        <v>0.52700000000000002</v>
      </c>
      <c r="O35" s="11">
        <v>0.56599999999999995</v>
      </c>
      <c r="P35" s="11">
        <v>0.55900000000000005</v>
      </c>
      <c r="Q35" s="13">
        <f t="shared" si="2"/>
        <v>0.56599999999999995</v>
      </c>
      <c r="R35" s="2"/>
    </row>
  </sheetData>
  <mergeCells count="6">
    <mergeCell ref="C2:H2"/>
    <mergeCell ref="C20:H20"/>
    <mergeCell ref="K2:P2"/>
    <mergeCell ref="K20:P20"/>
    <mergeCell ref="S7:S8"/>
    <mergeCell ref="S9:S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2022-03-22T13:37:03Z</dcterms:created>
  <dcterms:modified xsi:type="dcterms:W3CDTF">2022-04-05T14:03:51Z</dcterms:modified>
</cp:coreProperties>
</file>