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DemoJava\ProjectHospital\Excel\"/>
    </mc:Choice>
  </mc:AlternateContent>
  <bookViews>
    <workbookView xWindow="0" yWindow="0" windowWidth="14475" windowHeight="4185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D5" i="4"/>
  <c r="F5" i="4" s="1"/>
  <c r="C5" i="4"/>
  <c r="B5" i="1" l="1"/>
  <c r="A5" i="1" l="1"/>
  <c r="F5" i="1"/>
  <c r="E5" i="1"/>
  <c r="C5" i="1"/>
</calcChain>
</file>

<file path=xl/sharedStrings.xml><?xml version="1.0" encoding="utf-8"?>
<sst xmlns="http://schemas.openxmlformats.org/spreadsheetml/2006/main" count="368" uniqueCount="196">
  <si>
    <t>Test case name</t>
  </si>
  <si>
    <t>Value</t>
  </si>
  <si>
    <t>Result</t>
  </si>
  <si>
    <t>Mã YTCN</t>
  </si>
  <si>
    <t>12345678901234</t>
  </si>
  <si>
    <t>Bỏ trống</t>
  </si>
  <si>
    <t>MaYTCN_01</t>
  </si>
  <si>
    <t>MaYTCN_02</t>
  </si>
  <si>
    <t>MaYTCN_03</t>
  </si>
  <si>
    <t>MaYTCN_04</t>
  </si>
  <si>
    <t>Nhập dữ liệu với 1 kí tự bất
kì</t>
  </si>
  <si>
    <t>Nhập dữ liệu có trong
 database</t>
  </si>
  <si>
    <t>Ngày sinh</t>
  </si>
  <si>
    <t>NgSinh_01</t>
  </si>
  <si>
    <t>NgSinh_02</t>
  </si>
  <si>
    <t>NgSinh_03</t>
  </si>
  <si>
    <t>NgSinh_04</t>
  </si>
  <si>
    <t>NgSinh_05</t>
  </si>
  <si>
    <t>NgSinh_06</t>
  </si>
  <si>
    <t>Nhập giá trị với định dạng ngày tháng bất kì</t>
  </si>
  <si>
    <t>Nhập giá trị với các kí tự nhập
là kí tự khác số</t>
  </si>
  <si>
    <t>Nhập vào giá trị hợp lệ</t>
  </si>
  <si>
    <t>Kiểm tra hiện ra [Calender] khi
click vào biểu tượng  [Calender]</t>
  </si>
  <si>
    <t>Nhập giá trị khi chọn ngày tháng trong ô [Calender]</t>
  </si>
  <si>
    <t>Asgu@$JJ</t>
  </si>
  <si>
    <t>NgSinh_07</t>
  </si>
  <si>
    <t>NgSinh_08</t>
  </si>
  <si>
    <t>NgSinh_09</t>
  </si>
  <si>
    <t>NgSinh_10</t>
  </si>
  <si>
    <t>NgSinh_11</t>
  </si>
  <si>
    <t>Nhập giá trị khi click vào nút
[Hiện tại] trong [Calender]</t>
  </si>
  <si>
    <t>Kiểm tra giá trị ô [Ngày Sinh] khi click vào nút [Xóa]</t>
  </si>
  <si>
    <t>Kiểm tra [Calender] đã được đóng
 lại chưa sau khi click vào nút [Đóng]</t>
  </si>
  <si>
    <t>Năm sinh</t>
  </si>
  <si>
    <t>NamSinh_01</t>
  </si>
  <si>
    <t>NamSinh_02</t>
  </si>
  <si>
    <t>NamSinh_03</t>
  </si>
  <si>
    <t>NamSinh_04</t>
  </si>
  <si>
    <t>Nhập vào kí tự bất kì khác số</t>
  </si>
  <si>
    <t>1699</t>
  </si>
  <si>
    <t>sfsf32</t>
  </si>
  <si>
    <t>3001</t>
  </si>
  <si>
    <t>1990</t>
  </si>
  <si>
    <t>Nhập dữ liệu với 14 kí tự bất kì</t>
  </si>
  <si>
    <t>STT</t>
  </si>
  <si>
    <t>username</t>
  </si>
  <si>
    <t>password</t>
  </si>
  <si>
    <t>Login valid</t>
  </si>
  <si>
    <t>admin</t>
  </si>
  <si>
    <t>Pass</t>
  </si>
  <si>
    <t>a</t>
  </si>
  <si>
    <t>21-11-1992</t>
  </si>
  <si>
    <t>NgSinh_12</t>
  </si>
  <si>
    <t>Nhập ngày sinh lớn hơn thời
điểm hiện tại</t>
  </si>
  <si>
    <t>01012020</t>
  </si>
  <si>
    <t>21111992</t>
  </si>
  <si>
    <t>untest</t>
  </si>
  <si>
    <t xml:space="preserve"> </t>
  </si>
  <si>
    <t>Kiểm tra nút "&lt;" của [Calender]
xem có hiện ra tháng trước đó không (tháng 5)</t>
  </si>
  <si>
    <t>Kiểm tra nút "&gt;" của [Calender]
xem có hiện ra tháng trước đó không (tháng 7)</t>
  </si>
  <si>
    <t>Email</t>
  </si>
  <si>
    <t>Email_01</t>
  </si>
  <si>
    <t>Nhập vào giá trị là năm sinh = "1990"</t>
  </si>
  <si>
    <t>Nhập giá trị bất kì trùng với một
phần tên email</t>
  </si>
  <si>
    <t>Nhập email đúng với bệnh nhân</t>
  </si>
  <si>
    <t>Email_02</t>
  </si>
  <si>
    <t>Email_03</t>
  </si>
  <si>
    <t>nam</t>
  </si>
  <si>
    <t>nam@gmail.com</t>
  </si>
  <si>
    <t>Họ tên bố</t>
  </si>
  <si>
    <t>HoTenBo_01</t>
  </si>
  <si>
    <t>HoTenBo_02</t>
  </si>
  <si>
    <t>HoTenBo_03</t>
  </si>
  <si>
    <t>Nhập giá trị bất kì trùng với một
phần của [Họ tên bố]</t>
  </si>
  <si>
    <t>A</t>
  </si>
  <si>
    <t>Trần A</t>
  </si>
  <si>
    <t>Nhập email đúng với [Họ tên
bố]</t>
  </si>
  <si>
    <t>Trạng thái</t>
  </si>
  <si>
    <t>TrangThai_01</t>
  </si>
  <si>
    <t xml:space="preserve">Chọn mặc định [Tất cả] xem
mục [Ngày khám lập hồ sơ] có được hiển thị không </t>
  </si>
  <si>
    <t>TrangThai_02</t>
  </si>
  <si>
    <t>Chọn [Đã khám lập hồ sơ] xem mục [Ngày khám lập hồ sơ] có được hiển thị không</t>
  </si>
  <si>
    <t>TrangThai_03</t>
  </si>
  <si>
    <t xml:space="preserve">Chọn [Chưa khám lập hồ sơ] xem
mục [Ngày khám lập hồ sơ] có được hiển thị không </t>
  </si>
  <si>
    <t>Thêm nhân khẩu</t>
  </si>
  <si>
    <t>không có số nhà</t>
  </si>
  <si>
    <t>22/10/1995</t>
  </si>
  <si>
    <t>MaYTCN</t>
  </si>
  <si>
    <t>Họ tên1</t>
  </si>
  <si>
    <t>ngày sinh1</t>
  </si>
  <si>
    <t>Địa chỉ1</t>
  </si>
  <si>
    <t>01/05/1998</t>
  </si>
  <si>
    <t>Thông tin</t>
  </si>
  <si>
    <t>0920950000060</t>
  </si>
  <si>
    <t>Mã hộ khẩu</t>
  </si>
  <si>
    <t>Quan hệ với chủ hộ</t>
  </si>
  <si>
    <t>Chủ hộ</t>
  </si>
  <si>
    <t xml:space="preserve">Nguyễn C-k đc sửa
</t>
  </si>
  <si>
    <t>0921980000047</t>
  </si>
  <si>
    <t>Nguyễn D-k đc sửa</t>
  </si>
  <si>
    <t>10/05/2015</t>
  </si>
  <si>
    <t>Vợ</t>
  </si>
  <si>
    <t>0922150000014</t>
  </si>
  <si>
    <t>Con</t>
  </si>
  <si>
    <t>Bệnh sử</t>
  </si>
  <si>
    <t>Cơ sở khám bệnh</t>
  </si>
  <si>
    <t>BS.Tony</t>
  </si>
  <si>
    <t>Bác sĩ Khám</t>
  </si>
  <si>
    <t>Ngày khám: 22-06-2017</t>
  </si>
  <si>
    <t xml:space="preserve">Ngày khám </t>
  </si>
  <si>
    <t>Không có thông tin</t>
  </si>
  <si>
    <t>[20204] - TYT xã Vân An</t>
  </si>
  <si>
    <t xml:space="preserve">Nguyễn A-k đc sửa
</t>
  </si>
  <si>
    <t>Ngày bắt đầu</t>
  </si>
  <si>
    <t>Ngày kết thúc</t>
  </si>
  <si>
    <t>22-06-2017</t>
  </si>
  <si>
    <t>23-06-2017</t>
  </si>
  <si>
    <t>Nhập vào giá trị là năm sinh = "1699"</t>
  </si>
  <si>
    <t>Nhập vào giá trị là năm sinh = "3001"</t>
  </si>
  <si>
    <t>Untest</t>
  </si>
  <si>
    <t>Total</t>
  </si>
  <si>
    <t xml:space="preserve">FALSE </t>
  </si>
  <si>
    <t>22-10-1995</t>
  </si>
  <si>
    <t>22101995</t>
  </si>
  <si>
    <t>Nhập giá trị bất kì trùng với một phần tên email</t>
  </si>
  <si>
    <t>Nhập giá trị bất kì trùng với một phần của [Họ tên bố]</t>
  </si>
  <si>
    <t>Nhập giá trị đúng với [Họ tên
bố]</t>
  </si>
  <si>
    <t>False</t>
  </si>
  <si>
    <t xml:space="preserve">Result </t>
  </si>
  <si>
    <t>TÌM KIẾM</t>
  </si>
  <si>
    <t>RESULT</t>
  </si>
  <si>
    <t>PASS</t>
  </si>
  <si>
    <t>UNTEST</t>
  </si>
  <si>
    <t>TOTAL</t>
  </si>
  <si>
    <t>Nhập dữ liệu với 1 kí tự bất kì</t>
  </si>
  <si>
    <t>1</t>
  </si>
  <si>
    <t>Nhập dữ liệu với 14 kí tự  bất
kì</t>
  </si>
  <si>
    <t>0010820000951</t>
  </si>
  <si>
    <t>29-04-1982</t>
  </si>
  <si>
    <t>29041982</t>
  </si>
  <si>
    <t>Nhập vào ngày sinh lớn hơn thời điểm hiện tại</t>
  </si>
  <si>
    <t>22-04-1982</t>
  </si>
  <si>
    <t>Nhập vào giá trị là năm sinh =
"1699"</t>
  </si>
  <si>
    <t>Nhập vào giá trị là năm sinh =
"3001"</t>
  </si>
  <si>
    <t>Nhập vào giá trị là năm sinh =
"1982"</t>
  </si>
  <si>
    <t>1982</t>
  </si>
  <si>
    <t>Chức năng</t>
  </si>
  <si>
    <t xml:space="preserve">Test case dependence </t>
  </si>
  <si>
    <t>Test case description</t>
  </si>
  <si>
    <t>Expexted result</t>
  </si>
  <si>
    <t xml:space="preserve">Date </t>
  </si>
  <si>
    <t>Tìm kiếm
nhân khẩu</t>
  </si>
  <si>
    <t>1. Nhập giá trị = "1"
2. Click vào nút "Tìm
kiếm"</t>
  </si>
  <si>
    <t>Hiện thông báo: "Mã YTCN phải
 có 12 hoặc 13 ký tự. Vui lòng
 nhập lại điều kiện tìm kiếm 
theo mã YTCN"</t>
  </si>
  <si>
    <t>1. Vào được hệ thống
2. Login với username = "admin" và password = "123456a@"</t>
  </si>
  <si>
    <t>Nhập giá trị = "12345678
901234"</t>
  </si>
  <si>
    <t>Hiện thông báo:"Độ dài dữ liệu không được  vượt quá 13 ký tự" khi nhập đến kí tự thứ 14.</t>
  </si>
  <si>
    <t>1. Vào được hệ thống
2. Login với username ="admin" và password = "admin</t>
  </si>
  <si>
    <t>1. Nhập giá trị = "0920820000010"
2. Click vào nút "Tìm kiếm"</t>
  </si>
  <si>
    <t>Hiện ra bệnh nhân 
có mã YTCN = "0920820000010"</t>
  </si>
  <si>
    <t>1. Nhập giá trị = "29-04-1982"
2. Click vào nút "Tìm kiếm"</t>
  </si>
  <si>
    <t xml:space="preserve">1. Hệ thống sẽ tự bỏ đi các kí tự "-" và nhập vào các kí tự là số.
2. Hiện ra bệnh nhân có ngày sinh = "29-04-1982" </t>
  </si>
  <si>
    <t>1. Nhập giá trị = "29041982"
2. Click vào nút "Tìm kiếm"</t>
  </si>
  <si>
    <t xml:space="preserve">1. Hiện ngày sinh = "29-04-1982"
2. Hiện ra bệnh nhân có ngày sinh 29-04-1982 </t>
  </si>
  <si>
    <t>1. Nhập giá trị = "01012020"
2. Click vào nút "Tìm kiếm"</t>
  </si>
  <si>
    <t>1.  Hiện ngày sinh = "22-10-1995"
2. Hiện thông báo: "Ngày sinh không được lớn hơn ngày hiện tại".</t>
  </si>
  <si>
    <t>Click vào biểu tượng [Calender]</t>
  </si>
  <si>
    <t>Hiện ra [Calender] để người dùng chọn ngày</t>
  </si>
  <si>
    <t>1. Click vào biểu tượng [Calender]
2. Nhập vào ô ngày sinh = "22-04-1982"
2. Chọn ngày = "29-04-1982"
3. Click vào nút "Tìm kiếm"</t>
  </si>
  <si>
    <t>1. Hiện ra Calender để người dùng
chọn ngày
2. Hiện giá trị vào ô [Ngày Sinh] = 
 "22-04-1982"
3. Hiện ra bện nhân có ngày sinh =  "29-04-1982"</t>
  </si>
  <si>
    <t xml:space="preserve">1. Click vào biểu tượng [Calender]
2. Click nút [Đóng]
</t>
  </si>
  <si>
    <t>1. Hiện ra [Calender]
2. [Calender] bị đóng lại</t>
  </si>
  <si>
    <t>1. Nhập vào kí tự = "sfsf32"
2. Click nút [Tìm kiếm]</t>
  </si>
  <si>
    <t>1. Hiện các kí tự = "sfsf32"
2. Hiện thông báo: "Năm sinh phải là
dạng số và năm trong khoảng 1700 đến
3000. Vui lòng nhập lại điều kiện năm sinh"</t>
  </si>
  <si>
    <t>1. Nhập vào kí tự = "1699"
2. Click nút [Tìm kiếm]</t>
  </si>
  <si>
    <t>1. Hiện các kí tự = "1699"
2. Hiện thông báo: "Năm sinh phải là
dạng số và năm trong khoảng 1700 đến
3000. Vui lòng nhập lại điều kiện năm sinh"</t>
  </si>
  <si>
    <t>1. Nhập vào kí tự = "3001"
2. Click nút [Tìm kiếm]</t>
  </si>
  <si>
    <t>1. Hiện các kí tự = "3001"
2. Hiện thông báo: "Năm sinh phải là
dạng số và năm trong khoảng 1700 đến
3000. Vui lòng nhập lại điều kiện năm sinh"</t>
  </si>
  <si>
    <t>1. Nhập vào kí tự = "1982"
2. Click nút [Tìm kiếm]</t>
  </si>
  <si>
    <t>1. Hiện các kí tự = "1982"
2. Hiện ra các bệnh nhân có năm sinh = "1982"</t>
  </si>
  <si>
    <t>1. Nhập tên [Email] = "huong"
2. Click nút [Tìm kiếm]</t>
  </si>
  <si>
    <t>1. Hiện giá trị vừa nhập.
2. Hiện ra danh sách bệnh nhân, trong
đó có bệnh nhân có mã YTCN = " 0920820000010"</t>
  </si>
  <si>
    <t>1. Nhập tên [Email] = "huong@gmail.com"
2. Click nút [Tìm kiếm]</t>
  </si>
  <si>
    <t>1. Hiện giá trị vừa nhập.
2. Hiện ra bệnh nhân có mã YTCN = "0920820000010"</t>
  </si>
  <si>
    <t>Họ Tên Bố</t>
  </si>
  <si>
    <t>1. Nhập [Họ tên bố] = "Lợi"
2. Click nút [Tìm kiếm]</t>
  </si>
  <si>
    <t>Hiện ra bệnh nhân 
có mã YTCN = " 0923140000016"</t>
  </si>
  <si>
    <t>Nhập email đúng với [Họ tên bố]</t>
  </si>
  <si>
    <t>Hiện ra bệnh nhân 
có mã YTCN = "0923140000016"</t>
  </si>
  <si>
    <t>1. Click vào [Trạng thái]
2. Chọn  [Tất cả]</t>
  </si>
  <si>
    <t>1. hiện ra danh sách các mục để người
dùng lựa chọn
2. [Đã khám lập hồ sơ] bị not enable</t>
  </si>
  <si>
    <t>13/06/2017</t>
  </si>
  <si>
    <t>1. Click vào [Trạng thái]
2. Chọn  [Đã khám lập hồ sơ]</t>
  </si>
  <si>
    <t>1. hiện ra danh sách các mục để người
dùng lựa chọn
2. [Đã khám lập hồ sơ] được enable</t>
  </si>
  <si>
    <t>1. Click vào [Trạng thái]
2. Chọn  [Chưa khám lập hồ sơ]</t>
  </si>
  <si>
    <t>1. Nhập tên [Email] = "Nguyễn Thọ Lợi"
2. Click nút [Tìm kiếm]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</si>
</sst>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3"/>
      <color theme="10"/>
      <name val="Times New Roman"/>
      <family val="1"/>
    </font>
    <font>
      <sz val="13"/>
      <color theme="7" tint="0.399975585192419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/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3" borderId="0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3" borderId="0" xfId="0" applyFont="1" applyFill="1" applyBorder="1" applyAlignment="1">
      <alignment vertical="center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3" borderId="1" xfId="0" applyFont="1" applyFill="1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1" xfId="0" quotePrefix="1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/>
    <xf numFmtId="49" fontId="3" fillId="0" borderId="1" xfId="1" applyNumberFormat="1" applyFont="1" applyBorder="1"/>
    <xf numFmtId="0" fontId="1" fillId="0" borderId="1" xfId="0" applyFont="1" applyBorder="1" applyAlignment="1">
      <alignment vertical="top" wrapText="1"/>
    </xf>
    <xf numFmtId="49" fontId="1" fillId="0" borderId="0" xfId="0" applyNumberFormat="1" applyFont="1"/>
    <xf numFmtId="0" fontId="0" fillId="0" borderId="1" xfId="0" applyBorder="1"/>
    <xf numFmtId="0" fontId="0" fillId="0" borderId="0" xfId="0" applyNumberFormat="1"/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quotePrefix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/>
    <xf numFmtId="14" fontId="0" fillId="0" borderId="1" xfId="0" quotePrefix="1" applyNumberFormat="1" applyBorder="1"/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6" xfId="0" applyBorder="1"/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0" fillId="0" borderId="0" xfId="0"/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0" borderId="1" xfId="0" quotePrefix="1" applyFont="1" applyBorder="1" applyAlignment="1">
      <alignment vertical="top"/>
    </xf>
    <xf numFmtId="0" fontId="1" fillId="0" borderId="1" xfId="0" quotePrefix="1" applyFont="1" applyBorder="1" applyAlignment="1">
      <alignment vertical="top" wrapText="1"/>
    </xf>
    <xf numFmtId="49" fontId="1" fillId="0" borderId="1" xfId="0" quotePrefix="1" applyNumberFormat="1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5" borderId="7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14" fontId="0" fillId="0" borderId="1" xfId="0" applyNumberFormat="1" applyBorder="1" applyAlignment="1">
      <alignment vertical="top"/>
    </xf>
    <xf numFmtId="0" fontId="1" fillId="5" borderId="9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vertical="top"/>
    </xf>
    <xf numFmtId="0" fontId="1" fillId="3" borderId="1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m@gmail.com" TargetMode="External"/><Relationship Id="rId1" Type="http://schemas.openxmlformats.org/officeDocument/2006/relationships/hyperlink" Target="mailto:Asgu@$JJ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na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4"/>
  <sheetViews>
    <sheetView workbookViewId="0">
      <selection activeCell="C9" sqref="C9"/>
    </sheetView>
  </sheetViews>
  <sheetFormatPr defaultRowHeight="16.5" x14ac:dyDescent="0.25"/>
  <cols>
    <col min="1" max="1" width="17.140625" style="14" customWidth="1" collapsed="1"/>
    <col min="2" max="2" width="28.85546875" style="14" customWidth="1" collapsed="1"/>
    <col min="3" max="3" width="35.7109375" style="23" customWidth="1" collapsed="1"/>
    <col min="4" max="4" width="10.42578125" style="35" bestFit="1" customWidth="1" collapsed="1"/>
    <col min="5" max="5" width="9.140625" style="14" collapsed="1"/>
    <col min="6" max="6" width="9.28515625" style="14" customWidth="1" collapsed="1"/>
    <col min="7" max="7" width="17.28515625" style="14" customWidth="1" collapsed="1"/>
    <col min="8" max="8" width="18.7109375" style="14" customWidth="1" collapsed="1"/>
    <col min="9" max="9" width="15.85546875" style="14" customWidth="1" collapsed="1"/>
    <col min="10" max="16384" width="9.140625" style="14" collapsed="1"/>
  </cols>
  <sheetData>
    <row r="4" spans="1:10" x14ac:dyDescent="0.25">
      <c r="A4" s="14" t="b">
        <v>0</v>
      </c>
      <c r="B4" s="4" t="s">
        <v>49</v>
      </c>
      <c r="C4" s="4" t="s">
        <v>119</v>
      </c>
      <c r="D4" s="1" t="s">
        <v>120</v>
      </c>
    </row>
    <row r="5" spans="1:10" x14ac:dyDescent="0.25">
      <c r="A5" s="14">
        <f>COUNTIF(D10:D44,"FALSE")</f>
        <v>3</v>
      </c>
      <c r="B5" s="4">
        <f>COUNTIF(D11:D100,"Pass")</f>
        <v>21</v>
      </c>
      <c r="C5" s="4">
        <f>COUNTIF(D11:D100,"untest")</f>
        <v>3</v>
      </c>
      <c r="D5" s="1"/>
      <c r="E5" s="14">
        <f>COUNTIF(D11:D100,"FALSE")</f>
        <v>3</v>
      </c>
      <c r="F5" s="14">
        <f>COUNTIF(D9:D100, "FALSE")</f>
        <v>3</v>
      </c>
    </row>
    <row r="9" spans="1:10" x14ac:dyDescent="0.25">
      <c r="A9" s="11" t="s">
        <v>44</v>
      </c>
      <c r="B9" s="11" t="s">
        <v>0</v>
      </c>
      <c r="C9" s="12" t="s">
        <v>1</v>
      </c>
      <c r="D9" s="36" t="s">
        <v>128</v>
      </c>
      <c r="F9" s="11" t="s">
        <v>44</v>
      </c>
      <c r="G9" s="11" t="s">
        <v>0</v>
      </c>
      <c r="H9" s="12" t="s">
        <v>45</v>
      </c>
      <c r="I9" s="11" t="s">
        <v>46</v>
      </c>
      <c r="J9" s="11" t="s">
        <v>2</v>
      </c>
    </row>
    <row r="10" spans="1:10" s="16" customFormat="1" x14ac:dyDescent="0.25">
      <c r="A10" s="37" t="s">
        <v>3</v>
      </c>
      <c r="B10" s="38"/>
      <c r="C10" s="38"/>
      <c r="D10" s="43" t="s">
        <v>127</v>
      </c>
      <c r="E10" s="10"/>
      <c r="F10" s="13"/>
      <c r="G10" s="15" t="s">
        <v>47</v>
      </c>
      <c r="H10" s="15" t="s">
        <v>48</v>
      </c>
      <c r="I10" s="15" t="s">
        <v>48</v>
      </c>
      <c r="J10" s="15"/>
    </row>
    <row r="11" spans="1:10" ht="33" x14ac:dyDescent="0.25">
      <c r="A11" s="1" t="s">
        <v>6</v>
      </c>
      <c r="B11" s="2" t="s">
        <v>10</v>
      </c>
      <c r="C11" s="17" t="s">
        <v>50</v>
      </c>
      <c r="D11" s="35" t="s">
        <v>127</v>
      </c>
      <c r="F11" s="4"/>
      <c r="G11" s="4"/>
      <c r="H11" s="4"/>
      <c r="I11" s="4"/>
      <c r="J11" s="4"/>
    </row>
    <row r="12" spans="1:10" ht="33" x14ac:dyDescent="0.25">
      <c r="A12" s="1" t="s">
        <v>7</v>
      </c>
      <c r="B12" s="3" t="s">
        <v>43</v>
      </c>
      <c r="C12" s="18" t="s">
        <v>4</v>
      </c>
      <c r="D12" s="35" t="s">
        <v>49</v>
      </c>
      <c r="F12" s="4"/>
      <c r="G12" s="4"/>
      <c r="H12" s="4"/>
      <c r="I12" s="4"/>
      <c r="J12" s="4"/>
    </row>
    <row r="13" spans="1:10" x14ac:dyDescent="0.25">
      <c r="A13" s="1" t="s">
        <v>8</v>
      </c>
      <c r="B13" s="4" t="s">
        <v>5</v>
      </c>
      <c r="C13" s="19"/>
      <c r="D13" s="35" t="s">
        <v>49</v>
      </c>
      <c r="F13" s="4"/>
      <c r="G13" s="4"/>
      <c r="H13" s="4"/>
      <c r="I13" s="4"/>
      <c r="J13" s="4"/>
    </row>
    <row r="14" spans="1:10" ht="33" x14ac:dyDescent="0.25">
      <c r="A14" s="1" t="s">
        <v>9</v>
      </c>
      <c r="B14" s="5" t="s">
        <v>11</v>
      </c>
      <c r="C14" s="17" t="s">
        <v>93</v>
      </c>
      <c r="D14" s="35" t="s">
        <v>49</v>
      </c>
      <c r="E14" s="20"/>
      <c r="F14" s="20"/>
      <c r="G14" s="20"/>
    </row>
    <row r="15" spans="1:10" x14ac:dyDescent="0.25">
      <c r="A15" s="40" t="s">
        <v>12</v>
      </c>
      <c r="B15" s="41"/>
      <c r="C15" s="41"/>
      <c r="D15" s="43" t="s">
        <v>49</v>
      </c>
      <c r="E15" s="7"/>
      <c r="F15" s="6"/>
      <c r="G15" s="6"/>
    </row>
    <row r="16" spans="1:10" ht="33" x14ac:dyDescent="0.25">
      <c r="A16" s="1" t="s">
        <v>13</v>
      </c>
      <c r="B16" s="3" t="s">
        <v>19</v>
      </c>
      <c r="C16" s="19" t="s">
        <v>51</v>
      </c>
      <c r="D16" s="35" t="s">
        <v>49</v>
      </c>
      <c r="E16" s="20"/>
      <c r="F16" s="20"/>
      <c r="G16" s="20"/>
    </row>
    <row r="17" spans="1:5" ht="49.5" x14ac:dyDescent="0.25">
      <c r="A17" s="1" t="s">
        <v>14</v>
      </c>
      <c r="B17" s="3" t="s">
        <v>20</v>
      </c>
      <c r="C17" s="21" t="s">
        <v>24</v>
      </c>
      <c r="D17" s="35" t="s">
        <v>49</v>
      </c>
    </row>
    <row r="18" spans="1:5" x14ac:dyDescent="0.25">
      <c r="A18" s="1" t="s">
        <v>15</v>
      </c>
      <c r="B18" s="8" t="s">
        <v>21</v>
      </c>
      <c r="C18" s="19" t="s">
        <v>55</v>
      </c>
      <c r="D18" s="35" t="s">
        <v>49</v>
      </c>
    </row>
    <row r="19" spans="1:5" x14ac:dyDescent="0.25">
      <c r="A19" s="1" t="s">
        <v>16</v>
      </c>
      <c r="B19" s="4" t="s">
        <v>5</v>
      </c>
      <c r="C19" s="19"/>
      <c r="D19" s="35" t="b">
        <v>0</v>
      </c>
    </row>
    <row r="20" spans="1:5" ht="33" x14ac:dyDescent="0.25">
      <c r="A20" s="1" t="s">
        <v>17</v>
      </c>
      <c r="B20" s="9" t="s">
        <v>53</v>
      </c>
      <c r="C20" s="19" t="s">
        <v>54</v>
      </c>
      <c r="D20" s="35" t="s">
        <v>49</v>
      </c>
    </row>
    <row r="21" spans="1:5" ht="66" x14ac:dyDescent="0.25">
      <c r="A21" s="1" t="s">
        <v>18</v>
      </c>
      <c r="B21" s="9" t="s">
        <v>22</v>
      </c>
      <c r="C21" s="19"/>
      <c r="D21" s="35" t="s">
        <v>49</v>
      </c>
    </row>
    <row r="22" spans="1:5" ht="33" x14ac:dyDescent="0.25">
      <c r="A22" s="1" t="s">
        <v>25</v>
      </c>
      <c r="B22" s="3" t="s">
        <v>23</v>
      </c>
      <c r="C22" s="19"/>
      <c r="D22" s="1" t="s">
        <v>56</v>
      </c>
    </row>
    <row r="23" spans="1:5" ht="49.5" x14ac:dyDescent="0.25">
      <c r="A23" s="1" t="s">
        <v>26</v>
      </c>
      <c r="B23" s="3" t="s">
        <v>30</v>
      </c>
      <c r="C23" s="19"/>
      <c r="D23" s="35" t="s">
        <v>49</v>
      </c>
      <c r="E23" s="14" t="s">
        <v>57</v>
      </c>
    </row>
    <row r="24" spans="1:5" ht="49.5" x14ac:dyDescent="0.25">
      <c r="A24" s="1" t="s">
        <v>27</v>
      </c>
      <c r="B24" s="3" t="s">
        <v>31</v>
      </c>
      <c r="C24" s="19"/>
      <c r="D24" s="35" t="s">
        <v>127</v>
      </c>
    </row>
    <row r="25" spans="1:5" ht="66" x14ac:dyDescent="0.25">
      <c r="A25" s="1" t="s">
        <v>28</v>
      </c>
      <c r="B25" s="22" t="s">
        <v>32</v>
      </c>
      <c r="C25" s="19"/>
      <c r="D25" s="35" t="s">
        <v>49</v>
      </c>
    </row>
    <row r="26" spans="1:5" ht="66" x14ac:dyDescent="0.25">
      <c r="A26" s="1" t="s">
        <v>29</v>
      </c>
      <c r="B26" s="22" t="s">
        <v>58</v>
      </c>
      <c r="C26" s="19"/>
      <c r="D26" s="1" t="s">
        <v>56</v>
      </c>
    </row>
    <row r="27" spans="1:5" ht="66" x14ac:dyDescent="0.25">
      <c r="A27" s="1" t="s">
        <v>52</v>
      </c>
      <c r="B27" s="22" t="s">
        <v>59</v>
      </c>
      <c r="C27" s="19"/>
      <c r="D27" s="1" t="s">
        <v>56</v>
      </c>
    </row>
    <row r="28" spans="1:5" x14ac:dyDescent="0.25">
      <c r="A28" s="40" t="s">
        <v>33</v>
      </c>
      <c r="B28" s="41"/>
      <c r="C28" s="41"/>
      <c r="D28" s="42"/>
    </row>
    <row r="29" spans="1:5" x14ac:dyDescent="0.25">
      <c r="A29" s="4" t="s">
        <v>34</v>
      </c>
      <c r="B29" s="8" t="s">
        <v>38</v>
      </c>
      <c r="C29" s="19" t="s">
        <v>40</v>
      </c>
      <c r="D29" s="35" t="s">
        <v>49</v>
      </c>
    </row>
    <row r="30" spans="1:5" ht="33" x14ac:dyDescent="0.25">
      <c r="A30" s="4" t="s">
        <v>35</v>
      </c>
      <c r="B30" s="22" t="s">
        <v>117</v>
      </c>
      <c r="C30" s="19" t="s">
        <v>39</v>
      </c>
      <c r="D30" s="35" t="s">
        <v>49</v>
      </c>
    </row>
    <row r="31" spans="1:5" ht="33" x14ac:dyDescent="0.25">
      <c r="A31" s="4" t="s">
        <v>36</v>
      </c>
      <c r="B31" s="22" t="s">
        <v>118</v>
      </c>
      <c r="C31" s="19" t="s">
        <v>41</v>
      </c>
      <c r="D31" s="35" t="s">
        <v>49</v>
      </c>
    </row>
    <row r="32" spans="1:5" ht="33" x14ac:dyDescent="0.25">
      <c r="A32" s="4" t="s">
        <v>37</v>
      </c>
      <c r="B32" s="22" t="s">
        <v>62</v>
      </c>
      <c r="C32" s="19" t="s">
        <v>42</v>
      </c>
      <c r="D32" s="35" t="s">
        <v>49</v>
      </c>
    </row>
    <row r="33" spans="1:4" x14ac:dyDescent="0.25">
      <c r="A33" s="37" t="s">
        <v>60</v>
      </c>
      <c r="B33" s="38"/>
      <c r="C33" s="38"/>
      <c r="D33" s="39"/>
    </row>
    <row r="34" spans="1:4" x14ac:dyDescent="0.25">
      <c r="A34" s="4" t="s">
        <v>61</v>
      </c>
      <c r="B34" s="4" t="s">
        <v>5</v>
      </c>
      <c r="C34" s="19"/>
      <c r="D34" s="35" t="s">
        <v>49</v>
      </c>
    </row>
    <row r="35" spans="1:4" ht="49.5" x14ac:dyDescent="0.25">
      <c r="A35" s="4" t="s">
        <v>65</v>
      </c>
      <c r="B35" s="9" t="s">
        <v>63</v>
      </c>
      <c r="C35" s="19" t="s">
        <v>67</v>
      </c>
      <c r="D35" s="35" t="s">
        <v>49</v>
      </c>
    </row>
    <row r="36" spans="1:4" x14ac:dyDescent="0.25">
      <c r="A36" s="4" t="s">
        <v>66</v>
      </c>
      <c r="B36" s="4" t="s">
        <v>64</v>
      </c>
      <c r="C36" s="21" t="s">
        <v>68</v>
      </c>
      <c r="D36" s="35" t="s">
        <v>49</v>
      </c>
    </row>
    <row r="37" spans="1:4" x14ac:dyDescent="0.25">
      <c r="A37" s="37" t="s">
        <v>69</v>
      </c>
      <c r="B37" s="44"/>
      <c r="C37" s="44"/>
      <c r="D37" s="45"/>
    </row>
    <row r="38" spans="1:4" x14ac:dyDescent="0.25">
      <c r="A38" s="4" t="s">
        <v>70</v>
      </c>
      <c r="B38" s="4" t="s">
        <v>5</v>
      </c>
      <c r="C38" s="19"/>
      <c r="D38" s="35" t="s">
        <v>49</v>
      </c>
    </row>
    <row r="39" spans="1:4" ht="49.5" x14ac:dyDescent="0.25">
      <c r="A39" s="4" t="s">
        <v>71</v>
      </c>
      <c r="B39" s="9" t="s">
        <v>73</v>
      </c>
      <c r="C39" s="19" t="s">
        <v>74</v>
      </c>
      <c r="D39" s="35" t="s">
        <v>49</v>
      </c>
    </row>
    <row r="40" spans="1:4" ht="49.5" x14ac:dyDescent="0.25">
      <c r="A40" s="4" t="s">
        <v>72</v>
      </c>
      <c r="B40" s="9" t="s">
        <v>76</v>
      </c>
      <c r="C40" s="19" t="s">
        <v>75</v>
      </c>
      <c r="D40" s="35" t="s">
        <v>49</v>
      </c>
    </row>
    <row r="41" spans="1:4" x14ac:dyDescent="0.25">
      <c r="A41" s="37" t="s">
        <v>77</v>
      </c>
      <c r="B41" s="38"/>
      <c r="C41" s="38"/>
      <c r="D41" s="39"/>
    </row>
    <row r="42" spans="1:4" ht="49.5" x14ac:dyDescent="0.25">
      <c r="A42" s="4" t="s">
        <v>78</v>
      </c>
      <c r="B42" s="9" t="s">
        <v>79</v>
      </c>
      <c r="C42" s="19"/>
      <c r="D42" s="35" t="b">
        <v>0</v>
      </c>
    </row>
    <row r="43" spans="1:4" ht="66" x14ac:dyDescent="0.25">
      <c r="A43" s="4" t="s">
        <v>80</v>
      </c>
      <c r="B43" s="9" t="s">
        <v>81</v>
      </c>
      <c r="C43" s="19"/>
      <c r="D43" s="35" t="b">
        <v>0</v>
      </c>
    </row>
    <row r="44" spans="1:4" ht="66" x14ac:dyDescent="0.25">
      <c r="A44" s="4" t="s">
        <v>82</v>
      </c>
      <c r="B44" s="9" t="s">
        <v>83</v>
      </c>
      <c r="C44" s="19"/>
      <c r="D44" s="1" t="s">
        <v>121</v>
      </c>
    </row>
  </sheetData>
  <mergeCells count="6">
    <mergeCell ref="A41:D41"/>
    <mergeCell ref="A28:D28"/>
    <mergeCell ref="A10:D10"/>
    <mergeCell ref="A15:D15"/>
    <mergeCell ref="A33:D33"/>
    <mergeCell ref="A37:D37"/>
  </mergeCells>
  <hyperlinks>
    <hyperlink ref="C17" r:id="rId1"/>
    <hyperlink ref="C3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F13" sqref="F13"/>
    </sheetView>
  </sheetViews>
  <sheetFormatPr defaultRowHeight="16.5" x14ac:dyDescent="0.25"/>
  <cols>
    <col min="1" max="1" width="15.85546875" style="47" customWidth="1"/>
    <col min="2" max="2" width="33" style="47" customWidth="1"/>
    <col min="3" max="3" width="23" style="47" customWidth="1"/>
    <col min="4" max="4" width="13.7109375" style="47" customWidth="1"/>
    <col min="5" max="5" width="11.5703125" style="47" customWidth="1"/>
    <col min="6" max="16384" width="9.140625" style="47"/>
  </cols>
  <sheetData>
    <row r="2" spans="1:6" x14ac:dyDescent="0.25">
      <c r="C2" s="47" t="s">
        <v>129</v>
      </c>
    </row>
    <row r="4" spans="1:6" x14ac:dyDescent="0.25">
      <c r="B4" s="48" t="s">
        <v>130</v>
      </c>
      <c r="C4" s="48" t="s">
        <v>131</v>
      </c>
      <c r="D4" s="48" t="b">
        <v>0</v>
      </c>
      <c r="E4" s="48" t="s">
        <v>132</v>
      </c>
      <c r="F4" s="48" t="s">
        <v>133</v>
      </c>
    </row>
    <row r="5" spans="1:6" x14ac:dyDescent="0.25">
      <c r="B5" s="8"/>
      <c r="C5" s="8">
        <f>COUNTIF(D11:D103,"PASS")</f>
        <v>0</v>
      </c>
      <c r="D5" s="8">
        <f>COUNTIF(D11:D103, "FALSE")</f>
        <v>0</v>
      </c>
      <c r="E5" s="8">
        <f>COUNTIF(D11:D103,"UNTEST")</f>
        <v>0</v>
      </c>
      <c r="F5" s="8">
        <f>SUM(C5,D5,E5)</f>
        <v>0</v>
      </c>
    </row>
    <row r="6" spans="1:6" x14ac:dyDescent="0.25">
      <c r="B6" s="49"/>
      <c r="C6" s="49"/>
      <c r="D6" s="49"/>
      <c r="E6" s="49"/>
      <c r="F6" s="49"/>
    </row>
    <row r="7" spans="1:6" x14ac:dyDescent="0.25">
      <c r="B7" s="49"/>
      <c r="C7" s="49"/>
      <c r="D7" s="49"/>
      <c r="E7" s="49"/>
      <c r="F7" s="49"/>
    </row>
    <row r="9" spans="1:6" x14ac:dyDescent="0.25">
      <c r="A9" s="48" t="s">
        <v>44</v>
      </c>
      <c r="B9" s="48" t="s">
        <v>0</v>
      </c>
      <c r="C9" s="48" t="s">
        <v>1</v>
      </c>
      <c r="D9" s="48" t="s">
        <v>2</v>
      </c>
    </row>
    <row r="10" spans="1:6" x14ac:dyDescent="0.25">
      <c r="A10" s="50" t="s">
        <v>3</v>
      </c>
      <c r="B10" s="51"/>
      <c r="C10" s="51"/>
      <c r="D10" s="52"/>
    </row>
    <row r="11" spans="1:6" x14ac:dyDescent="0.25">
      <c r="A11" s="1" t="s">
        <v>6</v>
      </c>
      <c r="B11" s="2" t="s">
        <v>134</v>
      </c>
      <c r="C11" s="53" t="s">
        <v>135</v>
      </c>
      <c r="D11" s="8"/>
    </row>
    <row r="12" spans="1:6" ht="33" x14ac:dyDescent="0.25">
      <c r="A12" s="1" t="s">
        <v>7</v>
      </c>
      <c r="B12" s="3" t="s">
        <v>136</v>
      </c>
      <c r="C12" s="54" t="s">
        <v>4</v>
      </c>
      <c r="D12" s="8"/>
    </row>
    <row r="13" spans="1:6" ht="33" x14ac:dyDescent="0.25">
      <c r="A13" s="1" t="s">
        <v>8</v>
      </c>
      <c r="B13" s="5" t="s">
        <v>11</v>
      </c>
      <c r="C13" s="53" t="s">
        <v>137</v>
      </c>
      <c r="D13" s="8"/>
    </row>
    <row r="14" spans="1:6" x14ac:dyDescent="0.25">
      <c r="A14" s="50" t="s">
        <v>12</v>
      </c>
      <c r="B14" s="51"/>
      <c r="C14" s="51"/>
      <c r="D14" s="52"/>
    </row>
    <row r="15" spans="1:6" ht="33" x14ac:dyDescent="0.25">
      <c r="A15" s="1" t="s">
        <v>13</v>
      </c>
      <c r="B15" s="3" t="s">
        <v>19</v>
      </c>
      <c r="C15" s="55" t="s">
        <v>138</v>
      </c>
      <c r="D15" s="8"/>
    </row>
    <row r="16" spans="1:6" x14ac:dyDescent="0.25">
      <c r="A16" s="1" t="s">
        <v>14</v>
      </c>
      <c r="B16" s="8" t="s">
        <v>21</v>
      </c>
      <c r="C16" s="55" t="s">
        <v>139</v>
      </c>
      <c r="D16" s="8"/>
    </row>
    <row r="17" spans="1:4" ht="33" x14ac:dyDescent="0.25">
      <c r="A17" s="1" t="s">
        <v>15</v>
      </c>
      <c r="B17" s="22" t="s">
        <v>140</v>
      </c>
      <c r="C17" s="55" t="s">
        <v>54</v>
      </c>
      <c r="D17" s="8"/>
    </row>
    <row r="18" spans="1:4" ht="33" x14ac:dyDescent="0.25">
      <c r="A18" s="1" t="s">
        <v>16</v>
      </c>
      <c r="B18" s="22" t="s">
        <v>22</v>
      </c>
      <c r="C18" s="1"/>
      <c r="D18" s="8"/>
    </row>
    <row r="19" spans="1:4" ht="33" x14ac:dyDescent="0.25">
      <c r="A19" s="1" t="s">
        <v>17</v>
      </c>
      <c r="B19" s="3" t="s">
        <v>23</v>
      </c>
      <c r="C19" s="55" t="s">
        <v>141</v>
      </c>
      <c r="D19" s="8"/>
    </row>
    <row r="20" spans="1:4" ht="45" x14ac:dyDescent="0.25">
      <c r="A20" s="1" t="s">
        <v>18</v>
      </c>
      <c r="B20" s="56" t="s">
        <v>32</v>
      </c>
      <c r="C20" s="2"/>
      <c r="D20" s="8"/>
    </row>
    <row r="21" spans="1:4" x14ac:dyDescent="0.25">
      <c r="A21" s="50" t="s">
        <v>33</v>
      </c>
      <c r="B21" s="51"/>
      <c r="C21" s="51"/>
      <c r="D21" s="52"/>
    </row>
    <row r="22" spans="1:4" x14ac:dyDescent="0.25">
      <c r="A22" s="57" t="s">
        <v>34</v>
      </c>
      <c r="B22" s="57" t="s">
        <v>38</v>
      </c>
      <c r="C22" s="8" t="s">
        <v>40</v>
      </c>
      <c r="D22" s="8"/>
    </row>
    <row r="23" spans="1:4" ht="30" x14ac:dyDescent="0.25">
      <c r="A23" s="57" t="s">
        <v>35</v>
      </c>
      <c r="B23" s="56" t="s">
        <v>142</v>
      </c>
      <c r="C23" s="53" t="s">
        <v>39</v>
      </c>
      <c r="D23" s="8"/>
    </row>
    <row r="24" spans="1:4" ht="30" x14ac:dyDescent="0.25">
      <c r="A24" s="57" t="s">
        <v>36</v>
      </c>
      <c r="B24" s="56" t="s">
        <v>143</v>
      </c>
      <c r="C24" s="53" t="s">
        <v>41</v>
      </c>
      <c r="D24" s="8"/>
    </row>
    <row r="25" spans="1:4" ht="30" x14ac:dyDescent="0.25">
      <c r="A25" s="57" t="s">
        <v>37</v>
      </c>
      <c r="B25" s="56" t="s">
        <v>144</v>
      </c>
      <c r="C25" s="53" t="s">
        <v>145</v>
      </c>
      <c r="D25" s="8"/>
    </row>
    <row r="26" spans="1:4" x14ac:dyDescent="0.25">
      <c r="A26" s="50"/>
      <c r="B26" s="51"/>
      <c r="C26" s="51"/>
      <c r="D26" s="52"/>
    </row>
    <row r="27" spans="1:4" x14ac:dyDescent="0.25">
      <c r="A27" s="8"/>
      <c r="B27" s="8"/>
      <c r="C27" s="8"/>
      <c r="D27" s="8"/>
    </row>
    <row r="28" spans="1:4" x14ac:dyDescent="0.25">
      <c r="A28" s="8"/>
      <c r="B28" s="8"/>
      <c r="C28" s="8"/>
      <c r="D28" s="8"/>
    </row>
    <row r="29" spans="1:4" x14ac:dyDescent="0.25">
      <c r="A29" s="8"/>
      <c r="B29" s="8"/>
      <c r="C29" s="8"/>
      <c r="D29" s="8"/>
    </row>
    <row r="30" spans="1:4" x14ac:dyDescent="0.25">
      <c r="A30" s="8"/>
      <c r="B30" s="8"/>
      <c r="C30" s="8"/>
      <c r="D30" s="8"/>
    </row>
    <row r="31" spans="1:4" x14ac:dyDescent="0.25">
      <c r="A31" s="8"/>
      <c r="B31" s="8"/>
      <c r="C31" s="8"/>
      <c r="D31" s="8"/>
    </row>
    <row r="32" spans="1:4" x14ac:dyDescent="0.25">
      <c r="A32" s="8"/>
      <c r="B32" s="8"/>
      <c r="C32" s="8"/>
      <c r="D32" s="8"/>
    </row>
    <row r="33" spans="1:4" x14ac:dyDescent="0.25">
      <c r="A33" s="8"/>
      <c r="B33" s="8"/>
      <c r="C33" s="8"/>
      <c r="D33" s="8"/>
    </row>
    <row r="34" spans="1:4" x14ac:dyDescent="0.25">
      <c r="A34" s="8"/>
      <c r="B34" s="8"/>
      <c r="C34" s="8"/>
      <c r="D34" s="8"/>
    </row>
  </sheetData>
  <mergeCells count="4">
    <mergeCell ref="A10:D10"/>
    <mergeCell ref="A14:D14"/>
    <mergeCell ref="A21:D21"/>
    <mergeCell ref="A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2" workbookViewId="0">
      <selection activeCell="D25" sqref="D25"/>
    </sheetView>
  </sheetViews>
  <sheetFormatPr defaultRowHeight="15" x14ac:dyDescent="0.25"/>
  <cols>
    <col min="1" max="1" width="16.7109375" customWidth="1"/>
    <col min="2" max="2" width="18.85546875" customWidth="1"/>
    <col min="3" max="3" width="29" customWidth="1"/>
    <col min="4" max="4" width="21.7109375" customWidth="1"/>
    <col min="5" max="5" width="25.5703125" customWidth="1"/>
    <col min="6" max="6" width="31.5703125" customWidth="1"/>
    <col min="7" max="7" width="13.42578125" customWidth="1"/>
    <col min="8" max="8" width="18" customWidth="1"/>
  </cols>
  <sheetData>
    <row r="1" spans="1:8" ht="34.5" customHeight="1" x14ac:dyDescent="0.25">
      <c r="A1" s="58" t="s">
        <v>146</v>
      </c>
      <c r="B1" s="58" t="s">
        <v>44</v>
      </c>
      <c r="C1" s="58" t="s">
        <v>0</v>
      </c>
      <c r="D1" s="58" t="s">
        <v>147</v>
      </c>
      <c r="E1" s="58" t="s">
        <v>148</v>
      </c>
      <c r="F1" s="58" t="s">
        <v>149</v>
      </c>
      <c r="G1" s="58" t="s">
        <v>2</v>
      </c>
      <c r="H1" s="58" t="s">
        <v>150</v>
      </c>
    </row>
    <row r="2" spans="1:8" ht="16.5" x14ac:dyDescent="0.25">
      <c r="A2" s="59" t="s">
        <v>151</v>
      </c>
      <c r="B2" s="40" t="s">
        <v>3</v>
      </c>
      <c r="C2" s="41"/>
      <c r="D2" s="41"/>
      <c r="E2" s="41"/>
      <c r="F2" s="41"/>
      <c r="G2" s="42"/>
      <c r="H2" s="67"/>
    </row>
    <row r="3" spans="1:8" ht="297" x14ac:dyDescent="0.25">
      <c r="A3" s="60"/>
      <c r="B3" s="1" t="s">
        <v>6</v>
      </c>
      <c r="C3" s="2" t="s">
        <v>10</v>
      </c>
      <c r="D3" s="2" t="s">
        <v>57</v>
      </c>
      <c r="E3" s="3" t="s">
        <v>152</v>
      </c>
      <c r="F3" s="2" t="s">
        <v>153</v>
      </c>
      <c r="G3" s="1"/>
      <c r="H3" s="1"/>
    </row>
    <row r="4" spans="1:8" ht="247.5" x14ac:dyDescent="0.25">
      <c r="A4" s="60"/>
      <c r="B4" s="1" t="s">
        <v>7</v>
      </c>
      <c r="C4" s="3" t="s">
        <v>136</v>
      </c>
      <c r="D4" s="3" t="s">
        <v>154</v>
      </c>
      <c r="E4" s="2" t="s">
        <v>155</v>
      </c>
      <c r="F4" s="2" t="s">
        <v>156</v>
      </c>
      <c r="G4" s="1"/>
      <c r="H4" s="1"/>
    </row>
    <row r="5" spans="1:8" ht="214.5" x14ac:dyDescent="0.25">
      <c r="A5" s="60"/>
      <c r="B5" s="1" t="s">
        <v>8</v>
      </c>
      <c r="C5" s="5" t="s">
        <v>11</v>
      </c>
      <c r="D5" s="5" t="s">
        <v>157</v>
      </c>
      <c r="E5" s="2" t="s">
        <v>158</v>
      </c>
      <c r="F5" s="2" t="s">
        <v>159</v>
      </c>
      <c r="G5" s="1"/>
      <c r="H5" s="1"/>
    </row>
    <row r="6" spans="1:8" ht="16.5" x14ac:dyDescent="0.25">
      <c r="A6" s="60"/>
      <c r="B6" s="40" t="s">
        <v>12</v>
      </c>
      <c r="C6" s="41"/>
      <c r="D6" s="41"/>
      <c r="E6" s="41"/>
      <c r="F6" s="41"/>
      <c r="G6" s="42"/>
      <c r="H6" s="1"/>
    </row>
    <row r="7" spans="1:8" ht="264" x14ac:dyDescent="0.25">
      <c r="A7" s="60"/>
      <c r="B7" s="1" t="s">
        <v>13</v>
      </c>
      <c r="C7" s="3" t="s">
        <v>19</v>
      </c>
      <c r="D7" s="1"/>
      <c r="E7" s="2" t="s">
        <v>160</v>
      </c>
      <c r="F7" s="3" t="s">
        <v>161</v>
      </c>
      <c r="G7" s="1"/>
      <c r="H7" s="1"/>
    </row>
    <row r="8" spans="1:8" ht="198" x14ac:dyDescent="0.25">
      <c r="A8" s="60"/>
      <c r="B8" s="1" t="s">
        <v>14</v>
      </c>
      <c r="C8" s="8" t="s">
        <v>21</v>
      </c>
      <c r="D8" s="8"/>
      <c r="E8" s="2" t="s">
        <v>162</v>
      </c>
      <c r="F8" s="3" t="s">
        <v>163</v>
      </c>
      <c r="G8" s="8"/>
      <c r="H8" s="8"/>
    </row>
    <row r="9" spans="1:8" ht="264" x14ac:dyDescent="0.25">
      <c r="A9" s="60"/>
      <c r="B9" s="1" t="s">
        <v>15</v>
      </c>
      <c r="C9" s="22" t="s">
        <v>140</v>
      </c>
      <c r="D9" s="22"/>
      <c r="E9" s="2" t="s">
        <v>164</v>
      </c>
      <c r="F9" s="2" t="s">
        <v>165</v>
      </c>
      <c r="G9" s="8"/>
      <c r="H9" s="8"/>
    </row>
    <row r="10" spans="1:8" ht="181.5" x14ac:dyDescent="0.25">
      <c r="A10" s="60"/>
      <c r="B10" s="1" t="s">
        <v>16</v>
      </c>
      <c r="C10" s="22" t="s">
        <v>22</v>
      </c>
      <c r="D10" s="22"/>
      <c r="E10" s="1" t="s">
        <v>166</v>
      </c>
      <c r="F10" s="2" t="s">
        <v>167</v>
      </c>
      <c r="G10" s="8"/>
      <c r="H10" s="8"/>
    </row>
    <row r="11" spans="1:8" ht="363" x14ac:dyDescent="0.25">
      <c r="A11" s="60"/>
      <c r="B11" s="1" t="s">
        <v>17</v>
      </c>
      <c r="C11" s="3" t="s">
        <v>23</v>
      </c>
      <c r="D11" s="1"/>
      <c r="E11" s="2" t="s">
        <v>168</v>
      </c>
      <c r="F11" s="3" t="s">
        <v>169</v>
      </c>
      <c r="G11" s="57"/>
      <c r="H11" s="57"/>
    </row>
    <row r="12" spans="1:8" ht="165" x14ac:dyDescent="0.25">
      <c r="A12" s="60"/>
      <c r="B12" s="1" t="s">
        <v>18</v>
      </c>
      <c r="C12" s="56" t="s">
        <v>32</v>
      </c>
      <c r="D12" s="57"/>
      <c r="E12" s="2" t="s">
        <v>170</v>
      </c>
      <c r="F12" s="56" t="s">
        <v>171</v>
      </c>
      <c r="G12" s="57"/>
      <c r="H12" s="57"/>
    </row>
    <row r="13" spans="1:8" x14ac:dyDescent="0.25">
      <c r="A13" s="60"/>
      <c r="B13" s="61" t="s">
        <v>33</v>
      </c>
      <c r="C13" s="62"/>
      <c r="D13" s="62"/>
      <c r="E13" s="62"/>
      <c r="F13" s="62"/>
      <c r="G13" s="63"/>
      <c r="H13" s="57"/>
    </row>
    <row r="14" spans="1:8" ht="315" x14ac:dyDescent="0.25">
      <c r="A14" s="60"/>
      <c r="B14" s="57" t="s">
        <v>34</v>
      </c>
      <c r="C14" s="57" t="s">
        <v>38</v>
      </c>
      <c r="D14" s="57"/>
      <c r="E14" s="56" t="s">
        <v>172</v>
      </c>
      <c r="F14" s="56" t="s">
        <v>173</v>
      </c>
      <c r="G14" s="57"/>
      <c r="H14" s="64">
        <v>43075</v>
      </c>
    </row>
    <row r="15" spans="1:8" ht="300" x14ac:dyDescent="0.25">
      <c r="A15" s="60"/>
      <c r="B15" s="57" t="s">
        <v>35</v>
      </c>
      <c r="C15" s="56" t="s">
        <v>142</v>
      </c>
      <c r="D15" s="57"/>
      <c r="E15" s="56" t="s">
        <v>174</v>
      </c>
      <c r="F15" s="56" t="s">
        <v>175</v>
      </c>
      <c r="G15" s="57"/>
      <c r="H15" s="57"/>
    </row>
    <row r="16" spans="1:8" ht="300" x14ac:dyDescent="0.25">
      <c r="A16" s="60"/>
      <c r="B16" s="57" t="s">
        <v>36</v>
      </c>
      <c r="C16" s="56" t="s">
        <v>143</v>
      </c>
      <c r="D16" s="57"/>
      <c r="E16" s="56" t="s">
        <v>176</v>
      </c>
      <c r="F16" s="56" t="s">
        <v>177</v>
      </c>
      <c r="G16" s="57"/>
      <c r="H16" s="57"/>
    </row>
    <row r="17" spans="1:8" ht="135" x14ac:dyDescent="0.25">
      <c r="A17" s="60"/>
      <c r="B17" s="57" t="s">
        <v>37</v>
      </c>
      <c r="C17" s="56" t="s">
        <v>144</v>
      </c>
      <c r="D17" s="57"/>
      <c r="E17" s="56" t="s">
        <v>178</v>
      </c>
      <c r="F17" s="56" t="s">
        <v>179</v>
      </c>
      <c r="G17" s="57"/>
      <c r="H17" s="57"/>
    </row>
    <row r="18" spans="1:8" x14ac:dyDescent="0.25">
      <c r="A18" s="60"/>
      <c r="B18" s="61" t="s">
        <v>60</v>
      </c>
      <c r="C18" s="62"/>
      <c r="D18" s="62"/>
      <c r="E18" s="62"/>
      <c r="F18" s="62"/>
      <c r="G18" s="63"/>
      <c r="H18" s="57"/>
    </row>
    <row r="19" spans="1:8" ht="255" x14ac:dyDescent="0.25">
      <c r="A19" s="60"/>
      <c r="B19" s="57" t="s">
        <v>61</v>
      </c>
      <c r="C19" s="56" t="s">
        <v>63</v>
      </c>
      <c r="D19" s="57"/>
      <c r="E19" s="56" t="s">
        <v>180</v>
      </c>
      <c r="F19" s="56" t="s">
        <v>181</v>
      </c>
      <c r="G19" s="57"/>
      <c r="H19" s="57"/>
    </row>
    <row r="20" spans="1:8" ht="165" x14ac:dyDescent="0.25">
      <c r="A20" s="60"/>
      <c r="B20" s="57" t="s">
        <v>65</v>
      </c>
      <c r="C20" s="57" t="s">
        <v>64</v>
      </c>
      <c r="D20" s="57"/>
      <c r="E20" s="56" t="s">
        <v>182</v>
      </c>
      <c r="F20" s="56" t="s">
        <v>183</v>
      </c>
      <c r="G20" s="57"/>
      <c r="H20" s="57"/>
    </row>
    <row r="21" spans="1:8" x14ac:dyDescent="0.25">
      <c r="A21" s="60"/>
      <c r="B21" s="61" t="s">
        <v>184</v>
      </c>
      <c r="C21" s="62"/>
      <c r="D21" s="62"/>
      <c r="E21" s="62"/>
      <c r="F21" s="62"/>
      <c r="G21" s="63"/>
      <c r="H21" s="57"/>
    </row>
    <row r="22" spans="1:8" ht="105" x14ac:dyDescent="0.25">
      <c r="A22" s="60"/>
      <c r="B22" s="57" t="s">
        <v>70</v>
      </c>
      <c r="C22" s="56" t="s">
        <v>73</v>
      </c>
      <c r="D22" s="57"/>
      <c r="E22" s="56" t="s">
        <v>185</v>
      </c>
      <c r="F22" s="56" t="s">
        <v>186</v>
      </c>
      <c r="G22" s="57"/>
      <c r="H22" s="57"/>
    </row>
    <row r="23" spans="1:8" ht="45" x14ac:dyDescent="0.25">
      <c r="A23" s="60"/>
      <c r="B23" s="57" t="s">
        <v>71</v>
      </c>
      <c r="C23" s="57" t="s">
        <v>187</v>
      </c>
      <c r="D23" s="57"/>
      <c r="E23" s="56" t="s">
        <v>195</v>
      </c>
      <c r="F23" s="56" t="s">
        <v>188</v>
      </c>
      <c r="G23" s="57"/>
      <c r="H23" s="57"/>
    </row>
    <row r="24" spans="1:8" x14ac:dyDescent="0.25">
      <c r="A24" s="60"/>
      <c r="B24" s="61" t="s">
        <v>77</v>
      </c>
      <c r="C24" s="62"/>
      <c r="D24" s="62"/>
      <c r="E24" s="62"/>
      <c r="F24" s="62"/>
      <c r="G24" s="63"/>
      <c r="H24" s="57"/>
    </row>
    <row r="25" spans="1:8" ht="75" x14ac:dyDescent="0.25">
      <c r="A25" s="60"/>
      <c r="B25" s="57" t="s">
        <v>78</v>
      </c>
      <c r="C25" s="56" t="s">
        <v>79</v>
      </c>
      <c r="D25" s="57"/>
      <c r="E25" s="56" t="s">
        <v>189</v>
      </c>
      <c r="F25" s="56" t="s">
        <v>190</v>
      </c>
      <c r="G25" s="57"/>
      <c r="H25" s="57" t="s">
        <v>191</v>
      </c>
    </row>
    <row r="26" spans="1:8" ht="180" x14ac:dyDescent="0.25">
      <c r="A26" s="60"/>
      <c r="B26" s="57" t="s">
        <v>80</v>
      </c>
      <c r="C26" s="56" t="s">
        <v>81</v>
      </c>
      <c r="D26" s="57"/>
      <c r="E26" s="56" t="s">
        <v>192</v>
      </c>
      <c r="F26" s="56" t="s">
        <v>193</v>
      </c>
      <c r="G26" s="57"/>
      <c r="H26" s="57"/>
    </row>
    <row r="27" spans="1:8" ht="180" x14ac:dyDescent="0.25">
      <c r="A27" s="60"/>
      <c r="B27" s="57" t="s">
        <v>82</v>
      </c>
      <c r="C27" s="56" t="s">
        <v>83</v>
      </c>
      <c r="D27" s="57"/>
      <c r="E27" s="56" t="s">
        <v>194</v>
      </c>
      <c r="F27" s="56" t="s">
        <v>190</v>
      </c>
      <c r="G27" s="57"/>
      <c r="H27" s="57"/>
    </row>
    <row r="28" spans="1:8" x14ac:dyDescent="0.25">
      <c r="A28" s="65"/>
      <c r="B28" s="66"/>
      <c r="C28" s="66"/>
      <c r="D28" s="66"/>
      <c r="E28" s="66"/>
      <c r="F28" s="66"/>
      <c r="G28" s="66"/>
      <c r="H28" s="66"/>
    </row>
  </sheetData>
  <mergeCells count="7">
    <mergeCell ref="A2:A28"/>
    <mergeCell ref="B2:G2"/>
    <mergeCell ref="B6:G6"/>
    <mergeCell ref="B13:G13"/>
    <mergeCell ref="B18:G18"/>
    <mergeCell ref="B21:G21"/>
    <mergeCell ref="B24:G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workbookViewId="0">
      <selection activeCell="F13" sqref="F13"/>
    </sheetView>
  </sheetViews>
  <sheetFormatPr defaultRowHeight="15" x14ac:dyDescent="0.25"/>
  <cols>
    <col min="2" max="2" width="21" customWidth="1" collapsed="1"/>
    <col min="3" max="3" width="15.7109375" style="25" customWidth="1" collapsed="1"/>
    <col min="4" max="4" width="16.42578125" customWidth="1" collapsed="1"/>
    <col min="5" max="5" width="16.5703125" customWidth="1" collapsed="1"/>
    <col min="6" max="6" width="16.28515625" customWidth="1" collapsed="1"/>
    <col min="7" max="7" width="19.42578125" customWidth="1" collapsed="1"/>
    <col min="8" max="8" width="18.85546875" customWidth="1" collapsed="1"/>
    <col min="9" max="9" width="22" customWidth="1" collapsed="1"/>
    <col min="10" max="10" width="11.140625" customWidth="1" collapsed="1"/>
    <col min="11" max="11" width="21" customWidth="1" collapsed="1"/>
    <col min="12" max="12" width="13.42578125" customWidth="1" collapsed="1"/>
    <col min="13" max="13" width="14.7109375" customWidth="1" collapsed="1"/>
  </cols>
  <sheetData>
    <row r="2" spans="1:13" x14ac:dyDescent="0.25">
      <c r="F2" s="46" t="s">
        <v>84</v>
      </c>
      <c r="G2" s="46"/>
      <c r="H2" s="46"/>
      <c r="I2" s="46"/>
      <c r="J2" s="46"/>
    </row>
    <row r="4" spans="1:13" x14ac:dyDescent="0.25">
      <c r="A4" s="24"/>
      <c r="B4" s="24"/>
      <c r="C4" s="26"/>
      <c r="D4" s="24"/>
      <c r="E4" s="24"/>
      <c r="L4" s="34"/>
      <c r="M4" s="34"/>
    </row>
    <row r="5" spans="1:13" x14ac:dyDescent="0.25">
      <c r="A5" s="24" t="s">
        <v>92</v>
      </c>
      <c r="B5" s="24" t="s">
        <v>88</v>
      </c>
      <c r="C5" s="24" t="s">
        <v>89</v>
      </c>
      <c r="D5" s="24" t="s">
        <v>90</v>
      </c>
      <c r="E5" s="24" t="s">
        <v>87</v>
      </c>
      <c r="F5" s="30" t="s">
        <v>94</v>
      </c>
      <c r="G5" s="30" t="s">
        <v>95</v>
      </c>
      <c r="H5" s="30" t="s">
        <v>104</v>
      </c>
      <c r="I5" s="30" t="s">
        <v>105</v>
      </c>
      <c r="J5" s="30" t="s">
        <v>107</v>
      </c>
      <c r="K5" s="30" t="s">
        <v>109</v>
      </c>
      <c r="L5" s="33" t="s">
        <v>113</v>
      </c>
      <c r="M5" s="33" t="s">
        <v>114</v>
      </c>
    </row>
    <row r="6" spans="1:13" ht="30" x14ac:dyDescent="0.25">
      <c r="A6" s="24"/>
      <c r="B6" s="29" t="s">
        <v>112</v>
      </c>
      <c r="C6" s="27" t="s">
        <v>86</v>
      </c>
      <c r="D6" s="26" t="s">
        <v>85</v>
      </c>
      <c r="E6" s="27" t="s">
        <v>93</v>
      </c>
      <c r="F6" s="28"/>
      <c r="G6" s="24" t="s">
        <v>96</v>
      </c>
      <c r="H6" s="32" t="s">
        <v>110</v>
      </c>
      <c r="I6" s="24" t="s">
        <v>111</v>
      </c>
      <c r="J6" s="24" t="s">
        <v>106</v>
      </c>
      <c r="K6" s="24" t="s">
        <v>108</v>
      </c>
      <c r="L6" s="24" t="s">
        <v>115</v>
      </c>
      <c r="M6" s="24" t="s">
        <v>116</v>
      </c>
    </row>
    <row r="7" spans="1:13" ht="30" x14ac:dyDescent="0.25">
      <c r="A7" s="24"/>
      <c r="B7" s="29" t="s">
        <v>97</v>
      </c>
      <c r="C7" s="27" t="s">
        <v>91</v>
      </c>
      <c r="D7" s="26" t="s">
        <v>85</v>
      </c>
      <c r="E7" s="28" t="s">
        <v>98</v>
      </c>
      <c r="F7" s="28"/>
      <c r="G7" s="24" t="s">
        <v>101</v>
      </c>
      <c r="H7" s="24"/>
      <c r="I7" s="24"/>
      <c r="J7" s="24"/>
      <c r="K7" s="24"/>
      <c r="L7" s="24"/>
      <c r="M7" s="24"/>
    </row>
    <row r="8" spans="1:13" x14ac:dyDescent="0.25">
      <c r="A8" s="24"/>
      <c r="B8" s="24" t="s">
        <v>99</v>
      </c>
      <c r="C8" s="31" t="s">
        <v>100</v>
      </c>
      <c r="D8" s="26" t="s">
        <v>85</v>
      </c>
      <c r="E8" s="28" t="s">
        <v>102</v>
      </c>
      <c r="F8" s="24"/>
      <c r="G8" s="24" t="s">
        <v>103</v>
      </c>
      <c r="H8" s="24"/>
      <c r="I8" s="24"/>
      <c r="J8" s="24"/>
      <c r="K8" s="24"/>
      <c r="L8" s="24"/>
      <c r="M8" s="24"/>
    </row>
    <row r="9" spans="1:13" x14ac:dyDescent="0.25">
      <c r="A9" s="24"/>
      <c r="B9" s="24"/>
      <c r="C9" s="26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 x14ac:dyDescent="0.25">
      <c r="A10" s="24"/>
      <c r="B10" s="24"/>
      <c r="C10" s="26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 x14ac:dyDescent="0.25">
      <c r="A11" s="24"/>
      <c r="B11" s="24"/>
      <c r="C11" s="26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 x14ac:dyDescent="0.25">
      <c r="A12" s="24"/>
      <c r="B12" s="24"/>
      <c r="C12" s="26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 x14ac:dyDescent="0.25">
      <c r="A13" s="24"/>
      <c r="B13" s="24"/>
      <c r="C13" s="26"/>
      <c r="D13" s="24"/>
      <c r="E13" s="24"/>
      <c r="F13" s="24"/>
      <c r="G13" s="24"/>
      <c r="H13" s="24"/>
      <c r="I13" s="24"/>
      <c r="J13" s="24"/>
      <c r="K13" s="24"/>
      <c r="L13" s="24"/>
      <c r="M13" s="24"/>
    </row>
  </sheetData>
  <mergeCells count="1">
    <mergeCell ref="F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8" sqref="C8"/>
    </sheetView>
  </sheetViews>
  <sheetFormatPr defaultRowHeight="15" x14ac:dyDescent="0.25"/>
  <cols>
    <col min="1" max="1" width="18.85546875" customWidth="1" collapsed="1"/>
    <col min="2" max="2" width="30.85546875" customWidth="1" collapsed="1"/>
    <col min="3" max="3" width="21.28515625" customWidth="1" collapsed="1"/>
  </cols>
  <sheetData>
    <row r="1" spans="1:4" ht="16.5" x14ac:dyDescent="0.25">
      <c r="A1" s="11" t="s">
        <v>44</v>
      </c>
      <c r="B1" s="11" t="s">
        <v>0</v>
      </c>
      <c r="C1" s="12" t="s">
        <v>1</v>
      </c>
    </row>
    <row r="2" spans="1:4" ht="16.5" x14ac:dyDescent="0.25">
      <c r="A2" s="37" t="s">
        <v>3</v>
      </c>
      <c r="B2" s="38"/>
      <c r="C2" s="38"/>
    </row>
    <row r="3" spans="1:4" ht="33" x14ac:dyDescent="0.25">
      <c r="A3" s="1" t="s">
        <v>6</v>
      </c>
      <c r="B3" s="2" t="s">
        <v>10</v>
      </c>
      <c r="C3" s="17" t="s">
        <v>50</v>
      </c>
      <c r="D3" t="s">
        <v>49</v>
      </c>
    </row>
    <row r="4" spans="1:4" ht="33" x14ac:dyDescent="0.25">
      <c r="A4" s="1" t="s">
        <v>7</v>
      </c>
      <c r="B4" s="3" t="s">
        <v>43</v>
      </c>
      <c r="C4" s="18" t="s">
        <v>4</v>
      </c>
      <c r="D4" t="s">
        <v>49</v>
      </c>
    </row>
    <row r="5" spans="1:4" ht="16.5" x14ac:dyDescent="0.25">
      <c r="A5" s="1" t="s">
        <v>8</v>
      </c>
      <c r="B5" s="4" t="s">
        <v>5</v>
      </c>
      <c r="C5" s="19"/>
      <c r="D5" t="s">
        <v>49</v>
      </c>
    </row>
    <row r="6" spans="1:4" ht="33" x14ac:dyDescent="0.25">
      <c r="A6" s="1" t="s">
        <v>9</v>
      </c>
      <c r="B6" s="5" t="s">
        <v>11</v>
      </c>
      <c r="C6" s="17" t="s">
        <v>93</v>
      </c>
      <c r="D6" t="s">
        <v>49</v>
      </c>
    </row>
    <row r="7" spans="1:4" ht="16.5" x14ac:dyDescent="0.25">
      <c r="A7" s="40" t="s">
        <v>12</v>
      </c>
      <c r="B7" s="41"/>
      <c r="C7" s="41"/>
    </row>
    <row r="8" spans="1:4" ht="33" x14ac:dyDescent="0.25">
      <c r="A8" s="1" t="s">
        <v>13</v>
      </c>
      <c r="B8" s="3" t="s">
        <v>19</v>
      </c>
      <c r="C8" s="19" t="s">
        <v>122</v>
      </c>
      <c r="D8" t="s">
        <v>49</v>
      </c>
    </row>
    <row r="9" spans="1:4" ht="16.5" x14ac:dyDescent="0.25">
      <c r="A9" s="1" t="s">
        <v>15</v>
      </c>
      <c r="B9" s="8" t="s">
        <v>21</v>
      </c>
      <c r="C9" s="19" t="s">
        <v>123</v>
      </c>
      <c r="D9" t="s">
        <v>49</v>
      </c>
    </row>
    <row r="10" spans="1:4" ht="33" x14ac:dyDescent="0.25">
      <c r="A10" s="1" t="s">
        <v>17</v>
      </c>
      <c r="B10" s="9" t="s">
        <v>53</v>
      </c>
      <c r="C10" s="19" t="s">
        <v>54</v>
      </c>
    </row>
    <row r="11" spans="1:4" ht="16.5" x14ac:dyDescent="0.25">
      <c r="A11" s="40" t="s">
        <v>33</v>
      </c>
      <c r="B11" s="41"/>
      <c r="C11" s="41"/>
    </row>
    <row r="12" spans="1:4" ht="16.5" x14ac:dyDescent="0.25">
      <c r="A12" s="4" t="s">
        <v>34</v>
      </c>
      <c r="B12" s="8" t="s">
        <v>38</v>
      </c>
      <c r="C12" s="19" t="s">
        <v>40</v>
      </c>
    </row>
    <row r="13" spans="1:4" ht="33" x14ac:dyDescent="0.25">
      <c r="A13" s="4" t="s">
        <v>35</v>
      </c>
      <c r="B13" s="22" t="s">
        <v>117</v>
      </c>
      <c r="C13" s="19" t="s">
        <v>39</v>
      </c>
    </row>
    <row r="14" spans="1:4" ht="33" x14ac:dyDescent="0.25">
      <c r="A14" s="4" t="s">
        <v>36</v>
      </c>
      <c r="B14" s="22" t="s">
        <v>118</v>
      </c>
      <c r="C14" s="19" t="s">
        <v>41</v>
      </c>
    </row>
    <row r="15" spans="1:4" ht="33" x14ac:dyDescent="0.25">
      <c r="A15" s="4" t="s">
        <v>37</v>
      </c>
      <c r="B15" s="22" t="s">
        <v>62</v>
      </c>
      <c r="C15" s="19" t="s">
        <v>42</v>
      </c>
    </row>
    <row r="16" spans="1:4" ht="16.5" x14ac:dyDescent="0.25">
      <c r="A16" s="37" t="s">
        <v>60</v>
      </c>
      <c r="B16" s="38"/>
      <c r="C16" s="38"/>
    </row>
    <row r="17" spans="1:4" ht="16.5" x14ac:dyDescent="0.25">
      <c r="A17" s="4" t="s">
        <v>61</v>
      </c>
      <c r="B17" s="4" t="s">
        <v>5</v>
      </c>
      <c r="C17" s="19"/>
    </row>
    <row r="18" spans="1:4" ht="33" x14ac:dyDescent="0.25">
      <c r="A18" s="4" t="s">
        <v>65</v>
      </c>
      <c r="B18" s="9" t="s">
        <v>124</v>
      </c>
      <c r="C18" s="19" t="s">
        <v>67</v>
      </c>
    </row>
    <row r="19" spans="1:4" ht="16.5" x14ac:dyDescent="0.25">
      <c r="A19" s="4" t="s">
        <v>66</v>
      </c>
      <c r="B19" s="4" t="s">
        <v>64</v>
      </c>
      <c r="C19" s="21" t="s">
        <v>68</v>
      </c>
    </row>
    <row r="20" spans="1:4" ht="16.5" x14ac:dyDescent="0.25">
      <c r="A20" s="37" t="s">
        <v>69</v>
      </c>
      <c r="B20" s="44"/>
      <c r="C20" s="44"/>
    </row>
    <row r="21" spans="1:4" ht="33" x14ac:dyDescent="0.25">
      <c r="A21" s="4" t="s">
        <v>71</v>
      </c>
      <c r="B21" s="9" t="s">
        <v>125</v>
      </c>
      <c r="C21" s="19" t="s">
        <v>74</v>
      </c>
      <c r="D21" t="s">
        <v>57</v>
      </c>
    </row>
    <row r="22" spans="1:4" ht="33" x14ac:dyDescent="0.25">
      <c r="A22" s="4" t="s">
        <v>72</v>
      </c>
      <c r="B22" s="9" t="s">
        <v>126</v>
      </c>
      <c r="C22" s="19" t="s">
        <v>75</v>
      </c>
      <c r="D22" t="s">
        <v>49</v>
      </c>
    </row>
  </sheetData>
  <mergeCells count="5">
    <mergeCell ref="A2:C2"/>
    <mergeCell ref="A7:C7"/>
    <mergeCell ref="A11:C11"/>
    <mergeCell ref="A16:C16"/>
    <mergeCell ref="A20:C20"/>
  </mergeCells>
  <hyperlinks>
    <hyperlink ref="C1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qtht</dc:creator>
  <cp:lastModifiedBy>ict-os-36</cp:lastModifiedBy>
  <dcterms:created xsi:type="dcterms:W3CDTF">2017-05-31T09:57:45Z</dcterms:created>
  <dcterms:modified xsi:type="dcterms:W3CDTF">2017-06-30T07:07:00Z</dcterms:modified>
</cp:coreProperties>
</file>