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ester\Desktop\udacity_business_analyst_nanodegree\project2\2-2\"/>
    </mc:Choice>
  </mc:AlternateContent>
  <bookViews>
    <workbookView xWindow="240" yWindow="120" windowWidth="12795" windowHeight="96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J7" i="1"/>
  <c r="K6" i="1"/>
  <c r="L6" i="1"/>
  <c r="M6" i="1"/>
  <c r="N6" i="1"/>
  <c r="O6" i="1"/>
  <c r="J6" i="1"/>
  <c r="K5" i="1"/>
  <c r="L5" i="1"/>
  <c r="M5" i="1"/>
  <c r="N5" i="1"/>
  <c r="O5" i="1"/>
  <c r="J5" i="1"/>
  <c r="K4" i="1"/>
  <c r="L4" i="1"/>
  <c r="M4" i="1"/>
  <c r="N4" i="1"/>
  <c r="O4" i="1"/>
  <c r="J4" i="1"/>
  <c r="K3" i="1"/>
  <c r="L3" i="1"/>
  <c r="M3" i="1"/>
  <c r="N3" i="1"/>
  <c r="O3" i="1"/>
  <c r="J3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<sst xmlns="http://schemas.openxmlformats.org/spreadsheetml/2006/main" count="30" uniqueCount="24">
  <si>
    <t>CITY</t>
  </si>
  <si>
    <t>Total_Sales</t>
  </si>
  <si>
    <t>Households with Under 18</t>
  </si>
  <si>
    <t>Land Area</t>
  </si>
  <si>
    <t>Population Density</t>
  </si>
  <si>
    <t>Total Families</t>
  </si>
  <si>
    <t>2010 Census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</si>
  <si>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</si>
  <si>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</si>
  <si>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</si>
  <si>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</si>
  <si>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</si>
  <si>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</si>
  <si>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</si>
  <si>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</si>
  <si>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</si>
  <si>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</si>
  <si>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</si>
  <si>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Median</t>
  </si>
  <si>
    <t>Q1</t>
  </si>
  <si>
    <t>Q3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</si>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</sst>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K10" sqref="K10"/>
    </sheetView>
  </sheetViews>
  <sheetFormatPr defaultRowHeight="15" x14ac:dyDescent="0.25"/>
  <cols>
    <col min="2" max="2" width="11" bestFit="1" customWidth="1"/>
    <col min="4" max="4" width="9.7109375" bestFit="1" customWidth="1"/>
    <col min="6" max="6" width="13.42578125" bestFit="1" customWidth="1"/>
    <col min="7" max="7" width="11.7109375" bestFit="1" customWidth="1"/>
    <col min="9" max="9" width="1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t="s">
        <v>7</v>
      </c>
      <c r="B2">
        <v>185328</v>
      </c>
      <c r="C2" s="1">
        <v>746</v>
      </c>
      <c r="D2" s="1">
        <v>3116</v>
      </c>
      <c r="E2" s="1">
        <v>2</v>
      </c>
      <c r="F2" s="1">
        <v>1820</v>
      </c>
      <c r="G2">
        <v>4585</v>
      </c>
      <c r="I2" t="s">
        <v>18</v>
      </c>
      <c r="J2">
        <f>MEDIAN(B2:B12)</f>
        <v>283824</v>
      </c>
      <c r="K2">
        <f t="shared" ref="K2:O2" si="0">MEDIAN(C2:C12)</f>
        <v>2646</v>
      </c>
      <c r="L2">
        <f t="shared" si="0"/>
        <v>2749</v>
      </c>
      <c r="M2">
        <f t="shared" si="0"/>
        <v>3</v>
      </c>
      <c r="N2">
        <f t="shared" si="0"/>
        <v>5556</v>
      </c>
      <c r="O2">
        <f t="shared" si="0"/>
        <v>12359</v>
      </c>
    </row>
    <row r="3" spans="1:15" x14ac:dyDescent="0.25">
      <c r="A3" t="s">
        <v>8</v>
      </c>
      <c r="B3">
        <v>317736</v>
      </c>
      <c r="C3" s="1">
        <v>7788</v>
      </c>
      <c r="D3" s="1">
        <v>3894</v>
      </c>
      <c r="E3" s="1">
        <v>11</v>
      </c>
      <c r="F3" s="1">
        <v>8756</v>
      </c>
      <c r="G3">
        <v>35316</v>
      </c>
      <c r="I3" t="s">
        <v>19</v>
      </c>
      <c r="J3">
        <f>_xlfn.QUARTILE.INC(B2:B12,)</f>
        <v>185328</v>
      </c>
      <c r="K3">
        <f t="shared" ref="K3:O3" si="1">_xlfn.QUARTILE.INC(C2:C12,)</f>
        <v>746</v>
      </c>
      <c r="L3">
        <f t="shared" si="1"/>
        <v>999</v>
      </c>
      <c r="M3">
        <f t="shared" si="1"/>
        <v>1</v>
      </c>
      <c r="N3">
        <f t="shared" si="1"/>
        <v>1744</v>
      </c>
      <c r="O3">
        <f t="shared" si="1"/>
        <v>4585</v>
      </c>
    </row>
    <row r="4" spans="1:15" x14ac:dyDescent="0.25">
      <c r="A4" t="s">
        <v>9</v>
      </c>
      <c r="B4">
        <v>917892</v>
      </c>
      <c r="C4" s="1">
        <v>7158</v>
      </c>
      <c r="D4" s="1">
        <v>1500</v>
      </c>
      <c r="E4" s="1">
        <v>20</v>
      </c>
      <c r="F4" s="1">
        <v>14613</v>
      </c>
      <c r="G4">
        <v>59466</v>
      </c>
      <c r="I4" t="s">
        <v>20</v>
      </c>
      <c r="J4">
        <f>_xlfn.QUARTILE.EXC(B2:B12,3)</f>
        <v>317736</v>
      </c>
      <c r="K4">
        <f t="shared" ref="K4:O4" si="2">_xlfn.QUARTILE.EXC(C2:C12,3)</f>
        <v>4052</v>
      </c>
      <c r="L4">
        <f t="shared" si="2"/>
        <v>3894</v>
      </c>
      <c r="M4">
        <f t="shared" si="2"/>
        <v>9</v>
      </c>
      <c r="N4">
        <f t="shared" si="2"/>
        <v>7572</v>
      </c>
      <c r="O4">
        <f t="shared" si="2"/>
        <v>29087</v>
      </c>
    </row>
    <row r="5" spans="1:15" x14ac:dyDescent="0.25">
      <c r="A5" t="s">
        <v>10</v>
      </c>
      <c r="B5">
        <v>218376</v>
      </c>
      <c r="C5" s="1">
        <v>1403</v>
      </c>
      <c r="D5" s="1">
        <v>2999</v>
      </c>
      <c r="E5" s="1">
        <v>2</v>
      </c>
      <c r="F5" s="1">
        <v>3516</v>
      </c>
      <c r="G5">
        <v>9520</v>
      </c>
      <c r="I5" t="s">
        <v>21</v>
      </c>
      <c r="J5">
        <f>J4-J3</f>
        <v>132408</v>
      </c>
      <c r="K5">
        <f t="shared" ref="K5:O5" si="3">K4-K3</f>
        <v>3306</v>
      </c>
      <c r="L5">
        <f t="shared" si="3"/>
        <v>2895</v>
      </c>
      <c r="M5">
        <f t="shared" si="3"/>
        <v>8</v>
      </c>
      <c r="N5">
        <f t="shared" si="3"/>
        <v>5828</v>
      </c>
      <c r="O5">
        <f t="shared" si="3"/>
        <v>24502</v>
      </c>
    </row>
    <row r="6" spans="1:15" x14ac:dyDescent="0.25">
      <c r="A6" t="s">
        <v>11</v>
      </c>
      <c r="B6">
        <v>208008</v>
      </c>
      <c r="C6" s="1">
        <v>832</v>
      </c>
      <c r="D6" s="1">
        <v>1829</v>
      </c>
      <c r="E6" s="1">
        <v>1</v>
      </c>
      <c r="F6" s="1">
        <v>1744</v>
      </c>
      <c r="G6">
        <v>6120</v>
      </c>
      <c r="I6" t="s">
        <v>22</v>
      </c>
      <c r="J6">
        <f>J4+1.5*J5</f>
        <v>516348</v>
      </c>
      <c r="K6">
        <f t="shared" ref="K6:O6" si="4">K4+1.5*K5</f>
        <v>9011</v>
      </c>
      <c r="L6">
        <f t="shared" si="4"/>
        <v>8236.5</v>
      </c>
      <c r="M6">
        <f t="shared" si="4"/>
        <v>21</v>
      </c>
      <c r="N6">
        <f t="shared" si="4"/>
        <v>16314</v>
      </c>
      <c r="O6">
        <f t="shared" si="4"/>
        <v>65840</v>
      </c>
    </row>
    <row r="7" spans="1:15" x14ac:dyDescent="0.25">
      <c r="A7" t="s">
        <v>12</v>
      </c>
      <c r="B7">
        <v>283824</v>
      </c>
      <c r="C7" s="1">
        <v>1486</v>
      </c>
      <c r="D7" s="1">
        <v>999</v>
      </c>
      <c r="E7" s="1">
        <v>5</v>
      </c>
      <c r="F7" s="1">
        <v>2713</v>
      </c>
      <c r="G7">
        <v>12359</v>
      </c>
      <c r="I7" t="s">
        <v>23</v>
      </c>
      <c r="J7">
        <f>J5-1.5*J3</f>
        <v>-145584</v>
      </c>
      <c r="K7">
        <f t="shared" ref="K7:O7" si="5">K5-1.5*K3</f>
        <v>2187</v>
      </c>
      <c r="L7">
        <f t="shared" si="5"/>
        <v>1396.5</v>
      </c>
      <c r="M7">
        <f t="shared" si="5"/>
        <v>6.5</v>
      </c>
      <c r="N7">
        <f t="shared" si="5"/>
        <v>3212</v>
      </c>
      <c r="O7">
        <f t="shared" si="5"/>
        <v>17624.5</v>
      </c>
    </row>
    <row r="8" spans="1:15" x14ac:dyDescent="0.25">
      <c r="A8" t="s">
        <v>13</v>
      </c>
      <c r="B8">
        <v>543132</v>
      </c>
      <c r="C8" s="1">
        <v>4052</v>
      </c>
      <c r="D8" s="1">
        <v>2749</v>
      </c>
      <c r="E8" s="1">
        <v>6</v>
      </c>
      <c r="F8" s="1">
        <v>7189</v>
      </c>
      <c r="G8">
        <v>29087</v>
      </c>
    </row>
    <row r="9" spans="1:15" x14ac:dyDescent="0.25">
      <c r="A9" t="s">
        <v>14</v>
      </c>
      <c r="B9">
        <v>233928</v>
      </c>
      <c r="C9" s="1">
        <v>1251</v>
      </c>
      <c r="D9" s="1">
        <v>2674</v>
      </c>
      <c r="E9" s="1">
        <v>2</v>
      </c>
      <c r="F9" s="1">
        <v>3134</v>
      </c>
      <c r="G9">
        <v>6314</v>
      </c>
    </row>
    <row r="10" spans="1:15" x14ac:dyDescent="0.25">
      <c r="A10" t="s">
        <v>15</v>
      </c>
      <c r="B10">
        <v>303264</v>
      </c>
      <c r="C10" s="1">
        <v>2680</v>
      </c>
      <c r="D10" s="1">
        <v>4797</v>
      </c>
      <c r="E10" s="1">
        <v>2</v>
      </c>
      <c r="F10" s="1">
        <v>5556</v>
      </c>
      <c r="G10">
        <v>10615</v>
      </c>
    </row>
    <row r="11" spans="1:15" x14ac:dyDescent="0.25">
      <c r="A11" t="s">
        <v>16</v>
      </c>
      <c r="B11">
        <v>253584</v>
      </c>
      <c r="C11" s="1">
        <v>4022</v>
      </c>
      <c r="D11" s="1">
        <v>6620</v>
      </c>
      <c r="E11" s="1">
        <v>3</v>
      </c>
      <c r="F11" s="1">
        <v>7572</v>
      </c>
      <c r="G11">
        <v>23036</v>
      </c>
    </row>
    <row r="12" spans="1:15" x14ac:dyDescent="0.25">
      <c r="A12" t="s">
        <v>17</v>
      </c>
      <c r="B12">
        <v>308232</v>
      </c>
      <c r="C12" s="1">
        <v>2646</v>
      </c>
      <c r="D12" s="1">
        <v>1894</v>
      </c>
      <c r="E12" s="1">
        <v>9</v>
      </c>
      <c r="F12" s="1">
        <v>6040</v>
      </c>
      <c r="G12">
        <v>17444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Ivester</cp:lastModifiedBy>
  <dcterms:created xsi:type="dcterms:W3CDTF">2017-11-30T00:18:55Z</dcterms:created>
  <dcterms:modified xsi:type="dcterms:W3CDTF">2017-11-30T04:25:39Z</dcterms:modified>
</cp:coreProperties>
</file>