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njsw\Desktop\데이터 분석 개인 프젝\2024 강서구 빅데이터 분석 공모전\병합 data\"/>
    </mc:Choice>
  </mc:AlternateContent>
  <xr:revisionPtr revIDLastSave="0" documentId="13_ncr:1_{562AFFF4-7640-4C1F-AB8E-4C1CC59D4879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피봇" sheetId="2" r:id="rId1"/>
    <sheet name="피봇2" sheetId="4" r:id="rId2"/>
    <sheet name="피봇3" sheetId="5" r:id="rId3"/>
    <sheet name="대시보드" sheetId="3" r:id="rId4"/>
    <sheet name="df_merge" sheetId="1" r:id="rId5"/>
  </sheets>
  <definedNames>
    <definedName name="슬라이서_행정동">#N/A</definedName>
  </definedNames>
  <calcPr calcId="191029"/>
  <pivotCaches>
    <pivotCache cacheId="27" r:id="rId6"/>
    <pivotCache cacheId="3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BJ5" i="3"/>
</calcChain>
</file>

<file path=xl/sharedStrings.xml><?xml version="1.0" encoding="utf-8"?>
<sst xmlns="http://schemas.openxmlformats.org/spreadsheetml/2006/main" count="631" uniqueCount="61">
  <si>
    <t>남_거주자_총인구수</t>
  </si>
  <si>
    <t>여_거주자_총인구수</t>
  </si>
  <si>
    <t>거주자_총인구수</t>
  </si>
  <si>
    <t>행정동</t>
  </si>
  <si>
    <t>염창동</t>
  </si>
  <si>
    <t>공항동</t>
  </si>
  <si>
    <t>일반수급자_수급권자수</t>
  </si>
  <si>
    <t>합계_수급권자수</t>
  </si>
  <si>
    <t>서울특별시 강서구</t>
  </si>
  <si>
    <t>일반수급자_가구수</t>
  </si>
  <si>
    <t>가양제2동</t>
  </si>
  <si>
    <t>화곡제1동</t>
  </si>
  <si>
    <t>화곡본동</t>
  </si>
  <si>
    <t>화곡제6동</t>
  </si>
  <si>
    <t>가양제3동</t>
  </si>
  <si>
    <t>합계_가구수</t>
  </si>
  <si>
    <t>등촌제1동</t>
  </si>
  <si>
    <t>1인 가구수</t>
  </si>
  <si>
    <t>화곡제4동</t>
  </si>
  <si>
    <t>등촌제3동</t>
  </si>
  <si>
    <t>화곡제2동</t>
  </si>
  <si>
    <t>화곡제3동</t>
  </si>
  <si>
    <t>가양제1동</t>
  </si>
  <si>
    <t>시설수급자 수</t>
  </si>
  <si>
    <t>등촌제2동</t>
  </si>
  <si>
    <t>화곡제8동</t>
  </si>
  <si>
    <t>방화제2동</t>
  </si>
  <si>
    <t>발산제1동</t>
  </si>
  <si>
    <t>우장산동</t>
  </si>
  <si>
    <t>방화제1동</t>
  </si>
  <si>
    <t>방화제3동</t>
  </si>
  <si>
    <t>행 레이블</t>
  </si>
  <si>
    <t>총합계</t>
  </si>
  <si>
    <t>합계 : 거주자_총인구수</t>
  </si>
  <si>
    <t>합계 : 여_거주자_총인구수</t>
  </si>
  <si>
    <t>동별 여자 거주자 인구수</t>
    <phoneticPr fontId="2" type="noConversion"/>
  </si>
  <si>
    <t>동별 거주자 인구수</t>
    <phoneticPr fontId="2" type="noConversion"/>
  </si>
  <si>
    <t>동별 남자 거주자 인구수</t>
    <phoneticPr fontId="2" type="noConversion"/>
  </si>
  <si>
    <t>합계 : 남_거주자_총인구수</t>
  </si>
  <si>
    <t>합계 : 1인 가구수</t>
  </si>
  <si>
    <t>합계 : 합계_가구수</t>
  </si>
  <si>
    <t>동별 1인 거주자 인구수</t>
    <phoneticPr fontId="2" type="noConversion"/>
  </si>
  <si>
    <t>합계 : 합계_수급권자수</t>
  </si>
  <si>
    <t>동별 총 수급자 가구수</t>
    <phoneticPr fontId="2" type="noConversion"/>
  </si>
  <si>
    <t>동별 총 수급권자수</t>
    <phoneticPr fontId="2" type="noConversion"/>
  </si>
  <si>
    <t>합계 : 일반수급자_가구수</t>
  </si>
  <si>
    <t>합계 : 일반수급자_수급권자수</t>
  </si>
  <si>
    <t>동별 일반수급자 수급권자수</t>
    <phoneticPr fontId="2" type="noConversion"/>
  </si>
  <si>
    <t>동별 일반수급자 가구수</t>
    <phoneticPr fontId="2" type="noConversion"/>
  </si>
  <si>
    <t>합계 : 시설수급자 수</t>
  </si>
  <si>
    <t>열 레이블</t>
  </si>
  <si>
    <t>1인 가구 / 인구수 (%)</t>
    <phoneticPr fontId="2" type="noConversion"/>
  </si>
  <si>
    <t>수급 권자수 / 인구수 (%)</t>
    <phoneticPr fontId="2" type="noConversion"/>
  </si>
  <si>
    <t>합계 : 1인 가구 / 인구수 (%)</t>
  </si>
  <si>
    <t>합계 : 수급 권자수 / 인구수 (%)</t>
  </si>
  <si>
    <t>수급 권자수 %</t>
    <phoneticPr fontId="2" type="noConversion"/>
  </si>
  <si>
    <t>1인 가구수 %</t>
    <phoneticPr fontId="2" type="noConversion"/>
  </si>
  <si>
    <t>1인 가구수 top3</t>
    <phoneticPr fontId="2" type="noConversion"/>
  </si>
  <si>
    <t>기초수급권자 top3</t>
    <phoneticPr fontId="2" type="noConversion"/>
  </si>
  <si>
    <t>총인구수 bottom3</t>
    <phoneticPr fontId="2" type="noConversion"/>
  </si>
  <si>
    <t>총인구수 top3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</si>
</sst>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97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973"/>
      <tableStyleElement type="headerRow" dxfId="972"/>
      <tableStyleElement type="totalRow" dxfId="971"/>
      <tableStyleElement type="firstColumn" dxfId="970"/>
      <tableStyleElement type="lastColumn" dxfId="969"/>
      <tableStyleElement type="firstRowStripe" dxfId="968"/>
      <tableStyleElement type="firstColumnStripe" dxfId="967"/>
    </tableStyle>
    <tableStyle name="Light Style 1 - Accent 1" table="0" count="7" xr9:uid="{00000000-0011-0000-FFFF-FFFF01000000}">
      <tableStyleElement type="wholeTable" dxfId="966"/>
      <tableStyleElement type="headerRow" dxfId="965"/>
      <tableStyleElement type="totalRow" dxfId="964"/>
      <tableStyleElement type="firstColumn" dxfId="963"/>
      <tableStyleElement type="lastColumn" dxfId="962"/>
      <tableStyleElement type="firstRowStripe" dxfId="961"/>
      <tableStyleElement type="firstColumnStripe" dxfId="9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데이터.xlsx]피봇!피벗 테이블1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피봇!$B$3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피봇!$A$4:$A$24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피봇!$B$4:$B$24</c:f>
              <c:numCache>
                <c:formatCode>General</c:formatCode>
                <c:ptCount val="20"/>
                <c:pt idx="0">
                  <c:v>33636</c:v>
                </c:pt>
                <c:pt idx="1">
                  <c:v>13303</c:v>
                </c:pt>
                <c:pt idx="2">
                  <c:v>13971</c:v>
                </c:pt>
                <c:pt idx="3">
                  <c:v>29225</c:v>
                </c:pt>
                <c:pt idx="4">
                  <c:v>24836</c:v>
                </c:pt>
                <c:pt idx="5">
                  <c:v>19165</c:v>
                </c:pt>
                <c:pt idx="6">
                  <c:v>29182</c:v>
                </c:pt>
                <c:pt idx="7">
                  <c:v>35393</c:v>
                </c:pt>
                <c:pt idx="8">
                  <c:v>41665</c:v>
                </c:pt>
                <c:pt idx="9">
                  <c:v>22500</c:v>
                </c:pt>
                <c:pt idx="10">
                  <c:v>21793</c:v>
                </c:pt>
                <c:pt idx="11">
                  <c:v>41098</c:v>
                </c:pt>
                <c:pt idx="12">
                  <c:v>43532</c:v>
                </c:pt>
                <c:pt idx="13">
                  <c:v>32763</c:v>
                </c:pt>
                <c:pt idx="14">
                  <c:v>50328</c:v>
                </c:pt>
                <c:pt idx="15">
                  <c:v>16937</c:v>
                </c:pt>
                <c:pt idx="16">
                  <c:v>20987</c:v>
                </c:pt>
                <c:pt idx="17">
                  <c:v>19494</c:v>
                </c:pt>
                <c:pt idx="18">
                  <c:v>25841</c:v>
                </c:pt>
                <c:pt idx="19">
                  <c:v>23237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F-43CD-B15B-48F2623A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36896"/>
        <c:axId val="940837856"/>
      </c:barChart>
      <c:catAx>
        <c:axId val="9408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837856"/>
        <c:crosses val="autoZero"/>
        <c:auto val="1"/>
        <c:lblAlgn val="ctr"/>
        <c:lblOffset val="100"/>
        <c:noMultiLvlLbl val="0"/>
      </c:catAx>
      <c:valAx>
        <c:axId val="940837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0836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데이터.xlsx]피봇!피벗 테이블7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피봇!$K$3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피봇!$J$4:$J$24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피봇!$K$4:$K$24</c:f>
              <c:numCache>
                <c:formatCode>General</c:formatCode>
                <c:ptCount val="20"/>
                <c:pt idx="0">
                  <c:v>11124</c:v>
                </c:pt>
                <c:pt idx="1">
                  <c:v>3804</c:v>
                </c:pt>
                <c:pt idx="2">
                  <c:v>3075</c:v>
                </c:pt>
                <c:pt idx="3">
                  <c:v>5412</c:v>
                </c:pt>
                <c:pt idx="4">
                  <c:v>6130</c:v>
                </c:pt>
                <c:pt idx="5">
                  <c:v>2443</c:v>
                </c:pt>
                <c:pt idx="6">
                  <c:v>5406</c:v>
                </c:pt>
                <c:pt idx="7">
                  <c:v>2518</c:v>
                </c:pt>
                <c:pt idx="8">
                  <c:v>4795</c:v>
                </c:pt>
                <c:pt idx="9">
                  <c:v>5268</c:v>
                </c:pt>
                <c:pt idx="10">
                  <c:v>4386</c:v>
                </c:pt>
                <c:pt idx="11">
                  <c:v>3165</c:v>
                </c:pt>
                <c:pt idx="12">
                  <c:v>3841</c:v>
                </c:pt>
                <c:pt idx="13">
                  <c:v>6607</c:v>
                </c:pt>
                <c:pt idx="14">
                  <c:v>11395</c:v>
                </c:pt>
                <c:pt idx="15">
                  <c:v>2784</c:v>
                </c:pt>
                <c:pt idx="16">
                  <c:v>3096</c:v>
                </c:pt>
                <c:pt idx="17">
                  <c:v>3528</c:v>
                </c:pt>
                <c:pt idx="18">
                  <c:v>4495</c:v>
                </c:pt>
                <c:pt idx="19">
                  <c:v>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2-469B-9E9A-4EC569A2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134096"/>
        <c:axId val="1246139856"/>
      </c:barChart>
      <c:catAx>
        <c:axId val="12461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139856"/>
        <c:crosses val="autoZero"/>
        <c:auto val="1"/>
        <c:lblAlgn val="ctr"/>
        <c:lblOffset val="100"/>
        <c:noMultiLvlLbl val="0"/>
      </c:catAx>
      <c:valAx>
        <c:axId val="1246139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61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데이터.xlsx]피봇!피벗 테이블11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피봇!$K$29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피봇!$J$30:$J$50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피봇!$K$30:$K$50</c:f>
              <c:numCache>
                <c:formatCode>General</c:formatCode>
                <c:ptCount val="20"/>
                <c:pt idx="0">
                  <c:v>230</c:v>
                </c:pt>
                <c:pt idx="1">
                  <c:v>2983</c:v>
                </c:pt>
                <c:pt idx="2">
                  <c:v>2127</c:v>
                </c:pt>
                <c:pt idx="3">
                  <c:v>870</c:v>
                </c:pt>
                <c:pt idx="4">
                  <c:v>227</c:v>
                </c:pt>
                <c:pt idx="5">
                  <c:v>344</c:v>
                </c:pt>
                <c:pt idx="6">
                  <c:v>5392</c:v>
                </c:pt>
                <c:pt idx="7">
                  <c:v>1205</c:v>
                </c:pt>
                <c:pt idx="8">
                  <c:v>913</c:v>
                </c:pt>
                <c:pt idx="9">
                  <c:v>1345</c:v>
                </c:pt>
                <c:pt idx="10">
                  <c:v>1947</c:v>
                </c:pt>
                <c:pt idx="11">
                  <c:v>179</c:v>
                </c:pt>
                <c:pt idx="12">
                  <c:v>425</c:v>
                </c:pt>
                <c:pt idx="13">
                  <c:v>1437</c:v>
                </c:pt>
                <c:pt idx="14">
                  <c:v>1609</c:v>
                </c:pt>
                <c:pt idx="15">
                  <c:v>808</c:v>
                </c:pt>
                <c:pt idx="16">
                  <c:v>532</c:v>
                </c:pt>
                <c:pt idx="17">
                  <c:v>850</c:v>
                </c:pt>
                <c:pt idx="18">
                  <c:v>800</c:v>
                </c:pt>
                <c:pt idx="19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F-4295-9455-8E7C8D98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287712"/>
        <c:axId val="1282284832"/>
      </c:barChart>
      <c:catAx>
        <c:axId val="12822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284832"/>
        <c:crosses val="autoZero"/>
        <c:auto val="1"/>
        <c:lblAlgn val="ctr"/>
        <c:lblOffset val="100"/>
        <c:noMultiLvlLbl val="0"/>
      </c:catAx>
      <c:valAx>
        <c:axId val="1282284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2287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데이터.xlsx]피봇!피벗 테이블2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피봇!$E$3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피봇!$D$4:$D$24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피봇!$E$4:$E$24</c:f>
              <c:numCache>
                <c:formatCode>General</c:formatCode>
                <c:ptCount val="20"/>
                <c:pt idx="0">
                  <c:v>18564</c:v>
                </c:pt>
                <c:pt idx="1">
                  <c:v>7068</c:v>
                </c:pt>
                <c:pt idx="2">
                  <c:v>7565</c:v>
                </c:pt>
                <c:pt idx="3">
                  <c:v>14487</c:v>
                </c:pt>
                <c:pt idx="4">
                  <c:v>13353</c:v>
                </c:pt>
                <c:pt idx="5">
                  <c:v>9852</c:v>
                </c:pt>
                <c:pt idx="6">
                  <c:v>15461</c:v>
                </c:pt>
                <c:pt idx="7">
                  <c:v>18700</c:v>
                </c:pt>
                <c:pt idx="8">
                  <c:v>21330</c:v>
                </c:pt>
                <c:pt idx="9">
                  <c:v>11371</c:v>
                </c:pt>
                <c:pt idx="10">
                  <c:v>11281</c:v>
                </c:pt>
                <c:pt idx="11">
                  <c:v>21368</c:v>
                </c:pt>
                <c:pt idx="12">
                  <c:v>22753</c:v>
                </c:pt>
                <c:pt idx="13">
                  <c:v>16929</c:v>
                </c:pt>
                <c:pt idx="14">
                  <c:v>25924</c:v>
                </c:pt>
                <c:pt idx="15">
                  <c:v>8811</c:v>
                </c:pt>
                <c:pt idx="16">
                  <c:v>10991</c:v>
                </c:pt>
                <c:pt idx="17">
                  <c:v>9924</c:v>
                </c:pt>
                <c:pt idx="18">
                  <c:v>13501</c:v>
                </c:pt>
                <c:pt idx="19">
                  <c:v>12027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1-4E94-B90E-86036868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1669232"/>
        <c:axId val="1251663472"/>
      </c:barChart>
      <c:catAx>
        <c:axId val="12516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663472"/>
        <c:crosses val="autoZero"/>
        <c:auto val="1"/>
        <c:lblAlgn val="ctr"/>
        <c:lblOffset val="100"/>
        <c:noMultiLvlLbl val="0"/>
      </c:catAx>
      <c:valAx>
        <c:axId val="125166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16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데이터.xlsx]피봇!피벗 테이블3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피봇!$H$3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피봇!$G$4:$G$24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피봇!$H$4:$H$24</c:f>
              <c:numCache>
                <c:formatCode>General</c:formatCode>
                <c:ptCount val="20"/>
                <c:pt idx="0">
                  <c:v>15072</c:v>
                </c:pt>
                <c:pt idx="1">
                  <c:v>6235</c:v>
                </c:pt>
                <c:pt idx="2">
                  <c:v>6406</c:v>
                </c:pt>
                <c:pt idx="3">
                  <c:v>14738</c:v>
                </c:pt>
                <c:pt idx="4">
                  <c:v>11483</c:v>
                </c:pt>
                <c:pt idx="5">
                  <c:v>9313</c:v>
                </c:pt>
                <c:pt idx="6">
                  <c:v>13721</c:v>
                </c:pt>
                <c:pt idx="7">
                  <c:v>16693</c:v>
                </c:pt>
                <c:pt idx="8">
                  <c:v>20335</c:v>
                </c:pt>
                <c:pt idx="9">
                  <c:v>11129</c:v>
                </c:pt>
                <c:pt idx="10">
                  <c:v>10512</c:v>
                </c:pt>
                <c:pt idx="11">
                  <c:v>19730</c:v>
                </c:pt>
                <c:pt idx="12">
                  <c:v>20779</c:v>
                </c:pt>
                <c:pt idx="13">
                  <c:v>15834</c:v>
                </c:pt>
                <c:pt idx="14">
                  <c:v>24404</c:v>
                </c:pt>
                <c:pt idx="15">
                  <c:v>8126</c:v>
                </c:pt>
                <c:pt idx="16">
                  <c:v>9996</c:v>
                </c:pt>
                <c:pt idx="17">
                  <c:v>9570</c:v>
                </c:pt>
                <c:pt idx="18">
                  <c:v>12340</c:v>
                </c:pt>
                <c:pt idx="19">
                  <c:v>11210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6-4413-910D-DE11E00D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739216"/>
        <c:axId val="366746416"/>
      </c:barChart>
      <c:catAx>
        <c:axId val="36673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46416"/>
        <c:crosses val="autoZero"/>
        <c:auto val="1"/>
        <c:lblAlgn val="ctr"/>
        <c:lblOffset val="100"/>
        <c:noMultiLvlLbl val="0"/>
      </c:catAx>
      <c:valAx>
        <c:axId val="36674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6739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데이터.xlsx]피봇3!피벗 테이블19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피봇3!$B$3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피봇3!$A$4:$A$24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피봇3!$B$4:$B$24</c:f>
              <c:numCache>
                <c:formatCode>General</c:formatCode>
                <c:ptCount val="20"/>
                <c:pt idx="0">
                  <c:v>33.071708883339276</c:v>
                </c:pt>
                <c:pt idx="1">
                  <c:v>28.595053747275053</c:v>
                </c:pt>
                <c:pt idx="2">
                  <c:v>22.009877603607471</c:v>
                </c:pt>
                <c:pt idx="3">
                  <c:v>18.518391787852867</c:v>
                </c:pt>
                <c:pt idx="4">
                  <c:v>24.681913351586406</c:v>
                </c:pt>
                <c:pt idx="5">
                  <c:v>12.747195408296374</c:v>
                </c:pt>
                <c:pt idx="6">
                  <c:v>18.525118223562469</c:v>
                </c:pt>
                <c:pt idx="7">
                  <c:v>7.1144011527703217</c:v>
                </c:pt>
                <c:pt idx="8">
                  <c:v>11.508460338413537</c:v>
                </c:pt>
                <c:pt idx="9">
                  <c:v>23.413333333333334</c:v>
                </c:pt>
                <c:pt idx="10">
                  <c:v>20.125728444913506</c:v>
                </c:pt>
                <c:pt idx="11">
                  <c:v>7.7011046766265991</c:v>
                </c:pt>
                <c:pt idx="12">
                  <c:v>8.823394284664154</c:v>
                </c:pt>
                <c:pt idx="13">
                  <c:v>20.166040960839972</c:v>
                </c:pt>
                <c:pt idx="14">
                  <c:v>22.641471944047051</c:v>
                </c:pt>
                <c:pt idx="15">
                  <c:v>16.437385605479129</c:v>
                </c:pt>
                <c:pt idx="16">
                  <c:v>14.75198932672607</c:v>
                </c:pt>
                <c:pt idx="17">
                  <c:v>18.09787626962142</c:v>
                </c:pt>
                <c:pt idx="18">
                  <c:v>17.394837661081226</c:v>
                </c:pt>
                <c:pt idx="19">
                  <c:v>17.889572664285406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112-8AAD-BEF636B4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23376"/>
        <c:axId val="366723856"/>
      </c:lineChart>
      <c:catAx>
        <c:axId val="3667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23856"/>
        <c:crosses val="autoZero"/>
        <c:auto val="1"/>
        <c:lblAlgn val="ctr"/>
        <c:lblOffset val="100"/>
        <c:noMultiLvlLbl val="0"/>
      </c:catAx>
      <c:valAx>
        <c:axId val="3667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[인구수 병합 데이터.xlsx]피봇3!피벗 테이블20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피봇3!$E$3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피봇3!$D$4:$D$24</c:f>
              <c:strCache>
                <c:ptCount val="20"/>
                <c:pt idx="0">
                  <c:v>가양제1동</c:v>
                </c:pt>
                <c:pt idx="1">
                  <c:v>가양제2동</c:v>
                </c:pt>
                <c:pt idx="2">
                  <c:v>가양제3동</c:v>
                </c:pt>
                <c:pt idx="3">
                  <c:v>공항동</c:v>
                </c:pt>
                <c:pt idx="4">
                  <c:v>등촌제1동</c:v>
                </c:pt>
                <c:pt idx="5">
                  <c:v>등촌제2동</c:v>
                </c:pt>
                <c:pt idx="6">
                  <c:v>등촌제3동</c:v>
                </c:pt>
                <c:pt idx="7">
                  <c:v>발산제1동</c:v>
                </c:pt>
                <c:pt idx="8">
                  <c:v>방화제1동</c:v>
                </c:pt>
                <c:pt idx="9">
                  <c:v>방화제2동</c:v>
                </c:pt>
                <c:pt idx="10">
                  <c:v>방화제3동</c:v>
                </c:pt>
                <c:pt idx="11">
                  <c:v>염창동</c:v>
                </c:pt>
                <c:pt idx="12">
                  <c:v>우장산동</c:v>
                </c:pt>
                <c:pt idx="13">
                  <c:v>화곡본동</c:v>
                </c:pt>
                <c:pt idx="14">
                  <c:v>화곡제1동</c:v>
                </c:pt>
                <c:pt idx="15">
                  <c:v>화곡제2동</c:v>
                </c:pt>
                <c:pt idx="16">
                  <c:v>화곡제3동</c:v>
                </c:pt>
                <c:pt idx="17">
                  <c:v>화곡제4동</c:v>
                </c:pt>
                <c:pt idx="18">
                  <c:v>화곡제6동</c:v>
                </c:pt>
                <c:pt idx="19">
                  <c:v>화곡제8동</c:v>
                </c:pt>
              </c:strCache>
            </c:strRef>
          </c:cat>
          <c:val>
            <c:numRef>
              <c:f>피봇3!$E$4:$E$24</c:f>
              <c:numCache>
                <c:formatCode>General</c:formatCode>
                <c:ptCount val="20"/>
                <c:pt idx="0">
                  <c:v>0.69568319657509814</c:v>
                </c:pt>
                <c:pt idx="1">
                  <c:v>22.461099000225513</c:v>
                </c:pt>
                <c:pt idx="2">
                  <c:v>15.245866437620787</c:v>
                </c:pt>
                <c:pt idx="3">
                  <c:v>2.9837467921300256</c:v>
                </c:pt>
                <c:pt idx="4">
                  <c:v>0.91399581253019813</c:v>
                </c:pt>
                <c:pt idx="5">
                  <c:v>1.8627706757109315</c:v>
                </c:pt>
                <c:pt idx="6">
                  <c:v>18.531971763415804</c:v>
                </c:pt>
                <c:pt idx="7">
                  <c:v>3.4385330432571415</c:v>
                </c:pt>
                <c:pt idx="8">
                  <c:v>2.2176887075483021</c:v>
                </c:pt>
                <c:pt idx="9">
                  <c:v>6.0311111111111115</c:v>
                </c:pt>
                <c:pt idx="10">
                  <c:v>8.9432386546138662</c:v>
                </c:pt>
                <c:pt idx="11">
                  <c:v>0.43554430872548539</c:v>
                </c:pt>
                <c:pt idx="12">
                  <c:v>0.98777910502618771</c:v>
                </c:pt>
                <c:pt idx="13">
                  <c:v>4.4318285871257208</c:v>
                </c:pt>
                <c:pt idx="14">
                  <c:v>3.2149101891591161</c:v>
                </c:pt>
                <c:pt idx="15">
                  <c:v>4.7706205349235402</c:v>
                </c:pt>
                <c:pt idx="16">
                  <c:v>2.644494210701863</c:v>
                </c:pt>
                <c:pt idx="17">
                  <c:v>4.3705755617112958</c:v>
                </c:pt>
                <c:pt idx="18">
                  <c:v>3.1152045199489184</c:v>
                </c:pt>
                <c:pt idx="19">
                  <c:v>3.5503722511511815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BE5-82D9-74E33F225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25296"/>
        <c:axId val="366725776"/>
      </c:lineChart>
      <c:catAx>
        <c:axId val="3667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25776"/>
        <c:crosses val="autoZero"/>
        <c:auto val="1"/>
        <c:lblAlgn val="ctr"/>
        <c:lblOffset val="100"/>
        <c:noMultiLvlLbl val="0"/>
      </c:catAx>
      <c:valAx>
        <c:axId val="36672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67252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51462</xdr:colOff>
      <xdr:row>32</xdr:row>
      <xdr:rowOff>96983</xdr:rowOff>
    </xdr:from>
    <xdr:to>
      <xdr:col>77</xdr:col>
      <xdr:colOff>96984</xdr:colOff>
      <xdr:row>63</xdr:row>
      <xdr:rowOff>70263</xdr:rowOff>
    </xdr:to>
    <xdr:sp macro="" textlink="">
      <xdr:nvSpPr>
        <xdr:cNvPr id="94" name="사각형: 둥근 모서리 93">
          <a:extLst>
            <a:ext uri="{FF2B5EF4-FFF2-40B4-BE49-F238E27FC236}">
              <a16:creationId xmlns:a16="http://schemas.microsoft.com/office/drawing/2014/main" id="{5676FB6D-EF08-A6A3-72A7-C65D9E2E2D20}"/>
            </a:ext>
          </a:extLst>
        </xdr:cNvPr>
        <xdr:cNvSpPr/>
      </xdr:nvSpPr>
      <xdr:spPr>
        <a:xfrm>
          <a:off x="4415644" y="4087092"/>
          <a:ext cx="5282540" cy="3838698"/>
        </a:xfrm>
        <a:prstGeom prst="roundRect">
          <a:avLst>
            <a:gd name="adj" fmla="val 108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120735</xdr:colOff>
      <xdr:row>32</xdr:row>
      <xdr:rowOff>96983</xdr:rowOff>
    </xdr:from>
    <xdr:to>
      <xdr:col>121</xdr:col>
      <xdr:colOff>41566</xdr:colOff>
      <xdr:row>63</xdr:row>
      <xdr:rowOff>70263</xdr:rowOff>
    </xdr:to>
    <xdr:sp macro="" textlink="">
      <xdr:nvSpPr>
        <xdr:cNvPr id="98" name="사각형: 둥근 모서리 97">
          <a:extLst>
            <a:ext uri="{FF2B5EF4-FFF2-40B4-BE49-F238E27FC236}">
              <a16:creationId xmlns:a16="http://schemas.microsoft.com/office/drawing/2014/main" id="{4AB593F0-B58E-BCC6-6E8A-418FD12665A1}"/>
            </a:ext>
          </a:extLst>
        </xdr:cNvPr>
        <xdr:cNvSpPr/>
      </xdr:nvSpPr>
      <xdr:spPr>
        <a:xfrm>
          <a:off x="9846626" y="4087092"/>
          <a:ext cx="5282540" cy="3838698"/>
        </a:xfrm>
        <a:prstGeom prst="roundRect">
          <a:avLst>
            <a:gd name="adj" fmla="val 108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165</xdr:col>
      <xdr:colOff>79171</xdr:colOff>
      <xdr:row>32</xdr:row>
      <xdr:rowOff>96983</xdr:rowOff>
    </xdr:from>
    <xdr:to>
      <xdr:col>208</xdr:col>
      <xdr:colOff>2</xdr:colOff>
      <xdr:row>63</xdr:row>
      <xdr:rowOff>70263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7C2951D8-81B2-7089-D0FF-FFD85B0E603F}"/>
            </a:ext>
          </a:extLst>
        </xdr:cNvPr>
        <xdr:cNvGrpSpPr/>
      </xdr:nvGrpSpPr>
      <xdr:grpSpPr>
        <a:xfrm>
          <a:off x="20653171" y="4087092"/>
          <a:ext cx="5282540" cy="3838698"/>
          <a:chOff x="15222188" y="4087091"/>
          <a:chExt cx="5282540" cy="3838698"/>
        </a:xfrm>
      </xdr:grpSpPr>
      <xdr:sp macro="" textlink="">
        <xdr:nvSpPr>
          <xdr:cNvPr id="88" name="사각형: 둥근 모서리 87">
            <a:extLst>
              <a:ext uri="{FF2B5EF4-FFF2-40B4-BE49-F238E27FC236}">
                <a16:creationId xmlns:a16="http://schemas.microsoft.com/office/drawing/2014/main" id="{CF0F3B12-FEDF-3B97-7BCB-F81F3AAD6DEA}"/>
              </a:ext>
            </a:extLst>
          </xdr:cNvPr>
          <xdr:cNvSpPr/>
        </xdr:nvSpPr>
        <xdr:spPr>
          <a:xfrm>
            <a:off x="15222188" y="4087091"/>
            <a:ext cx="5282540" cy="3838698"/>
          </a:xfrm>
          <a:prstGeom prst="roundRect">
            <a:avLst>
              <a:gd name="adj" fmla="val 1080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C4BBA91-1824-F947-1B21-AEA20DFE6478}"/>
              </a:ext>
            </a:extLst>
          </xdr:cNvPr>
          <xdr:cNvSpPr txBox="1"/>
        </xdr:nvSpPr>
        <xdr:spPr>
          <a:xfrm>
            <a:off x="15512142" y="4105894"/>
            <a:ext cx="1658852" cy="447045"/>
          </a:xfrm>
          <a:prstGeom prst="rect">
            <a:avLst/>
          </a:prstGeom>
        </xdr:spPr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 b="1"/>
              <a:t>동별 </a:t>
            </a:r>
            <a:r>
              <a:rPr lang="en-US" altLang="ko-KR" sz="1600" b="1"/>
              <a:t>1</a:t>
            </a:r>
            <a:r>
              <a:rPr lang="ko-KR" altLang="en-US" sz="1600" b="1"/>
              <a:t>인 가구 수</a:t>
            </a:r>
            <a:endParaRPr lang="en-US" altLang="ko-KR" sz="1600" b="1"/>
          </a:p>
        </xdr:txBody>
      </xdr:sp>
    </xdr:grpSp>
    <xdr:clientData/>
  </xdr:twoCellAnchor>
  <xdr:twoCellAnchor>
    <xdr:from>
      <xdr:col>165</xdr:col>
      <xdr:colOff>65315</xdr:colOff>
      <xdr:row>1</xdr:row>
      <xdr:rowOff>0</xdr:rowOff>
    </xdr:from>
    <xdr:to>
      <xdr:col>207</xdr:col>
      <xdr:colOff>110837</xdr:colOff>
      <xdr:row>31</xdr:row>
      <xdr:rowOff>97971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6C81DAD0-6FCE-5EA3-A69E-2E8DAEC1FB22}"/>
            </a:ext>
          </a:extLst>
        </xdr:cNvPr>
        <xdr:cNvSpPr/>
      </xdr:nvSpPr>
      <xdr:spPr>
        <a:xfrm>
          <a:off x="20639315" y="124691"/>
          <a:ext cx="5282540" cy="3838698"/>
        </a:xfrm>
        <a:prstGeom prst="roundRect">
          <a:avLst>
            <a:gd name="adj" fmla="val 108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122</xdr:col>
      <xdr:colOff>51461</xdr:colOff>
      <xdr:row>1</xdr:row>
      <xdr:rowOff>0</xdr:rowOff>
    </xdr:from>
    <xdr:to>
      <xdr:col>164</xdr:col>
      <xdr:colOff>96983</xdr:colOff>
      <xdr:row>31</xdr:row>
      <xdr:rowOff>97971</xdr:rowOff>
    </xdr:to>
    <xdr:sp macro="" textlink="">
      <xdr:nvSpPr>
        <xdr:cNvPr id="65" name="사각형: 둥근 모서리 64">
          <a:extLst>
            <a:ext uri="{FF2B5EF4-FFF2-40B4-BE49-F238E27FC236}">
              <a16:creationId xmlns:a16="http://schemas.microsoft.com/office/drawing/2014/main" id="{12EAA027-38A1-FB3D-B7DC-87C3D2B99D2D}"/>
            </a:ext>
          </a:extLst>
        </xdr:cNvPr>
        <xdr:cNvSpPr/>
      </xdr:nvSpPr>
      <xdr:spPr>
        <a:xfrm>
          <a:off x="15263752" y="124691"/>
          <a:ext cx="5282540" cy="3838698"/>
        </a:xfrm>
        <a:prstGeom prst="roundRect">
          <a:avLst>
            <a:gd name="adj" fmla="val 108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43543</xdr:colOff>
      <xdr:row>0</xdr:row>
      <xdr:rowOff>76201</xdr:rowOff>
    </xdr:from>
    <xdr:to>
      <xdr:col>121</xdr:col>
      <xdr:colOff>65315</xdr:colOff>
      <xdr:row>11</xdr:row>
      <xdr:rowOff>96983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EEFF221A-BC65-DC97-84A7-8D4319AB74F2}"/>
            </a:ext>
          </a:extLst>
        </xdr:cNvPr>
        <xdr:cNvSpPr/>
      </xdr:nvSpPr>
      <xdr:spPr>
        <a:xfrm>
          <a:off x="3659579" y="76201"/>
          <a:ext cx="11493336" cy="1392382"/>
        </a:xfrm>
        <a:prstGeom prst="roundRect">
          <a:avLst>
            <a:gd name="adj" fmla="val 198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0</xdr:colOff>
      <xdr:row>0</xdr:row>
      <xdr:rowOff>21771</xdr:rowOff>
    </xdr:from>
    <xdr:to>
      <xdr:col>29</xdr:col>
      <xdr:colOff>10885</xdr:colOff>
      <xdr:row>31</xdr:row>
      <xdr:rowOff>110837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행정동">
              <a:extLst>
                <a:ext uri="{FF2B5EF4-FFF2-40B4-BE49-F238E27FC236}">
                  <a16:creationId xmlns:a16="http://schemas.microsoft.com/office/drawing/2014/main" id="{8BD0ECE8-D2F4-499F-BBE4-695D66910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행정동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770"/>
              <a:ext cx="3799114" cy="4005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29</xdr:col>
      <xdr:colOff>65314</xdr:colOff>
      <xdr:row>12</xdr:row>
      <xdr:rowOff>27710</xdr:rowOff>
    </xdr:from>
    <xdr:to>
      <xdr:col>121</xdr:col>
      <xdr:colOff>87086</xdr:colOff>
      <xdr:row>32</xdr:row>
      <xdr:rowOff>27709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BFEA5EF6-F82D-0A37-9FB6-2AC43BADC3B6}"/>
            </a:ext>
          </a:extLst>
        </xdr:cNvPr>
        <xdr:cNvGrpSpPr/>
      </xdr:nvGrpSpPr>
      <xdr:grpSpPr>
        <a:xfrm>
          <a:off x="3681350" y="1524001"/>
          <a:ext cx="11493336" cy="2493817"/>
          <a:chOff x="3681350" y="1482436"/>
          <a:chExt cx="11493336" cy="2480953"/>
        </a:xfrm>
      </xdr:grpSpPr>
      <xdr:sp macro="" textlink="">
        <xdr:nvSpPr>
          <xdr:cNvPr id="53" name="사각형: 둥근 모서리 52">
            <a:extLst>
              <a:ext uri="{FF2B5EF4-FFF2-40B4-BE49-F238E27FC236}">
                <a16:creationId xmlns:a16="http://schemas.microsoft.com/office/drawing/2014/main" id="{E690BE13-FB80-4AC8-B693-226C325B9AAE}"/>
              </a:ext>
            </a:extLst>
          </xdr:cNvPr>
          <xdr:cNvSpPr/>
        </xdr:nvSpPr>
        <xdr:spPr>
          <a:xfrm>
            <a:off x="3681350" y="1482436"/>
            <a:ext cx="11493336" cy="2480953"/>
          </a:xfrm>
          <a:prstGeom prst="roundRect">
            <a:avLst>
              <a:gd name="adj" fmla="val 198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ko-KR" altLang="en-US" sz="1100"/>
          </a:p>
        </xdr:txBody>
      </xdr:sp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CD6C0261-03A9-47CC-A9E5-AB9EFE6DFDEA}"/>
              </a:ext>
            </a:extLst>
          </xdr:cNvPr>
          <xdr:cNvGraphicFramePr>
            <a:graphicFrameLocks/>
          </xdr:cNvGraphicFramePr>
        </xdr:nvGraphicFramePr>
        <xdr:xfrm>
          <a:off x="3816930" y="1676400"/>
          <a:ext cx="11335985" cy="21622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 editAs="absolute">
    <xdr:from>
      <xdr:col>167</xdr:col>
      <xdr:colOff>69273</xdr:colOff>
      <xdr:row>35</xdr:row>
      <xdr:rowOff>96982</xdr:rowOff>
    </xdr:from>
    <xdr:to>
      <xdr:col>206</xdr:col>
      <xdr:colOff>41563</xdr:colOff>
      <xdr:row>62</xdr:row>
      <xdr:rowOff>55419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B69A78-9815-4210-A457-D435D4A60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51462</xdr:colOff>
      <xdr:row>32</xdr:row>
      <xdr:rowOff>96983</xdr:rowOff>
    </xdr:from>
    <xdr:to>
      <xdr:col>164</xdr:col>
      <xdr:colOff>96984</xdr:colOff>
      <xdr:row>63</xdr:row>
      <xdr:rowOff>70263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42228ED5-318E-5179-DA47-31F69087BE1B}"/>
            </a:ext>
          </a:extLst>
        </xdr:cNvPr>
        <xdr:cNvGrpSpPr/>
      </xdr:nvGrpSpPr>
      <xdr:grpSpPr>
        <a:xfrm>
          <a:off x="15263753" y="4087092"/>
          <a:ext cx="5282540" cy="3838698"/>
          <a:chOff x="15222188" y="4087091"/>
          <a:chExt cx="5282540" cy="3838698"/>
        </a:xfrm>
      </xdr:grpSpPr>
      <xdr:sp macro="" textlink="">
        <xdr:nvSpPr>
          <xdr:cNvPr id="80" name="사각형: 둥근 모서리 79">
            <a:extLst>
              <a:ext uri="{FF2B5EF4-FFF2-40B4-BE49-F238E27FC236}">
                <a16:creationId xmlns:a16="http://schemas.microsoft.com/office/drawing/2014/main" id="{1F2C7A1E-5009-40F8-957F-6B25669649E7}"/>
              </a:ext>
            </a:extLst>
          </xdr:cNvPr>
          <xdr:cNvSpPr/>
        </xdr:nvSpPr>
        <xdr:spPr>
          <a:xfrm>
            <a:off x="15222188" y="4087091"/>
            <a:ext cx="5282540" cy="3838698"/>
          </a:xfrm>
          <a:prstGeom prst="roundRect">
            <a:avLst>
              <a:gd name="adj" fmla="val 1080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2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lang="ko-KR" altLang="en-US" sz="1100" b="0"/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CD15A07C-BEB2-412E-8CE6-D81AFBD82AC7}"/>
              </a:ext>
            </a:extLst>
          </xdr:cNvPr>
          <xdr:cNvSpPr txBox="1"/>
        </xdr:nvSpPr>
        <xdr:spPr>
          <a:xfrm>
            <a:off x="15512142" y="4105894"/>
            <a:ext cx="1918859" cy="447045"/>
          </a:xfrm>
          <a:prstGeom prst="rect">
            <a:avLst/>
          </a:prstGeom>
        </xdr:spPr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600" b="0"/>
              <a:t>동별 기초수급자 수</a:t>
            </a:r>
            <a:endParaRPr lang="en-US" altLang="ko-KR" sz="1600" b="0"/>
          </a:p>
        </xdr:txBody>
      </xdr:sp>
      <xdr:graphicFrame macro="">
        <xdr:nvGraphicFramePr>
          <xdr:cNvPr id="10" name="차트 9">
            <a:extLst>
              <a:ext uri="{FF2B5EF4-FFF2-40B4-BE49-F238E27FC236}">
                <a16:creationId xmlns:a16="http://schemas.microsoft.com/office/drawing/2014/main" id="{2956D858-70DE-487E-B073-BC6607EBDE0F}"/>
              </a:ext>
            </a:extLst>
          </xdr:cNvPr>
          <xdr:cNvGraphicFramePr>
            <a:graphicFrameLocks/>
          </xdr:cNvGraphicFramePr>
        </xdr:nvGraphicFramePr>
        <xdr:xfrm>
          <a:off x="15224162" y="4391890"/>
          <a:ext cx="5225145" cy="34220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42</xdr:col>
      <xdr:colOff>65314</xdr:colOff>
      <xdr:row>2</xdr:row>
      <xdr:rowOff>87085</xdr:rowOff>
    </xdr:from>
    <xdr:to>
      <xdr:col>51</xdr:col>
      <xdr:colOff>32657</xdr:colOff>
      <xdr:row>8</xdr:row>
      <xdr:rowOff>32657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5F19B83-8324-F83F-EAC5-D0CC4C681CDA}"/>
            </a:ext>
          </a:extLst>
        </xdr:cNvPr>
        <xdr:cNvSpPr txBox="1"/>
      </xdr:nvSpPr>
      <xdr:spPr>
        <a:xfrm>
          <a:off x="5551714" y="326571"/>
          <a:ext cx="1143000" cy="664029"/>
        </a:xfrm>
        <a:prstGeom prst="rect">
          <a:avLst/>
        </a:prstGeom>
      </xdr:spPr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oneCellAnchor>
    <xdr:from>
      <xdr:col>47</xdr:col>
      <xdr:colOff>97971</xdr:colOff>
      <xdr:row>3</xdr:row>
      <xdr:rowOff>54428</xdr:rowOff>
    </xdr:from>
    <xdr:ext cx="234231" cy="336246"/>
    <xdr:sp macro="" textlink="$BN$3">
      <xdr:nvSpPr>
        <xdr:cNvPr id="14" name="TextBox 13">
          <a:extLst>
            <a:ext uri="{FF2B5EF4-FFF2-40B4-BE49-F238E27FC236}">
              <a16:creationId xmlns:a16="http://schemas.microsoft.com/office/drawing/2014/main" id="{5B5FF227-ECDA-9814-F523-193CE9532234}"/>
            </a:ext>
          </a:extLst>
        </xdr:cNvPr>
        <xdr:cNvSpPr txBox="1"/>
      </xdr:nvSpPr>
      <xdr:spPr>
        <a:xfrm>
          <a:off x="6237514" y="413657"/>
          <a:ext cx="234231" cy="336246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fld id="{C335CF16-DBBC-4B35-BCFA-2EA5A2771840}" type="TxLink">
            <a:rPr lang="en-US" altLang="en-US" sz="1100" b="0" i="0" u="none" strike="noStrike">
              <a:solidFill>
                <a:srgbClr val="000000"/>
              </a:solidFill>
              <a:latin typeface="맑은 고딕"/>
              <a:ea typeface="맑은 고딕"/>
            </a:rPr>
            <a:t> </a:t>
          </a:fld>
          <a:endParaRPr lang="ko-KR" altLang="en-US" sz="2000" b="1" i="0"/>
        </a:p>
      </xdr:txBody>
    </xdr:sp>
    <xdr:clientData/>
  </xdr:oneCellAnchor>
  <xdr:oneCellAnchor>
    <xdr:from>
      <xdr:col>46</xdr:col>
      <xdr:colOff>65316</xdr:colOff>
      <xdr:row>1</xdr:row>
      <xdr:rowOff>54429</xdr:rowOff>
    </xdr:from>
    <xdr:ext cx="1477712" cy="44704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081DF09-A734-A5DC-265E-795AC9212B23}"/>
            </a:ext>
          </a:extLst>
        </xdr:cNvPr>
        <xdr:cNvSpPr txBox="1"/>
      </xdr:nvSpPr>
      <xdr:spPr>
        <a:xfrm>
          <a:off x="5801098" y="179120"/>
          <a:ext cx="1477712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총인구수 </a:t>
          </a:r>
          <a:r>
            <a:rPr lang="en-US" altLang="ko-KR" sz="1600" b="1"/>
            <a:t>Top3</a:t>
          </a:r>
        </a:p>
      </xdr:txBody>
    </xdr:sp>
    <xdr:clientData/>
  </xdr:oneCellAnchor>
  <xdr:oneCellAnchor>
    <xdr:from>
      <xdr:col>91</xdr:col>
      <xdr:colOff>54431</xdr:colOff>
      <xdr:row>1</xdr:row>
      <xdr:rowOff>43542</xdr:rowOff>
    </xdr:from>
    <xdr:ext cx="1800493" cy="44704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B6278F-78CB-4281-9203-53382244E167}"/>
            </a:ext>
          </a:extLst>
        </xdr:cNvPr>
        <xdr:cNvSpPr txBox="1"/>
      </xdr:nvSpPr>
      <xdr:spPr>
        <a:xfrm>
          <a:off x="11941631" y="163285"/>
          <a:ext cx="1800493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총인구수 </a:t>
          </a:r>
          <a:r>
            <a:rPr lang="en-US" altLang="ko-KR" sz="1600" b="1"/>
            <a:t>Bottom3</a:t>
          </a:r>
          <a:endParaRPr lang="ko-KR" altLang="en-US" sz="1600" b="1"/>
        </a:p>
      </xdr:txBody>
    </xdr:sp>
    <xdr:clientData/>
  </xdr:oneCellAnchor>
  <xdr:oneCellAnchor>
    <xdr:from>
      <xdr:col>38</xdr:col>
      <xdr:colOff>54428</xdr:colOff>
      <xdr:row>6</xdr:row>
      <xdr:rowOff>10885</xdr:rowOff>
    </xdr:from>
    <xdr:ext cx="1110343" cy="402803"/>
    <xdr:sp macro="" textlink="피봇!D58">
      <xdr:nvSpPr>
        <xdr:cNvPr id="40" name="TextBox 39">
          <a:extLst>
            <a:ext uri="{FF2B5EF4-FFF2-40B4-BE49-F238E27FC236}">
              <a16:creationId xmlns:a16="http://schemas.microsoft.com/office/drawing/2014/main" id="{2109EAB2-6DC4-D183-E767-D4A9B0207797}"/>
            </a:ext>
          </a:extLst>
        </xdr:cNvPr>
        <xdr:cNvSpPr txBox="1"/>
      </xdr:nvSpPr>
      <xdr:spPr>
        <a:xfrm>
          <a:off x="5018314" y="729342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3D26CF8E-C1E4-4640-9D12-96A60980426B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pPr algn="ctr"/>
            <a:t>화곡제1동</a:t>
          </a:fld>
          <a:endParaRPr lang="ko-KR" altLang="en-US" sz="1400" b="1"/>
        </a:p>
      </xdr:txBody>
    </xdr:sp>
    <xdr:clientData/>
  </xdr:oneCellAnchor>
  <xdr:oneCellAnchor>
    <xdr:from>
      <xdr:col>59</xdr:col>
      <xdr:colOff>39508</xdr:colOff>
      <xdr:row>6</xdr:row>
      <xdr:rowOff>10885</xdr:rowOff>
    </xdr:from>
    <xdr:ext cx="247761" cy="402803"/>
    <xdr:sp macro="" textlink="피봇!CP92">
      <xdr:nvSpPr>
        <xdr:cNvPr id="41" name="TextBox 40">
          <a:extLst>
            <a:ext uri="{FF2B5EF4-FFF2-40B4-BE49-F238E27FC236}">
              <a16:creationId xmlns:a16="http://schemas.microsoft.com/office/drawing/2014/main" id="{3CBE7F5A-3094-605B-4331-0C140BC33D9A}"/>
            </a:ext>
          </a:extLst>
        </xdr:cNvPr>
        <xdr:cNvSpPr txBox="1"/>
      </xdr:nvSpPr>
      <xdr:spPr>
        <a:xfrm>
          <a:off x="7746594" y="729342"/>
          <a:ext cx="247761" cy="402803"/>
        </a:xfrm>
        <a:prstGeom prst="rect">
          <a:avLst/>
        </a:prstGeom>
      </xdr:spPr>
      <xdr:txBody>
        <a:bodyPr vertOverflow="clip" horzOverflow="clip" wrap="none" rtlCol="0" anchor="ctr">
          <a:spAutoFit/>
        </a:bodyPr>
        <a:lstStyle/>
        <a:p>
          <a:pPr algn="ctr"/>
          <a:fld id="{F656484A-36B6-4097-976D-98AF0486B49C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pPr algn="ctr"/>
            <a:t> </a:t>
          </a:fld>
          <a:endParaRPr lang="ko-KR" altLang="en-US" sz="1400" b="1"/>
        </a:p>
      </xdr:txBody>
    </xdr:sp>
    <xdr:clientData/>
  </xdr:oneCellAnchor>
  <xdr:oneCellAnchor>
    <xdr:from>
      <xdr:col>58</xdr:col>
      <xdr:colOff>51833</xdr:colOff>
      <xdr:row>5</xdr:row>
      <xdr:rowOff>119742</xdr:rowOff>
    </xdr:from>
    <xdr:ext cx="1006879" cy="402803"/>
    <xdr:sp macro="" textlink="피봇!D56">
      <xdr:nvSpPr>
        <xdr:cNvPr id="42" name="TextBox 41">
          <a:extLst>
            <a:ext uri="{FF2B5EF4-FFF2-40B4-BE49-F238E27FC236}">
              <a16:creationId xmlns:a16="http://schemas.microsoft.com/office/drawing/2014/main" id="{231DEBF2-F1EE-5228-B047-CEBFE7175735}"/>
            </a:ext>
          </a:extLst>
        </xdr:cNvPr>
        <xdr:cNvSpPr txBox="1"/>
      </xdr:nvSpPr>
      <xdr:spPr>
        <a:xfrm>
          <a:off x="7628290" y="718456"/>
          <a:ext cx="1006879" cy="402803"/>
        </a:xfrm>
        <a:prstGeom prst="rect">
          <a:avLst/>
        </a:prstGeom>
      </xdr:spPr>
      <xdr:txBody>
        <a:bodyPr vertOverflow="clip" horzOverflow="clip" wrap="none" rtlCol="0" anchor="ctr">
          <a:spAutoFit/>
        </a:bodyPr>
        <a:lstStyle/>
        <a:p>
          <a:pPr algn="ctr"/>
          <a:fld id="{5F366F4A-A6D2-4C5B-BBDD-249CA729F3CB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방화제1동</a:t>
          </a:fld>
          <a:endParaRPr lang="ko-KR" altLang="en-US" sz="1400" b="1"/>
        </a:p>
      </xdr:txBody>
    </xdr:sp>
    <xdr:clientData/>
  </xdr:oneCellAnchor>
  <xdr:twoCellAnchor>
    <xdr:from>
      <xdr:col>58</xdr:col>
      <xdr:colOff>43542</xdr:colOff>
      <xdr:row>5</xdr:row>
      <xdr:rowOff>65314</xdr:rowOff>
    </xdr:from>
    <xdr:to>
      <xdr:col>65</xdr:col>
      <xdr:colOff>130627</xdr:colOff>
      <xdr:row>10</xdr:row>
      <xdr:rowOff>-1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id="{2950F746-029E-821B-269D-1D2FA3F0A990}"/>
            </a:ext>
          </a:extLst>
        </xdr:cNvPr>
        <xdr:cNvSpPr/>
      </xdr:nvSpPr>
      <xdr:spPr>
        <a:xfrm>
          <a:off x="7619999" y="664028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77561</xdr:colOff>
      <xdr:row>5</xdr:row>
      <xdr:rowOff>76200</xdr:rowOff>
    </xdr:from>
    <xdr:to>
      <xdr:col>56</xdr:col>
      <xdr:colOff>34017</xdr:colOff>
      <xdr:row>10</xdr:row>
      <xdr:rowOff>10885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4508FB5-5567-A85D-5656-62AB97B08C4B}"/>
            </a:ext>
          </a:extLst>
        </xdr:cNvPr>
        <xdr:cNvSpPr/>
      </xdr:nvSpPr>
      <xdr:spPr>
        <a:xfrm>
          <a:off x="6347732" y="674914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30</xdr:col>
      <xdr:colOff>87087</xdr:colOff>
      <xdr:row>13</xdr:row>
      <xdr:rowOff>76200</xdr:rowOff>
    </xdr:from>
    <xdr:ext cx="2170402" cy="447045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C97D196-0F7A-4B5A-B2CF-76FB5C9DEE43}"/>
            </a:ext>
          </a:extLst>
        </xdr:cNvPr>
        <xdr:cNvSpPr txBox="1"/>
      </xdr:nvSpPr>
      <xdr:spPr>
        <a:xfrm>
          <a:off x="3827814" y="1697182"/>
          <a:ext cx="2170402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동별 거주자 총 인구수</a:t>
          </a:r>
          <a:endParaRPr lang="en-US" altLang="ko-KR" sz="1600" b="1"/>
        </a:p>
      </xdr:txBody>
    </xdr:sp>
    <xdr:clientData/>
  </xdr:oneCellAnchor>
  <xdr:oneCellAnchor>
    <xdr:from>
      <xdr:col>48</xdr:col>
      <xdr:colOff>42245</xdr:colOff>
      <xdr:row>6</xdr:row>
      <xdr:rowOff>21771</xdr:rowOff>
    </xdr:from>
    <xdr:ext cx="1110343" cy="402803"/>
    <xdr:sp macro="" textlink="피봇!D57">
      <xdr:nvSpPr>
        <xdr:cNvPr id="55" name="TextBox 54">
          <a:extLst>
            <a:ext uri="{FF2B5EF4-FFF2-40B4-BE49-F238E27FC236}">
              <a16:creationId xmlns:a16="http://schemas.microsoft.com/office/drawing/2014/main" id="{5C563044-FCCB-44FE-8B00-85EA21A55B61}"/>
            </a:ext>
          </a:extLst>
        </xdr:cNvPr>
        <xdr:cNvSpPr txBox="1"/>
      </xdr:nvSpPr>
      <xdr:spPr>
        <a:xfrm>
          <a:off x="6312416" y="740228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80135D2A-CB55-4D25-8E27-F8C40E9B83DA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우장산동</a:t>
          </a:fld>
          <a:endParaRPr lang="ko-KR" altLang="en-US" sz="1400" b="1"/>
        </a:p>
      </xdr:txBody>
    </xdr:sp>
    <xdr:clientData/>
  </xdr:oneCellAnchor>
  <xdr:twoCellAnchor>
    <xdr:from>
      <xdr:col>38</xdr:col>
      <xdr:colOff>111579</xdr:colOff>
      <xdr:row>5</xdr:row>
      <xdr:rowOff>65314</xdr:rowOff>
    </xdr:from>
    <xdr:to>
      <xdr:col>46</xdr:col>
      <xdr:colOff>68036</xdr:colOff>
      <xdr:row>10</xdr:row>
      <xdr:rowOff>-1</xdr:rowOff>
    </xdr:to>
    <xdr:sp macro="" textlink="">
      <xdr:nvSpPr>
        <xdr:cNvPr id="57" name="사각형: 둥근 모서리 56">
          <a:extLst>
            <a:ext uri="{FF2B5EF4-FFF2-40B4-BE49-F238E27FC236}">
              <a16:creationId xmlns:a16="http://schemas.microsoft.com/office/drawing/2014/main" id="{12A5A176-F21B-B652-00A8-4B562F7A6A4F}"/>
            </a:ext>
          </a:extLst>
        </xdr:cNvPr>
        <xdr:cNvSpPr/>
      </xdr:nvSpPr>
      <xdr:spPr>
        <a:xfrm>
          <a:off x="5075465" y="664028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83</xdr:col>
      <xdr:colOff>130628</xdr:colOff>
      <xdr:row>6</xdr:row>
      <xdr:rowOff>10885</xdr:rowOff>
    </xdr:from>
    <xdr:ext cx="1110343" cy="402803"/>
    <xdr:sp macro="" textlink="피봇!A56">
      <xdr:nvSpPr>
        <xdr:cNvPr id="58" name="TextBox 57">
          <a:extLst>
            <a:ext uri="{FF2B5EF4-FFF2-40B4-BE49-F238E27FC236}">
              <a16:creationId xmlns:a16="http://schemas.microsoft.com/office/drawing/2014/main" id="{494CE8DC-641B-3DB0-1425-4012778C12F2}"/>
            </a:ext>
          </a:extLst>
        </xdr:cNvPr>
        <xdr:cNvSpPr txBox="1"/>
      </xdr:nvSpPr>
      <xdr:spPr>
        <a:xfrm>
          <a:off x="10972799" y="729342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04130C0C-91F1-4FF7-BF33-64D67D1190A3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가양제2동</a:t>
          </a:fld>
          <a:endParaRPr lang="ko-KR" altLang="en-US" sz="1400" b="1"/>
        </a:p>
      </xdr:txBody>
    </xdr:sp>
    <xdr:clientData/>
  </xdr:oneCellAnchor>
  <xdr:oneCellAnchor>
    <xdr:from>
      <xdr:col>104</xdr:col>
      <xdr:colOff>2</xdr:colOff>
      <xdr:row>5</xdr:row>
      <xdr:rowOff>119742</xdr:rowOff>
    </xdr:from>
    <xdr:ext cx="1001684" cy="402803"/>
    <xdr:sp macro="" textlink="피봇!A58">
      <xdr:nvSpPr>
        <xdr:cNvPr id="59" name="TextBox 58">
          <a:extLst>
            <a:ext uri="{FF2B5EF4-FFF2-40B4-BE49-F238E27FC236}">
              <a16:creationId xmlns:a16="http://schemas.microsoft.com/office/drawing/2014/main" id="{A2A7A623-EC7D-A998-BD17-CAEB64404817}"/>
            </a:ext>
          </a:extLst>
        </xdr:cNvPr>
        <xdr:cNvSpPr txBox="1"/>
      </xdr:nvSpPr>
      <xdr:spPr>
        <a:xfrm>
          <a:off x="13585373" y="718456"/>
          <a:ext cx="1001684" cy="402803"/>
        </a:xfrm>
        <a:prstGeom prst="rect">
          <a:avLst/>
        </a:prstGeom>
      </xdr:spPr>
      <xdr:txBody>
        <a:bodyPr vertOverflow="clip" horzOverflow="clip" wrap="none" rtlCol="0" anchor="ctr">
          <a:spAutoFit/>
        </a:bodyPr>
        <a:lstStyle/>
        <a:p>
          <a:pPr algn="ctr"/>
          <a:fld id="{BAFD1911-D716-4C2E-8133-FFA95991D6A0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화곡제2동</a:t>
          </a:fld>
          <a:endParaRPr lang="ko-KR" altLang="en-US" sz="1400" b="1"/>
        </a:p>
      </xdr:txBody>
    </xdr:sp>
    <xdr:clientData/>
  </xdr:oneCellAnchor>
  <xdr:twoCellAnchor>
    <xdr:from>
      <xdr:col>103</xdr:col>
      <xdr:colOff>119741</xdr:colOff>
      <xdr:row>5</xdr:row>
      <xdr:rowOff>65314</xdr:rowOff>
    </xdr:from>
    <xdr:to>
      <xdr:col>111</xdr:col>
      <xdr:colOff>76198</xdr:colOff>
      <xdr:row>10</xdr:row>
      <xdr:rowOff>-1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3B5183FA-8155-B7E1-76AE-009B38B606E5}"/>
            </a:ext>
          </a:extLst>
        </xdr:cNvPr>
        <xdr:cNvSpPr/>
      </xdr:nvSpPr>
      <xdr:spPr>
        <a:xfrm>
          <a:off x="13574484" y="664028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94</xdr:col>
      <xdr:colOff>23131</xdr:colOff>
      <xdr:row>5</xdr:row>
      <xdr:rowOff>76200</xdr:rowOff>
    </xdr:from>
    <xdr:to>
      <xdr:col>101</xdr:col>
      <xdr:colOff>110216</xdr:colOff>
      <xdr:row>10</xdr:row>
      <xdr:rowOff>10885</xdr:rowOff>
    </xdr:to>
    <xdr:sp macro="" textlink="">
      <xdr:nvSpPr>
        <xdr:cNvPr id="61" name="사각형: 둥근 모서리 60">
          <a:extLst>
            <a:ext uri="{FF2B5EF4-FFF2-40B4-BE49-F238E27FC236}">
              <a16:creationId xmlns:a16="http://schemas.microsoft.com/office/drawing/2014/main" id="{F1025DD1-9214-0043-CD80-E32FE4E60CC7}"/>
            </a:ext>
          </a:extLst>
        </xdr:cNvPr>
        <xdr:cNvSpPr/>
      </xdr:nvSpPr>
      <xdr:spPr>
        <a:xfrm>
          <a:off x="12302217" y="674914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93</xdr:col>
      <xdr:colOff>118444</xdr:colOff>
      <xdr:row>6</xdr:row>
      <xdr:rowOff>21771</xdr:rowOff>
    </xdr:from>
    <xdr:ext cx="1110343" cy="402803"/>
    <xdr:sp macro="" textlink="피봇!A57">
      <xdr:nvSpPr>
        <xdr:cNvPr id="62" name="TextBox 61">
          <a:extLst>
            <a:ext uri="{FF2B5EF4-FFF2-40B4-BE49-F238E27FC236}">
              <a16:creationId xmlns:a16="http://schemas.microsoft.com/office/drawing/2014/main" id="{B2FC12DA-0775-BD05-820E-E59D5CDA9B32}"/>
            </a:ext>
          </a:extLst>
        </xdr:cNvPr>
        <xdr:cNvSpPr txBox="1"/>
      </xdr:nvSpPr>
      <xdr:spPr>
        <a:xfrm>
          <a:off x="12266901" y="740228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DCD961B8-4700-4466-96DF-D845DD7D4E23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가양제3동</a:t>
          </a:fld>
          <a:endParaRPr lang="ko-KR" altLang="en-US" sz="1400" b="1"/>
        </a:p>
      </xdr:txBody>
    </xdr:sp>
    <xdr:clientData/>
  </xdr:oneCellAnchor>
  <xdr:twoCellAnchor>
    <xdr:from>
      <xdr:col>84</xdr:col>
      <xdr:colOff>57150</xdr:colOff>
      <xdr:row>5</xdr:row>
      <xdr:rowOff>65314</xdr:rowOff>
    </xdr:from>
    <xdr:to>
      <xdr:col>92</xdr:col>
      <xdr:colOff>13606</xdr:colOff>
      <xdr:row>10</xdr:row>
      <xdr:rowOff>-1</xdr:rowOff>
    </xdr:to>
    <xdr:sp macro="" textlink="">
      <xdr:nvSpPr>
        <xdr:cNvPr id="63" name="사각형: 둥근 모서리 62">
          <a:extLst>
            <a:ext uri="{FF2B5EF4-FFF2-40B4-BE49-F238E27FC236}">
              <a16:creationId xmlns:a16="http://schemas.microsoft.com/office/drawing/2014/main" id="{486D1A24-4212-672F-C8AA-78B0F5040855}"/>
            </a:ext>
          </a:extLst>
        </xdr:cNvPr>
        <xdr:cNvSpPr/>
      </xdr:nvSpPr>
      <xdr:spPr>
        <a:xfrm>
          <a:off x="11029950" y="664028"/>
          <a:ext cx="1001485" cy="533400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124</xdr:col>
      <xdr:colOff>65313</xdr:colOff>
      <xdr:row>3</xdr:row>
      <xdr:rowOff>69271</xdr:rowOff>
    </xdr:from>
    <xdr:to>
      <xdr:col>166</xdr:col>
      <xdr:colOff>41564</xdr:colOff>
      <xdr:row>31</xdr:row>
      <xdr:rowOff>65313</xdr:rowOff>
    </xdr:to>
    <xdr:graphicFrame macro="">
      <xdr:nvGraphicFramePr>
        <xdr:cNvPr id="66" name="차트 65">
          <a:extLst>
            <a:ext uri="{FF2B5EF4-FFF2-40B4-BE49-F238E27FC236}">
              <a16:creationId xmlns:a16="http://schemas.microsoft.com/office/drawing/2014/main" id="{BA465139-55B7-4797-806A-BF93B472B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124</xdr:col>
      <xdr:colOff>92033</xdr:colOff>
      <xdr:row>1</xdr:row>
      <xdr:rowOff>18803</xdr:rowOff>
    </xdr:from>
    <xdr:ext cx="2421945" cy="44704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2B91E13A-F685-4CF3-833D-498318DAF472}"/>
            </a:ext>
          </a:extLst>
        </xdr:cNvPr>
        <xdr:cNvSpPr txBox="1"/>
      </xdr:nvSpPr>
      <xdr:spPr>
        <a:xfrm>
          <a:off x="15553706" y="143494"/>
          <a:ext cx="2421945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동별 여 거주자 총 인구수</a:t>
          </a:r>
          <a:endParaRPr lang="en-US" altLang="ko-KR" sz="1600" b="1"/>
        </a:p>
      </xdr:txBody>
    </xdr:sp>
    <xdr:clientData/>
  </xdr:oneCellAnchor>
  <xdr:oneCellAnchor>
    <xdr:from>
      <xdr:col>167</xdr:col>
      <xdr:colOff>43545</xdr:colOff>
      <xdr:row>1</xdr:row>
      <xdr:rowOff>69272</xdr:rowOff>
    </xdr:from>
    <xdr:ext cx="2421945" cy="447045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E4ACEAE4-D723-4561-BE1A-282462D0D3B7}"/>
            </a:ext>
          </a:extLst>
        </xdr:cNvPr>
        <xdr:cNvSpPr txBox="1"/>
      </xdr:nvSpPr>
      <xdr:spPr>
        <a:xfrm>
          <a:off x="20866927" y="193963"/>
          <a:ext cx="2421945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동별 남 거주자 총 인구수</a:t>
          </a:r>
          <a:endParaRPr lang="en-US" altLang="ko-KR" sz="1600" b="1"/>
        </a:p>
      </xdr:txBody>
    </xdr:sp>
    <xdr:clientData/>
  </xdr:oneCellAnchor>
  <xdr:twoCellAnchor>
    <xdr:from>
      <xdr:col>167</xdr:col>
      <xdr:colOff>65314</xdr:colOff>
      <xdr:row>3</xdr:row>
      <xdr:rowOff>-1</xdr:rowOff>
    </xdr:from>
    <xdr:to>
      <xdr:col>212</xdr:col>
      <xdr:colOff>13855</xdr:colOff>
      <xdr:row>31</xdr:row>
      <xdr:rowOff>83127</xdr:rowOff>
    </xdr:to>
    <xdr:graphicFrame macro="">
      <xdr:nvGraphicFramePr>
        <xdr:cNvPr id="77" name="차트 76">
          <a:extLst>
            <a:ext uri="{FF2B5EF4-FFF2-40B4-BE49-F238E27FC236}">
              <a16:creationId xmlns:a16="http://schemas.microsoft.com/office/drawing/2014/main" id="{5F0526D0-131D-4A7D-A986-8BD4065DA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69273</xdr:colOff>
      <xdr:row>35</xdr:row>
      <xdr:rowOff>110836</xdr:rowOff>
    </xdr:from>
    <xdr:to>
      <xdr:col>77</xdr:col>
      <xdr:colOff>55418</xdr:colOff>
      <xdr:row>62</xdr:row>
      <xdr:rowOff>83127</xdr:rowOff>
    </xdr:to>
    <xdr:graphicFrame macro="">
      <xdr:nvGraphicFramePr>
        <xdr:cNvPr id="91" name="차트 90">
          <a:extLst>
            <a:ext uri="{FF2B5EF4-FFF2-40B4-BE49-F238E27FC236}">
              <a16:creationId xmlns:a16="http://schemas.microsoft.com/office/drawing/2014/main" id="{EFC2212C-9B30-43F4-B43D-EAD537C0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110836</xdr:colOff>
      <xdr:row>36</xdr:row>
      <xdr:rowOff>27709</xdr:rowOff>
    </xdr:from>
    <xdr:to>
      <xdr:col>121</xdr:col>
      <xdr:colOff>41564</xdr:colOff>
      <xdr:row>62</xdr:row>
      <xdr:rowOff>13854</xdr:rowOff>
    </xdr:to>
    <xdr:graphicFrame macro="">
      <xdr:nvGraphicFramePr>
        <xdr:cNvPr id="92" name="차트 91">
          <a:extLst>
            <a:ext uri="{FF2B5EF4-FFF2-40B4-BE49-F238E27FC236}">
              <a16:creationId xmlns:a16="http://schemas.microsoft.com/office/drawing/2014/main" id="{D8A9AA9A-0F07-4CA6-9A02-A222FD4C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92034</xdr:colOff>
      <xdr:row>32</xdr:row>
      <xdr:rowOff>115786</xdr:rowOff>
    </xdr:from>
    <xdr:to>
      <xdr:col>53</xdr:col>
      <xdr:colOff>15839</xdr:colOff>
      <xdr:row>36</xdr:row>
      <xdr:rowOff>64067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EBD1DA01-44F3-EAA2-06B8-52E451DEA06C}"/>
            </a:ext>
          </a:extLst>
        </xdr:cNvPr>
        <xdr:cNvSpPr txBox="1"/>
      </xdr:nvSpPr>
      <xdr:spPr>
        <a:xfrm>
          <a:off x="4705598" y="4105895"/>
          <a:ext cx="1918859" cy="447045"/>
        </a:xfrm>
        <a:prstGeom prst="rect">
          <a:avLst/>
        </a:prstGeom>
      </xdr:spPr>
      <xdr:txBody>
        <a:bodyPr vertOverflow="clip" horzOverflow="clip" wrap="none" rtlCol="0" anchor="t">
          <a:noAutofit/>
        </a:bodyPr>
        <a:lstStyle/>
        <a:p>
          <a:r>
            <a:rPr lang="en-US" altLang="ko-KR" sz="1600" b="1"/>
            <a:t>1</a:t>
          </a:r>
          <a:r>
            <a:rPr lang="ko-KR" altLang="en-US" sz="1600" b="1"/>
            <a:t>인 가구 비율 </a:t>
          </a:r>
          <a:r>
            <a:rPr lang="en-US" altLang="ko-KR" sz="1600" b="1"/>
            <a:t>(%)</a:t>
          </a:r>
        </a:p>
      </xdr:txBody>
    </xdr:sp>
    <xdr:clientData/>
  </xdr:twoCellAnchor>
  <xdr:twoCellAnchor>
    <xdr:from>
      <xdr:col>81</xdr:col>
      <xdr:colOff>36616</xdr:colOff>
      <xdr:row>32</xdr:row>
      <xdr:rowOff>115786</xdr:rowOff>
    </xdr:from>
    <xdr:to>
      <xdr:col>98</xdr:col>
      <xdr:colOff>13855</xdr:colOff>
      <xdr:row>36</xdr:row>
      <xdr:rowOff>64067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59DB475-93CF-53B9-F6C5-94105279188F}"/>
            </a:ext>
          </a:extLst>
        </xdr:cNvPr>
        <xdr:cNvSpPr txBox="1"/>
      </xdr:nvSpPr>
      <xdr:spPr>
        <a:xfrm>
          <a:off x="10136580" y="4105895"/>
          <a:ext cx="2096984" cy="447045"/>
        </a:xfrm>
        <a:prstGeom prst="rect">
          <a:avLst/>
        </a:prstGeom>
      </xdr:spPr>
      <xdr:txBody>
        <a:bodyPr vertOverflow="clip" horzOverflow="clip" wrap="none" rtlCol="0" anchor="t">
          <a:noAutofit/>
        </a:bodyPr>
        <a:lstStyle/>
        <a:p>
          <a:r>
            <a:rPr lang="ko-KR" altLang="en-US" sz="1600" b="1">
              <a:effectLst/>
              <a:latin typeface="+mn-lt"/>
              <a:ea typeface="+mn-ea"/>
              <a:cs typeface="+mn-cs"/>
            </a:rPr>
            <a:t>기초수급권자</a:t>
          </a:r>
          <a:r>
            <a:rPr lang="ko-KR" altLang="ko-KR" sz="1600" b="1">
              <a:effectLst/>
              <a:latin typeface="+mn-lt"/>
              <a:ea typeface="+mn-ea"/>
              <a:cs typeface="+mn-cs"/>
            </a:rPr>
            <a:t> 비율 </a:t>
          </a:r>
          <a:r>
            <a:rPr lang="en-US" altLang="ko-KR" sz="1600" b="1">
              <a:effectLst/>
              <a:latin typeface="+mn-lt"/>
              <a:ea typeface="+mn-ea"/>
              <a:cs typeface="+mn-cs"/>
            </a:rPr>
            <a:t>(%)</a:t>
          </a:r>
          <a:endParaRPr lang="ko-KR" altLang="ko-KR" sz="1600">
            <a:effectLst/>
          </a:endParaRPr>
        </a:p>
      </xdr:txBody>
    </xdr:sp>
    <xdr:clientData/>
  </xdr:twoCellAnchor>
  <xdr:twoCellAnchor>
    <xdr:from>
      <xdr:col>0</xdr:col>
      <xdr:colOff>0</xdr:colOff>
      <xdr:row>32</xdr:row>
      <xdr:rowOff>96983</xdr:rowOff>
    </xdr:from>
    <xdr:to>
      <xdr:col>34</xdr:col>
      <xdr:colOff>41564</xdr:colOff>
      <xdr:row>63</xdr:row>
      <xdr:rowOff>70263</xdr:rowOff>
    </xdr:to>
    <xdr:sp macro="" textlink="">
      <xdr:nvSpPr>
        <xdr:cNvPr id="102" name="사각형: 둥근 모서리 101">
          <a:extLst>
            <a:ext uri="{FF2B5EF4-FFF2-40B4-BE49-F238E27FC236}">
              <a16:creationId xmlns:a16="http://schemas.microsoft.com/office/drawing/2014/main" id="{FBA71922-5566-9C25-5249-656916D34A37}"/>
            </a:ext>
          </a:extLst>
        </xdr:cNvPr>
        <xdr:cNvSpPr/>
      </xdr:nvSpPr>
      <xdr:spPr>
        <a:xfrm>
          <a:off x="0" y="4087092"/>
          <a:ext cx="4281055" cy="3838698"/>
        </a:xfrm>
        <a:prstGeom prst="roundRect">
          <a:avLst>
            <a:gd name="adj" fmla="val 108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11</xdr:col>
      <xdr:colOff>121726</xdr:colOff>
      <xdr:row>36</xdr:row>
      <xdr:rowOff>13856</xdr:rowOff>
    </xdr:from>
    <xdr:ext cx="1422890" cy="447045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80C3882D-8D83-41DA-8855-FE0E465C40C9}"/>
            </a:ext>
          </a:extLst>
        </xdr:cNvPr>
        <xdr:cNvSpPr txBox="1"/>
      </xdr:nvSpPr>
      <xdr:spPr>
        <a:xfrm>
          <a:off x="1493326" y="4502729"/>
          <a:ext cx="1422890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en-US" altLang="ko-KR" sz="1600" b="1"/>
            <a:t>1</a:t>
          </a:r>
          <a:r>
            <a:rPr lang="ko-KR" altLang="en-US" sz="1600" b="1"/>
            <a:t>인 가구 </a:t>
          </a:r>
          <a:r>
            <a:rPr lang="en-US" altLang="ko-KR" sz="1600" b="1"/>
            <a:t>Top3</a:t>
          </a:r>
        </a:p>
      </xdr:txBody>
    </xdr:sp>
    <xdr:clientData/>
  </xdr:oneCellAnchor>
  <xdr:oneCellAnchor>
    <xdr:from>
      <xdr:col>3</xdr:col>
      <xdr:colOff>27708</xdr:colOff>
      <xdr:row>40</xdr:row>
      <xdr:rowOff>95003</xdr:rowOff>
    </xdr:from>
    <xdr:ext cx="1110343" cy="402803"/>
    <xdr:sp macro="" textlink="피봇3!A29">
      <xdr:nvSpPr>
        <xdr:cNvPr id="106" name="TextBox 105">
          <a:extLst>
            <a:ext uri="{FF2B5EF4-FFF2-40B4-BE49-F238E27FC236}">
              <a16:creationId xmlns:a16="http://schemas.microsoft.com/office/drawing/2014/main" id="{7A9E9991-5CE9-48D1-AC88-F75E5CF3624C}"/>
            </a:ext>
          </a:extLst>
        </xdr:cNvPr>
        <xdr:cNvSpPr txBox="1"/>
      </xdr:nvSpPr>
      <xdr:spPr>
        <a:xfrm>
          <a:off x="401781" y="5082639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9F594EE2-5AFE-4FF7-BF77-4DE39B13B3CB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가양제1동</a:t>
          </a:fld>
          <a:endParaRPr lang="ko-KR" altLang="en-US" sz="1800" b="1"/>
        </a:p>
      </xdr:txBody>
    </xdr:sp>
    <xdr:clientData/>
  </xdr:oneCellAnchor>
  <xdr:oneCellAnchor>
    <xdr:from>
      <xdr:col>23</xdr:col>
      <xdr:colOff>25113</xdr:colOff>
      <xdr:row>40</xdr:row>
      <xdr:rowOff>79170</xdr:rowOff>
    </xdr:from>
    <xdr:ext cx="1006879" cy="402803"/>
    <xdr:sp macro="" textlink="피봇3!A31">
      <xdr:nvSpPr>
        <xdr:cNvPr id="107" name="TextBox 106">
          <a:extLst>
            <a:ext uri="{FF2B5EF4-FFF2-40B4-BE49-F238E27FC236}">
              <a16:creationId xmlns:a16="http://schemas.microsoft.com/office/drawing/2014/main" id="{4C574E5C-65F6-4E5E-8048-4EFA27760AF2}"/>
            </a:ext>
          </a:extLst>
        </xdr:cNvPr>
        <xdr:cNvSpPr txBox="1"/>
      </xdr:nvSpPr>
      <xdr:spPr>
        <a:xfrm>
          <a:off x="2893004" y="5066806"/>
          <a:ext cx="1006879" cy="402803"/>
        </a:xfrm>
        <a:prstGeom prst="rect">
          <a:avLst/>
        </a:prstGeom>
      </xdr:spPr>
      <xdr:txBody>
        <a:bodyPr vertOverflow="clip" horzOverflow="clip" wrap="none" rtlCol="0" anchor="ctr">
          <a:spAutoFit/>
        </a:bodyPr>
        <a:lstStyle/>
        <a:p>
          <a:pPr algn="ctr"/>
          <a:fld id="{C70A7D4B-3EFC-4BB0-A200-5791313FC5E0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등촌제1동</a:t>
          </a:fld>
          <a:endParaRPr lang="ko-KR" altLang="en-US" sz="1800" b="1"/>
        </a:p>
      </xdr:txBody>
    </xdr:sp>
    <xdr:clientData/>
  </xdr:oneCellAnchor>
  <xdr:twoCellAnchor>
    <xdr:from>
      <xdr:col>23</xdr:col>
      <xdr:colOff>16822</xdr:colOff>
      <xdr:row>40</xdr:row>
      <xdr:rowOff>24742</xdr:rowOff>
    </xdr:from>
    <xdr:to>
      <xdr:col>30</xdr:col>
      <xdr:colOff>103907</xdr:colOff>
      <xdr:row>44</xdr:row>
      <xdr:rowOff>84117</xdr:rowOff>
    </xdr:to>
    <xdr:sp macro="" textlink="">
      <xdr:nvSpPr>
        <xdr:cNvPr id="108" name="사각형: 둥근 모서리 107">
          <a:extLst>
            <a:ext uri="{FF2B5EF4-FFF2-40B4-BE49-F238E27FC236}">
              <a16:creationId xmlns:a16="http://schemas.microsoft.com/office/drawing/2014/main" id="{E26C5563-DC38-4880-A9F5-1C60844814A3}"/>
            </a:ext>
          </a:extLst>
        </xdr:cNvPr>
        <xdr:cNvSpPr/>
      </xdr:nvSpPr>
      <xdr:spPr>
        <a:xfrm>
          <a:off x="2884713" y="5012378"/>
          <a:ext cx="959921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50841</xdr:colOff>
      <xdr:row>40</xdr:row>
      <xdr:rowOff>35628</xdr:rowOff>
    </xdr:from>
    <xdr:to>
      <xdr:col>21</xdr:col>
      <xdr:colOff>7297</xdr:colOff>
      <xdr:row>44</xdr:row>
      <xdr:rowOff>95003</xdr:rowOff>
    </xdr:to>
    <xdr:sp macro="" textlink="">
      <xdr:nvSpPr>
        <xdr:cNvPr id="109" name="사각형: 둥근 모서리 108">
          <a:extLst>
            <a:ext uri="{FF2B5EF4-FFF2-40B4-BE49-F238E27FC236}">
              <a16:creationId xmlns:a16="http://schemas.microsoft.com/office/drawing/2014/main" id="{45D2ADFC-706F-4773-A6E6-286922E7A289}"/>
            </a:ext>
          </a:extLst>
        </xdr:cNvPr>
        <xdr:cNvSpPr/>
      </xdr:nvSpPr>
      <xdr:spPr>
        <a:xfrm>
          <a:off x="1671823" y="5023264"/>
          <a:ext cx="953983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15525</xdr:colOff>
      <xdr:row>40</xdr:row>
      <xdr:rowOff>105889</xdr:rowOff>
    </xdr:from>
    <xdr:ext cx="1110343" cy="402803"/>
    <xdr:sp macro="" textlink="피봇3!A30">
      <xdr:nvSpPr>
        <xdr:cNvPr id="110" name="TextBox 109">
          <a:extLst>
            <a:ext uri="{FF2B5EF4-FFF2-40B4-BE49-F238E27FC236}">
              <a16:creationId xmlns:a16="http://schemas.microsoft.com/office/drawing/2014/main" id="{39BE9AEC-D1E5-447B-B3C8-646B11A15011}"/>
            </a:ext>
          </a:extLst>
        </xdr:cNvPr>
        <xdr:cNvSpPr txBox="1"/>
      </xdr:nvSpPr>
      <xdr:spPr>
        <a:xfrm>
          <a:off x="1636507" y="5093525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C24AC722-D711-4DF7-BD5C-85D1E87639F8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가양제2동</a:t>
          </a:fld>
          <a:endParaRPr lang="ko-KR" altLang="en-US" sz="1800" b="1"/>
        </a:p>
      </xdr:txBody>
    </xdr:sp>
    <xdr:clientData/>
  </xdr:oneCellAnchor>
  <xdr:twoCellAnchor>
    <xdr:from>
      <xdr:col>3</xdr:col>
      <xdr:colOff>84859</xdr:colOff>
      <xdr:row>40</xdr:row>
      <xdr:rowOff>24742</xdr:rowOff>
    </xdr:from>
    <xdr:to>
      <xdr:col>11</xdr:col>
      <xdr:colOff>41316</xdr:colOff>
      <xdr:row>44</xdr:row>
      <xdr:rowOff>84117</xdr:rowOff>
    </xdr:to>
    <xdr:sp macro="" textlink="">
      <xdr:nvSpPr>
        <xdr:cNvPr id="111" name="사각형: 둥근 모서리 110">
          <a:extLst>
            <a:ext uri="{FF2B5EF4-FFF2-40B4-BE49-F238E27FC236}">
              <a16:creationId xmlns:a16="http://schemas.microsoft.com/office/drawing/2014/main" id="{13DD32F8-DF79-4A40-8356-B8E457EA2FE2}"/>
            </a:ext>
          </a:extLst>
        </xdr:cNvPr>
        <xdr:cNvSpPr/>
      </xdr:nvSpPr>
      <xdr:spPr>
        <a:xfrm>
          <a:off x="458932" y="5012378"/>
          <a:ext cx="953984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9</xdr:col>
      <xdr:colOff>107866</xdr:colOff>
      <xdr:row>48</xdr:row>
      <xdr:rowOff>96983</xdr:rowOff>
    </xdr:from>
    <xdr:ext cx="1888081" cy="447045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8EB8733E-E8E7-3832-2840-801F0D7251BB}"/>
            </a:ext>
          </a:extLst>
        </xdr:cNvPr>
        <xdr:cNvSpPr txBox="1"/>
      </xdr:nvSpPr>
      <xdr:spPr>
        <a:xfrm>
          <a:off x="1230084" y="6082147"/>
          <a:ext cx="1888081" cy="447045"/>
        </a:xfrm>
        <a:prstGeom prst="rect">
          <a:avLst/>
        </a:prstGeom>
      </xdr:spPr>
      <xdr:txBody>
        <a:bodyPr vertOverflow="clip" horzOverflow="clip" wrap="none" rtlCol="0" anchor="t">
          <a:spAutoFit/>
        </a:bodyPr>
        <a:lstStyle/>
        <a:p>
          <a:r>
            <a:rPr lang="ko-KR" altLang="en-US" sz="1600" b="1"/>
            <a:t>기초수급권자 </a:t>
          </a:r>
          <a:r>
            <a:rPr lang="en-US" altLang="ko-KR" sz="1600" b="1"/>
            <a:t>Top3</a:t>
          </a:r>
        </a:p>
      </xdr:txBody>
    </xdr:sp>
    <xdr:clientData/>
  </xdr:oneCellAnchor>
  <xdr:oneCellAnchor>
    <xdr:from>
      <xdr:col>3</xdr:col>
      <xdr:colOff>27708</xdr:colOff>
      <xdr:row>53</xdr:row>
      <xdr:rowOff>53439</xdr:rowOff>
    </xdr:from>
    <xdr:ext cx="1110343" cy="402803"/>
    <xdr:sp macro="" textlink="피봇3!D29">
      <xdr:nvSpPr>
        <xdr:cNvPr id="113" name="TextBox 112">
          <a:extLst>
            <a:ext uri="{FF2B5EF4-FFF2-40B4-BE49-F238E27FC236}">
              <a16:creationId xmlns:a16="http://schemas.microsoft.com/office/drawing/2014/main" id="{B035646F-3FD7-D658-2E60-A34200A4FBE5}"/>
            </a:ext>
          </a:extLst>
        </xdr:cNvPr>
        <xdr:cNvSpPr txBox="1"/>
      </xdr:nvSpPr>
      <xdr:spPr>
        <a:xfrm>
          <a:off x="401781" y="6662057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37C33E6C-4E6E-4BEC-96A3-42CB3FC38635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가양제2동</a:t>
          </a:fld>
          <a:endParaRPr lang="ko-KR" altLang="en-US" sz="1800" b="1"/>
        </a:p>
      </xdr:txBody>
    </xdr:sp>
    <xdr:clientData/>
  </xdr:oneCellAnchor>
  <xdr:oneCellAnchor>
    <xdr:from>
      <xdr:col>23</xdr:col>
      <xdr:colOff>25113</xdr:colOff>
      <xdr:row>53</xdr:row>
      <xdr:rowOff>37606</xdr:rowOff>
    </xdr:from>
    <xdr:ext cx="1006879" cy="402803"/>
    <xdr:sp macro="" textlink="피봇3!D31">
      <xdr:nvSpPr>
        <xdr:cNvPr id="114" name="TextBox 113">
          <a:extLst>
            <a:ext uri="{FF2B5EF4-FFF2-40B4-BE49-F238E27FC236}">
              <a16:creationId xmlns:a16="http://schemas.microsoft.com/office/drawing/2014/main" id="{21540FEB-9549-B705-DCCF-F44D167A2CB4}"/>
            </a:ext>
          </a:extLst>
        </xdr:cNvPr>
        <xdr:cNvSpPr txBox="1"/>
      </xdr:nvSpPr>
      <xdr:spPr>
        <a:xfrm>
          <a:off x="2893004" y="6646224"/>
          <a:ext cx="1006879" cy="402803"/>
        </a:xfrm>
        <a:prstGeom prst="rect">
          <a:avLst/>
        </a:prstGeom>
      </xdr:spPr>
      <xdr:txBody>
        <a:bodyPr vertOverflow="clip" horzOverflow="clip" wrap="none" rtlCol="0" anchor="ctr">
          <a:spAutoFit/>
        </a:bodyPr>
        <a:lstStyle/>
        <a:p>
          <a:pPr algn="ctr"/>
          <a:fld id="{5F67210A-6EDD-41BA-B657-3917188FD2AF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등촌제3동</a:t>
          </a:fld>
          <a:endParaRPr lang="ko-KR" altLang="en-US" sz="1800" b="1"/>
        </a:p>
      </xdr:txBody>
    </xdr:sp>
    <xdr:clientData/>
  </xdr:oneCellAnchor>
  <xdr:twoCellAnchor>
    <xdr:from>
      <xdr:col>23</xdr:col>
      <xdr:colOff>16822</xdr:colOff>
      <xdr:row>52</xdr:row>
      <xdr:rowOff>107869</xdr:rowOff>
    </xdr:from>
    <xdr:to>
      <xdr:col>30</xdr:col>
      <xdr:colOff>103907</xdr:colOff>
      <xdr:row>57</xdr:row>
      <xdr:rowOff>42553</xdr:rowOff>
    </xdr:to>
    <xdr:sp macro="" textlink="">
      <xdr:nvSpPr>
        <xdr:cNvPr id="115" name="사각형: 둥근 모서리 114">
          <a:extLst>
            <a:ext uri="{FF2B5EF4-FFF2-40B4-BE49-F238E27FC236}">
              <a16:creationId xmlns:a16="http://schemas.microsoft.com/office/drawing/2014/main" id="{B33DBA5D-2CD6-8B95-5DA2-9174EE658A4F}"/>
            </a:ext>
          </a:extLst>
        </xdr:cNvPr>
        <xdr:cNvSpPr/>
      </xdr:nvSpPr>
      <xdr:spPr>
        <a:xfrm>
          <a:off x="2884713" y="6591796"/>
          <a:ext cx="959921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50841</xdr:colOff>
      <xdr:row>52</xdr:row>
      <xdr:rowOff>118755</xdr:rowOff>
    </xdr:from>
    <xdr:to>
      <xdr:col>21</xdr:col>
      <xdr:colOff>7297</xdr:colOff>
      <xdr:row>57</xdr:row>
      <xdr:rowOff>53439</xdr:rowOff>
    </xdr:to>
    <xdr:sp macro="" textlink="">
      <xdr:nvSpPr>
        <xdr:cNvPr id="116" name="사각형: 둥근 모서리 115">
          <a:extLst>
            <a:ext uri="{FF2B5EF4-FFF2-40B4-BE49-F238E27FC236}">
              <a16:creationId xmlns:a16="http://schemas.microsoft.com/office/drawing/2014/main" id="{F49DCCE5-30A3-FE09-3E4B-54356E4DCC38}"/>
            </a:ext>
          </a:extLst>
        </xdr:cNvPr>
        <xdr:cNvSpPr/>
      </xdr:nvSpPr>
      <xdr:spPr>
        <a:xfrm>
          <a:off x="1671823" y="6602682"/>
          <a:ext cx="953983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15525</xdr:colOff>
      <xdr:row>53</xdr:row>
      <xdr:rowOff>64325</xdr:rowOff>
    </xdr:from>
    <xdr:ext cx="1110343" cy="402803"/>
    <xdr:sp macro="" textlink="피봇3!D30">
      <xdr:nvSpPr>
        <xdr:cNvPr id="117" name="TextBox 116">
          <a:extLst>
            <a:ext uri="{FF2B5EF4-FFF2-40B4-BE49-F238E27FC236}">
              <a16:creationId xmlns:a16="http://schemas.microsoft.com/office/drawing/2014/main" id="{8E2CD812-DC2C-ABF1-4253-47863C3BE50C}"/>
            </a:ext>
          </a:extLst>
        </xdr:cNvPr>
        <xdr:cNvSpPr txBox="1"/>
      </xdr:nvSpPr>
      <xdr:spPr>
        <a:xfrm>
          <a:off x="1636507" y="6672943"/>
          <a:ext cx="1110343" cy="402803"/>
        </a:xfrm>
        <a:prstGeom prst="rect">
          <a:avLst/>
        </a:prstGeom>
      </xdr:spPr>
      <xdr:txBody>
        <a:bodyPr vertOverflow="clip" horzOverflow="clip" wrap="square" rtlCol="0" anchor="ctr">
          <a:spAutoFit/>
        </a:bodyPr>
        <a:lstStyle/>
        <a:p>
          <a:pPr algn="ctr"/>
          <a:fld id="{80E3E447-0193-4936-8C5F-07363EBBD795}" type="TxLink">
            <a:rPr lang="ko-KR" altLang="en-US" sz="1400" b="1" i="0" u="none" strike="noStrike">
              <a:solidFill>
                <a:srgbClr val="000000"/>
              </a:solidFill>
              <a:latin typeface="맑은 고딕"/>
              <a:ea typeface="맑은 고딕"/>
            </a:rPr>
            <a:t>가양제3동</a:t>
          </a:fld>
          <a:endParaRPr lang="ko-KR" altLang="en-US" sz="1800" b="1"/>
        </a:p>
      </xdr:txBody>
    </xdr:sp>
    <xdr:clientData/>
  </xdr:oneCellAnchor>
  <xdr:twoCellAnchor>
    <xdr:from>
      <xdr:col>3</xdr:col>
      <xdr:colOff>84859</xdr:colOff>
      <xdr:row>52</xdr:row>
      <xdr:rowOff>107869</xdr:rowOff>
    </xdr:from>
    <xdr:to>
      <xdr:col>11</xdr:col>
      <xdr:colOff>41316</xdr:colOff>
      <xdr:row>57</xdr:row>
      <xdr:rowOff>42553</xdr:rowOff>
    </xdr:to>
    <xdr:sp macro="" textlink="">
      <xdr:nvSpPr>
        <xdr:cNvPr id="118" name="사각형: 둥근 모서리 117">
          <a:extLst>
            <a:ext uri="{FF2B5EF4-FFF2-40B4-BE49-F238E27FC236}">
              <a16:creationId xmlns:a16="http://schemas.microsoft.com/office/drawing/2014/main" id="{D1A5413E-1672-20D8-8356-8373A62A21F7}"/>
            </a:ext>
          </a:extLst>
        </xdr:cNvPr>
        <xdr:cNvSpPr/>
      </xdr:nvSpPr>
      <xdr:spPr>
        <a:xfrm>
          <a:off x="458932" y="6591796"/>
          <a:ext cx="953984" cy="558139"/>
        </a:xfrm>
        <a:prstGeom prst="round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장원준" refreshedDate="45384.426225810188" createdVersion="8" refreshedVersion="8" minRefreshableVersion="3" recordCount="20" xr:uid="{53D90908-B3B9-4049-9D12-4B94468949A5}">
  <cacheSource type="worksheet">
    <worksheetSource ref="A1:J21" sheet="df_merge"/>
  </cacheSource>
  <cacheFields count="10">
    <cacheField name="행정동" numFmtId="0">
      <sharedItems count="20">
        <s v="염창동"/>
        <s v="등촌제1동"/>
        <s v="등촌제2동"/>
        <s v="등촌제3동"/>
        <s v="화곡제1동"/>
        <s v="화곡제2동"/>
        <s v="화곡제3동"/>
        <s v="화곡제4동"/>
        <s v="화곡본동"/>
        <s v="화곡제6동"/>
        <s v="화곡제8동"/>
        <s v="가양제1동"/>
        <s v="가양제2동"/>
        <s v="가양제3동"/>
        <s v="발산제1동"/>
        <s v="우장산동"/>
        <s v="공항동"/>
        <s v="방화제1동"/>
        <s v="방화제2동"/>
        <s v="방화제3동"/>
      </sharedItems>
    </cacheField>
    <cacheField name="거주자_총인구수" numFmtId="3">
      <sharedItems containsSemiMixedTypes="0" containsString="0" containsNumber="1" containsInteger="1" minValue="13303" maxValue="50328"/>
    </cacheField>
    <cacheField name="여_거주자_총인구수" numFmtId="3">
      <sharedItems containsSemiMixedTypes="0" containsString="0" containsNumber="1" containsInteger="1" minValue="7068" maxValue="25924"/>
    </cacheField>
    <cacheField name="남_거주자_총인구수" numFmtId="3">
      <sharedItems containsSemiMixedTypes="0" containsString="0" containsNumber="1" containsInteger="1" minValue="6235" maxValue="24404"/>
    </cacheField>
    <cacheField name="1인 가구수" numFmtId="0">
      <sharedItems containsSemiMixedTypes="0" containsString="0" containsNumber="1" containsInteger="1" minValue="2443" maxValue="11395"/>
    </cacheField>
    <cacheField name="합계_가구수" numFmtId="0">
      <sharedItems containsSemiMixedTypes="0" containsString="0" containsNumber="1" containsInteger="1" minValue="129" maxValue="3930"/>
    </cacheField>
    <cacheField name="합계_수급권자수" numFmtId="0">
      <sharedItems containsSemiMixedTypes="0" containsString="0" containsNumber="1" containsInteger="1" minValue="179" maxValue="5408"/>
    </cacheField>
    <cacheField name="일반수급자_가구수" numFmtId="0">
      <sharedItems containsSemiMixedTypes="0" containsString="0" containsNumber="1" containsInteger="1" minValue="129" maxValue="3914"/>
    </cacheField>
    <cacheField name="일반수급자_수급권자수" numFmtId="0">
      <sharedItems containsSemiMixedTypes="0" containsString="0" containsNumber="1" containsInteger="1" minValue="179" maxValue="5392"/>
    </cacheField>
    <cacheField name="시설수급자 수" numFmtId="0">
      <sharedItems containsSemiMixedTypes="0" containsString="0" containsNumber="1" containsInteger="1" minValue="0" maxValue="23"/>
    </cacheField>
  </cacheFields>
  <extLst>
    <ext xmlns:x14="http://schemas.microsoft.com/office/spreadsheetml/2009/9/main" uri="{725AE2AE-9491-48be-B2B4-4EB974FC3084}">
      <x14:pivotCacheDefinition pivotCacheId="198028389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장원준" refreshedDate="45384.426729282408" createdVersion="8" refreshedVersion="8" minRefreshableVersion="3" recordCount="20" xr:uid="{F90B2C49-C3C9-410A-9F80-BB43AC2161B4}">
  <cacheSource type="worksheet">
    <worksheetSource ref="A1:L21" sheet="df_merge"/>
  </cacheSource>
  <cacheFields count="12">
    <cacheField name="행정동" numFmtId="0">
      <sharedItems count="20">
        <s v="염창동"/>
        <s v="등촌제1동"/>
        <s v="등촌제2동"/>
        <s v="등촌제3동"/>
        <s v="화곡제1동"/>
        <s v="화곡제2동"/>
        <s v="화곡제3동"/>
        <s v="화곡제4동"/>
        <s v="화곡본동"/>
        <s v="화곡제6동"/>
        <s v="화곡제8동"/>
        <s v="가양제1동"/>
        <s v="가양제2동"/>
        <s v="가양제3동"/>
        <s v="발산제1동"/>
        <s v="우장산동"/>
        <s v="공항동"/>
        <s v="방화제1동"/>
        <s v="방화제2동"/>
        <s v="방화제3동"/>
      </sharedItems>
    </cacheField>
    <cacheField name="거주자_총인구수" numFmtId="3">
      <sharedItems containsSemiMixedTypes="0" containsString="0" containsNumber="1" containsInteger="1" minValue="13303" maxValue="50328"/>
    </cacheField>
    <cacheField name="여_거주자_총인구수" numFmtId="3">
      <sharedItems containsSemiMixedTypes="0" containsString="0" containsNumber="1" containsInteger="1" minValue="7068" maxValue="25924"/>
    </cacheField>
    <cacheField name="남_거주자_총인구수" numFmtId="3">
      <sharedItems containsSemiMixedTypes="0" containsString="0" containsNumber="1" containsInteger="1" minValue="6235" maxValue="24404"/>
    </cacheField>
    <cacheField name="1인 가구수" numFmtId="0">
      <sharedItems containsSemiMixedTypes="0" containsString="0" containsNumber="1" containsInteger="1" minValue="2443" maxValue="11395"/>
    </cacheField>
    <cacheField name="합계_가구수" numFmtId="0">
      <sharedItems containsSemiMixedTypes="0" containsString="0" containsNumber="1" containsInteger="1" minValue="129" maxValue="3930"/>
    </cacheField>
    <cacheField name="합계_수급권자수" numFmtId="0">
      <sharedItems containsSemiMixedTypes="0" containsString="0" containsNumber="1" containsInteger="1" minValue="179" maxValue="5408"/>
    </cacheField>
    <cacheField name="일반수급자_가구수" numFmtId="0">
      <sharedItems containsSemiMixedTypes="0" containsString="0" containsNumber="1" containsInteger="1" minValue="129" maxValue="3914"/>
    </cacheField>
    <cacheField name="일반수급자_수급권자수" numFmtId="0">
      <sharedItems containsSemiMixedTypes="0" containsString="0" containsNumber="1" containsInteger="1" minValue="179" maxValue="5392"/>
    </cacheField>
    <cacheField name="시설수급자 수" numFmtId="0">
      <sharedItems containsSemiMixedTypes="0" containsString="0" containsNumber="1" containsInteger="1" minValue="0" maxValue="23"/>
    </cacheField>
    <cacheField name="1인 가구 / 인구수 (%)" numFmtId="0">
      <sharedItems containsSemiMixedTypes="0" containsString="0" containsNumber="1" minValue="7.1144011527703217" maxValue="33.071708883339276"/>
    </cacheField>
    <cacheField name="수급 권자수 / 인구수 (%)" numFmtId="0">
      <sharedItems containsSemiMixedTypes="0" containsString="0" containsNumber="1" minValue="0.43554430872548539" maxValue="22.461099000225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1098"/>
    <n v="21368"/>
    <n v="19730"/>
    <n v="3165"/>
    <n v="129"/>
    <n v="179"/>
    <n v="129"/>
    <n v="179"/>
    <n v="0"/>
  </r>
  <r>
    <x v="1"/>
    <n v="24836"/>
    <n v="13353"/>
    <n v="11483"/>
    <n v="6130"/>
    <n v="163"/>
    <n v="227"/>
    <n v="163"/>
    <n v="227"/>
    <n v="0"/>
  </r>
  <r>
    <x v="2"/>
    <n v="19165"/>
    <n v="9852"/>
    <n v="9313"/>
    <n v="2443"/>
    <n v="238"/>
    <n v="357"/>
    <n v="225"/>
    <n v="344"/>
    <n v="13"/>
  </r>
  <r>
    <x v="3"/>
    <n v="29182"/>
    <n v="15461"/>
    <n v="13721"/>
    <n v="5406"/>
    <n v="3930"/>
    <n v="5408"/>
    <n v="3914"/>
    <n v="5392"/>
    <n v="16"/>
  </r>
  <r>
    <x v="4"/>
    <n v="50328"/>
    <n v="25924"/>
    <n v="24404"/>
    <n v="11395"/>
    <n v="1218"/>
    <n v="1618"/>
    <n v="1209"/>
    <n v="1609"/>
    <n v="9"/>
  </r>
  <r>
    <x v="5"/>
    <n v="16937"/>
    <n v="8811"/>
    <n v="8126"/>
    <n v="2784"/>
    <n v="522"/>
    <n v="808"/>
    <n v="522"/>
    <n v="808"/>
    <n v="0"/>
  </r>
  <r>
    <x v="6"/>
    <n v="20987"/>
    <n v="10991"/>
    <n v="9996"/>
    <n v="3096"/>
    <n v="403"/>
    <n v="555"/>
    <n v="380"/>
    <n v="532"/>
    <n v="23"/>
  </r>
  <r>
    <x v="7"/>
    <n v="19494"/>
    <n v="9924"/>
    <n v="9570"/>
    <n v="3528"/>
    <n v="594"/>
    <n v="852"/>
    <n v="592"/>
    <n v="850"/>
    <n v="2"/>
  </r>
  <r>
    <x v="8"/>
    <n v="32763"/>
    <n v="16929"/>
    <n v="15834"/>
    <n v="6607"/>
    <n v="962"/>
    <n v="1452"/>
    <n v="947"/>
    <n v="1437"/>
    <n v="15"/>
  </r>
  <r>
    <x v="9"/>
    <n v="25841"/>
    <n v="13501"/>
    <n v="12340"/>
    <n v="4495"/>
    <n v="591"/>
    <n v="805"/>
    <n v="586"/>
    <n v="800"/>
    <n v="5"/>
  </r>
  <r>
    <x v="10"/>
    <n v="23237"/>
    <n v="12027"/>
    <n v="11210"/>
    <n v="4157"/>
    <n v="565"/>
    <n v="825"/>
    <n v="560"/>
    <n v="820"/>
    <n v="5"/>
  </r>
  <r>
    <x v="11"/>
    <n v="33636"/>
    <n v="18564"/>
    <n v="15072"/>
    <n v="11124"/>
    <n v="166"/>
    <n v="234"/>
    <n v="162"/>
    <n v="230"/>
    <n v="4"/>
  </r>
  <r>
    <x v="12"/>
    <n v="13303"/>
    <n v="7068"/>
    <n v="6235"/>
    <n v="3804"/>
    <n v="2300"/>
    <n v="2988"/>
    <n v="2295"/>
    <n v="2983"/>
    <n v="5"/>
  </r>
  <r>
    <x v="13"/>
    <n v="13971"/>
    <n v="7565"/>
    <n v="6406"/>
    <n v="3075"/>
    <n v="1571"/>
    <n v="2130"/>
    <n v="1568"/>
    <n v="2127"/>
    <n v="3"/>
  </r>
  <r>
    <x v="14"/>
    <n v="35393"/>
    <n v="18700"/>
    <n v="16693"/>
    <n v="2518"/>
    <n v="710"/>
    <n v="1217"/>
    <n v="698"/>
    <n v="1205"/>
    <n v="12"/>
  </r>
  <r>
    <x v="15"/>
    <n v="43532"/>
    <n v="22753"/>
    <n v="20779"/>
    <n v="3841"/>
    <n v="319"/>
    <n v="430"/>
    <n v="314"/>
    <n v="425"/>
    <n v="5"/>
  </r>
  <r>
    <x v="16"/>
    <n v="29225"/>
    <n v="14487"/>
    <n v="14738"/>
    <n v="5412"/>
    <n v="641"/>
    <n v="872"/>
    <n v="639"/>
    <n v="870"/>
    <n v="2"/>
  </r>
  <r>
    <x v="17"/>
    <n v="41665"/>
    <n v="21330"/>
    <n v="20335"/>
    <n v="4795"/>
    <n v="654"/>
    <n v="924"/>
    <n v="643"/>
    <n v="913"/>
    <n v="11"/>
  </r>
  <r>
    <x v="18"/>
    <n v="22500"/>
    <n v="11371"/>
    <n v="11129"/>
    <n v="5268"/>
    <n v="1053"/>
    <n v="1357"/>
    <n v="1041"/>
    <n v="1345"/>
    <n v="12"/>
  </r>
  <r>
    <x v="19"/>
    <n v="21793"/>
    <n v="11281"/>
    <n v="10512"/>
    <n v="4386"/>
    <n v="1490"/>
    <n v="1949"/>
    <n v="1488"/>
    <n v="1947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1098"/>
    <n v="21368"/>
    <n v="19730"/>
    <n v="3165"/>
    <n v="129"/>
    <n v="179"/>
    <n v="129"/>
    <n v="179"/>
    <n v="0"/>
    <n v="7.7011046766265991"/>
    <n v="0.43554430872548539"/>
  </r>
  <r>
    <x v="1"/>
    <n v="24836"/>
    <n v="13353"/>
    <n v="11483"/>
    <n v="6130"/>
    <n v="163"/>
    <n v="227"/>
    <n v="163"/>
    <n v="227"/>
    <n v="0"/>
    <n v="24.681913351586406"/>
    <n v="0.91399581253019813"/>
  </r>
  <r>
    <x v="2"/>
    <n v="19165"/>
    <n v="9852"/>
    <n v="9313"/>
    <n v="2443"/>
    <n v="238"/>
    <n v="357"/>
    <n v="225"/>
    <n v="344"/>
    <n v="13"/>
    <n v="12.747195408296374"/>
    <n v="1.8627706757109315"/>
  </r>
  <r>
    <x v="3"/>
    <n v="29182"/>
    <n v="15461"/>
    <n v="13721"/>
    <n v="5406"/>
    <n v="3930"/>
    <n v="5408"/>
    <n v="3914"/>
    <n v="5392"/>
    <n v="16"/>
    <n v="18.525118223562469"/>
    <n v="18.531971763415804"/>
  </r>
  <r>
    <x v="4"/>
    <n v="50328"/>
    <n v="25924"/>
    <n v="24404"/>
    <n v="11395"/>
    <n v="1218"/>
    <n v="1618"/>
    <n v="1209"/>
    <n v="1609"/>
    <n v="9"/>
    <n v="22.641471944047051"/>
    <n v="3.2149101891591161"/>
  </r>
  <r>
    <x v="5"/>
    <n v="16937"/>
    <n v="8811"/>
    <n v="8126"/>
    <n v="2784"/>
    <n v="522"/>
    <n v="808"/>
    <n v="522"/>
    <n v="808"/>
    <n v="0"/>
    <n v="16.437385605479129"/>
    <n v="4.7706205349235402"/>
  </r>
  <r>
    <x v="6"/>
    <n v="20987"/>
    <n v="10991"/>
    <n v="9996"/>
    <n v="3096"/>
    <n v="403"/>
    <n v="555"/>
    <n v="380"/>
    <n v="532"/>
    <n v="23"/>
    <n v="14.75198932672607"/>
    <n v="2.644494210701863"/>
  </r>
  <r>
    <x v="7"/>
    <n v="19494"/>
    <n v="9924"/>
    <n v="9570"/>
    <n v="3528"/>
    <n v="594"/>
    <n v="852"/>
    <n v="592"/>
    <n v="850"/>
    <n v="2"/>
    <n v="18.09787626962142"/>
    <n v="4.3705755617112958"/>
  </r>
  <r>
    <x v="8"/>
    <n v="32763"/>
    <n v="16929"/>
    <n v="15834"/>
    <n v="6607"/>
    <n v="962"/>
    <n v="1452"/>
    <n v="947"/>
    <n v="1437"/>
    <n v="15"/>
    <n v="20.166040960839972"/>
    <n v="4.4318285871257208"/>
  </r>
  <r>
    <x v="9"/>
    <n v="25841"/>
    <n v="13501"/>
    <n v="12340"/>
    <n v="4495"/>
    <n v="591"/>
    <n v="805"/>
    <n v="586"/>
    <n v="800"/>
    <n v="5"/>
    <n v="17.394837661081226"/>
    <n v="3.1152045199489184"/>
  </r>
  <r>
    <x v="10"/>
    <n v="23237"/>
    <n v="12027"/>
    <n v="11210"/>
    <n v="4157"/>
    <n v="565"/>
    <n v="825"/>
    <n v="560"/>
    <n v="820"/>
    <n v="5"/>
    <n v="17.889572664285406"/>
    <n v="3.5503722511511815"/>
  </r>
  <r>
    <x v="11"/>
    <n v="33636"/>
    <n v="18564"/>
    <n v="15072"/>
    <n v="11124"/>
    <n v="166"/>
    <n v="234"/>
    <n v="162"/>
    <n v="230"/>
    <n v="4"/>
    <n v="33.071708883339276"/>
    <n v="0.69568319657509814"/>
  </r>
  <r>
    <x v="12"/>
    <n v="13303"/>
    <n v="7068"/>
    <n v="6235"/>
    <n v="3804"/>
    <n v="2300"/>
    <n v="2988"/>
    <n v="2295"/>
    <n v="2983"/>
    <n v="5"/>
    <n v="28.595053747275053"/>
    <n v="22.461099000225513"/>
  </r>
  <r>
    <x v="13"/>
    <n v="13971"/>
    <n v="7565"/>
    <n v="6406"/>
    <n v="3075"/>
    <n v="1571"/>
    <n v="2130"/>
    <n v="1568"/>
    <n v="2127"/>
    <n v="3"/>
    <n v="22.009877603607471"/>
    <n v="15.245866437620787"/>
  </r>
  <r>
    <x v="14"/>
    <n v="35393"/>
    <n v="18700"/>
    <n v="16693"/>
    <n v="2518"/>
    <n v="710"/>
    <n v="1217"/>
    <n v="698"/>
    <n v="1205"/>
    <n v="12"/>
    <n v="7.1144011527703217"/>
    <n v="3.4385330432571415"/>
  </r>
  <r>
    <x v="15"/>
    <n v="43532"/>
    <n v="22753"/>
    <n v="20779"/>
    <n v="3841"/>
    <n v="319"/>
    <n v="430"/>
    <n v="314"/>
    <n v="425"/>
    <n v="5"/>
    <n v="8.823394284664154"/>
    <n v="0.98777910502618771"/>
  </r>
  <r>
    <x v="16"/>
    <n v="29225"/>
    <n v="14487"/>
    <n v="14738"/>
    <n v="5412"/>
    <n v="641"/>
    <n v="872"/>
    <n v="639"/>
    <n v="870"/>
    <n v="2"/>
    <n v="18.518391787852867"/>
    <n v="2.9837467921300256"/>
  </r>
  <r>
    <x v="17"/>
    <n v="41665"/>
    <n v="21330"/>
    <n v="20335"/>
    <n v="4795"/>
    <n v="654"/>
    <n v="924"/>
    <n v="643"/>
    <n v="913"/>
    <n v="11"/>
    <n v="11.508460338413537"/>
    <n v="2.2176887075483021"/>
  </r>
  <r>
    <x v="18"/>
    <n v="22500"/>
    <n v="11371"/>
    <n v="11129"/>
    <n v="5268"/>
    <n v="1053"/>
    <n v="1357"/>
    <n v="1041"/>
    <n v="1345"/>
    <n v="12"/>
    <n v="23.413333333333334"/>
    <n v="6.0311111111111115"/>
  </r>
  <r>
    <x v="19"/>
    <n v="21793"/>
    <n v="11281"/>
    <n v="10512"/>
    <n v="4386"/>
    <n v="1490"/>
    <n v="1949"/>
    <n v="1488"/>
    <n v="1947"/>
    <n v="2"/>
    <n v="20.125728444913506"/>
    <n v="8.9432386546138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00726-A754-4461-BD92-AC3F5965D2ED}" name="피벗 테이블24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G62:H66" firstHeaderRow="1" firstDataRow="1" firstDataCol="1"/>
  <pivotFields count="12">
    <pivotField axis="axisRow" showAll="0" measureFilter="1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 v="6"/>
    </i>
    <i t="grand">
      <x/>
    </i>
  </rowItems>
  <colItems count="1">
    <i/>
  </colItems>
  <dataFields count="1">
    <dataField name="합계 : 수급 권자수 / 인구수 (%)" fld="11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Light Style 1 - Accent 1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8408C-A1EA-4C40-B2D6-B929F444E093}" name="피벗 테이블3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3">
  <location ref="G3:H24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dataField="1" numFmtId="3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남_거주자_총인구수" fld="3" baseField="0" baseItem="0"/>
  </dataFields>
  <formats count="6">
    <format dxfId="876">
      <pivotArea type="all" dataOnly="0" outline="0" fieldPosition="0"/>
    </format>
    <format dxfId="877">
      <pivotArea outline="0" collapsedLevelsAreSubtotals="1" fieldPosition="0"/>
    </format>
    <format dxfId="878">
      <pivotArea field="0" type="button" dataOnly="0" labelOnly="1" outline="0" axis="axisRow" fieldPosition="0"/>
    </format>
    <format dxfId="879">
      <pivotArea dataOnly="0" labelOnly="1" fieldPosition="0">
        <references count="1">
          <reference field="0" count="0"/>
        </references>
      </pivotArea>
    </format>
    <format dxfId="880">
      <pivotArea dataOnly="0" labelOnly="1" grandRow="1" outline="0" fieldPosition="0"/>
    </format>
    <format dxfId="881">
      <pivotArea dataOnly="0" labelOnly="1" outline="0" axis="axisValues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6A416-51F6-4D06-ABF6-51CFC0CBF217}" name="피벗 테이블2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5">
  <location ref="D3:E24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dataField="1" numFmtId="3" showAll="0"/>
    <pivotField numFmtId="3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여_거주자_총인구수" fld="2" baseField="0" baseItem="0"/>
  </dataFields>
  <formats count="6">
    <format dxfId="882">
      <pivotArea type="all" dataOnly="0" outline="0" fieldPosition="0"/>
    </format>
    <format dxfId="883">
      <pivotArea outline="0" collapsedLevelsAreSubtotals="1" fieldPosition="0"/>
    </format>
    <format dxfId="884">
      <pivotArea field="0" type="button" dataOnly="0" labelOnly="1" outline="0" axis="axisRow" fieldPosition="0"/>
    </format>
    <format dxfId="885">
      <pivotArea dataOnly="0" labelOnly="1" fieldPosition="0">
        <references count="1">
          <reference field="0" count="0"/>
        </references>
      </pivotArea>
    </format>
    <format dxfId="886">
      <pivotArea dataOnly="0" labelOnly="1" grandRow="1" outline="0" fieldPosition="0"/>
    </format>
    <format dxfId="887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AC99B-C8CC-4F64-941A-2FCBF3107F5F}" name="피벗 테이블10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G29:H50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일반수급자_가구수" fld="7" baseField="0" baseItem="0"/>
  </dataFields>
  <formats count="6">
    <format dxfId="894">
      <pivotArea type="all" dataOnly="0" outline="0" fieldPosition="0"/>
    </format>
    <format dxfId="895">
      <pivotArea outline="0" collapsedLevelsAreSubtotals="1" fieldPosition="0"/>
    </format>
    <format dxfId="896">
      <pivotArea field="0" type="button" dataOnly="0" labelOnly="1" outline="0" axis="axisRow" fieldPosition="0"/>
    </format>
    <format dxfId="897">
      <pivotArea dataOnly="0" labelOnly="1" fieldPosition="0">
        <references count="1">
          <reference field="0" count="0"/>
        </references>
      </pivotArea>
    </format>
    <format dxfId="898">
      <pivotArea dataOnly="0" labelOnly="1" grandRow="1" outline="0" fieldPosition="0"/>
    </format>
    <format dxfId="899">
      <pivotArea dataOnly="0" labelOnly="1" outline="0" axis="axisValues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E15CC-1D99-4289-9018-A9FCF854EB47}" name="피벗 테이블1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A3:B24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dataField="1"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거주자_총인구수" fld="1" baseField="0" baseItem="0"/>
  </dataFields>
  <formats count="6">
    <format dxfId="900">
      <pivotArea type="all" dataOnly="0" outline="0" fieldPosition="0"/>
    </format>
    <format dxfId="901">
      <pivotArea outline="0" collapsedLevelsAreSubtotals="1" fieldPosition="0"/>
    </format>
    <format dxfId="902">
      <pivotArea field="0" type="button" dataOnly="0" labelOnly="1" outline="0" axis="axisRow" fieldPosition="0"/>
    </format>
    <format dxfId="903">
      <pivotArea dataOnly="0" labelOnly="1" fieldPosition="0">
        <references count="1">
          <reference field="0" count="0"/>
        </references>
      </pivotArea>
    </format>
    <format dxfId="904">
      <pivotArea dataOnly="0" labelOnly="1" grandRow="1" outline="0" fieldPosition="0"/>
    </format>
    <format dxfId="905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166C5-33E8-4CD6-A60E-95B784D31DC7}" name="피벗 테이블9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D29:E50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일반수급자_수급권자수" fld="8" baseField="0" baseItem="0"/>
  </dataFields>
  <formats count="6">
    <format dxfId="858">
      <pivotArea type="all" dataOnly="0" outline="0" fieldPosition="0"/>
    </format>
    <format dxfId="859">
      <pivotArea outline="0" collapsedLevelsAreSubtotals="1" fieldPosition="0"/>
    </format>
    <format dxfId="860">
      <pivotArea field="0" type="button" dataOnly="0" labelOnly="1" outline="0" axis="axisRow" fieldPosition="0"/>
    </format>
    <format dxfId="861">
      <pivotArea dataOnly="0" labelOnly="1" fieldPosition="0">
        <references count="1">
          <reference field="0" count="0"/>
        </references>
      </pivotArea>
    </format>
    <format dxfId="862">
      <pivotArea dataOnly="0" labelOnly="1" grandRow="1" outline="0" fieldPosition="0"/>
    </format>
    <format dxfId="863">
      <pivotArea dataOnly="0" labelOnly="1" outline="0" axis="axisValues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F0911-14AB-4E13-8B65-06DDEF8936CE}" name="피벗 테이블9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27:V29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시설수급자 수" fld="9" baseField="0" baseItem="0"/>
  </dataFields>
  <formats count="6">
    <format dxfId="906">
      <pivotArea type="all" dataOnly="0" outline="0" fieldPosition="0"/>
    </format>
    <format dxfId="907">
      <pivotArea outline="0" collapsedLevelsAreSubtotals="1" fieldPosition="0"/>
    </format>
    <format dxfId="908">
      <pivotArea type="origin" dataOnly="0" labelOnly="1" outline="0" fieldPosition="0"/>
    </format>
    <format dxfId="909">
      <pivotArea dataOnly="0" labelOnly="1" outline="0" axis="axisValues" fieldPosition="0"/>
    </format>
    <format dxfId="910">
      <pivotArea field="0" type="button" dataOnly="0" labelOnly="1" outline="0" axis="axisCol" fieldPosition="0"/>
    </format>
    <format dxfId="911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C5E1A-BF2C-499C-B09F-0EE4E4BA09B8}" name="피벗 테이블8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24:V26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일반수급자_수급권자수" fld="8" baseField="0" baseItem="0"/>
  </dataFields>
  <formats count="6">
    <format dxfId="912">
      <pivotArea type="all" dataOnly="0" outline="0" fieldPosition="0"/>
    </format>
    <format dxfId="913">
      <pivotArea outline="0" collapsedLevelsAreSubtotals="1" fieldPosition="0"/>
    </format>
    <format dxfId="914">
      <pivotArea type="origin" dataOnly="0" labelOnly="1" outline="0" fieldPosition="0"/>
    </format>
    <format dxfId="915">
      <pivotArea dataOnly="0" labelOnly="1" outline="0" axis="axisValues" fieldPosition="0"/>
    </format>
    <format dxfId="916">
      <pivotArea field="0" type="button" dataOnly="0" labelOnly="1" outline="0" axis="axisCol" fieldPosition="0"/>
    </format>
    <format dxfId="917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5E587-091F-4823-8317-4017BBA52388}" name="피벗 테이블7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21:V23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일반수급자_가구수" fld="7" baseField="0" baseItem="0"/>
  </dataFields>
  <formats count="6">
    <format dxfId="918">
      <pivotArea type="all" dataOnly="0" outline="0" fieldPosition="0"/>
    </format>
    <format dxfId="919">
      <pivotArea outline="0" collapsedLevelsAreSubtotals="1" fieldPosition="0"/>
    </format>
    <format dxfId="920">
      <pivotArea type="origin" dataOnly="0" labelOnly="1" outline="0" fieldPosition="0"/>
    </format>
    <format dxfId="921">
      <pivotArea dataOnly="0" labelOnly="1" outline="0" axis="axisValues" fieldPosition="0"/>
    </format>
    <format dxfId="922">
      <pivotArea field="0" type="button" dataOnly="0" labelOnly="1" outline="0" axis="axisCol" fieldPosition="0"/>
    </format>
    <format dxfId="923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67D4F-8062-4942-A5E3-96F914CB4C37}" name="피벗 테이블6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8:V20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합계_수급권자수" fld="6" baseField="0" baseItem="0"/>
  </dataFields>
  <formats count="6">
    <format dxfId="924">
      <pivotArea type="all" dataOnly="0" outline="0" fieldPosition="0"/>
    </format>
    <format dxfId="925">
      <pivotArea outline="0" collapsedLevelsAreSubtotals="1" fieldPosition="0"/>
    </format>
    <format dxfId="926">
      <pivotArea type="origin" dataOnly="0" labelOnly="1" outline="0" fieldPosition="0"/>
    </format>
    <format dxfId="927">
      <pivotArea dataOnly="0" labelOnly="1" outline="0" axis="axisValues" fieldPosition="0"/>
    </format>
    <format dxfId="928">
      <pivotArea field="0" type="button" dataOnly="0" labelOnly="1" outline="0" axis="axisCol" fieldPosition="0"/>
    </format>
    <format dxfId="929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EA2CE-A302-40B9-9C70-71A8704807DA}" name="피벗 테이블5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5:V17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합계_가구수" fld="5" baseField="0" baseItem="0"/>
  </dataFields>
  <formats count="6">
    <format dxfId="930">
      <pivotArea type="all" dataOnly="0" outline="0" fieldPosition="0"/>
    </format>
    <format dxfId="931">
      <pivotArea outline="0" collapsedLevelsAreSubtotals="1" fieldPosition="0"/>
    </format>
    <format dxfId="932">
      <pivotArea type="origin" dataOnly="0" labelOnly="1" outline="0" fieldPosition="0"/>
    </format>
    <format dxfId="933">
      <pivotArea dataOnly="0" labelOnly="1" outline="0" axis="axisValues" fieldPosition="0"/>
    </format>
    <format dxfId="934">
      <pivotArea field="0" type="button" dataOnly="0" labelOnly="1" outline="0" axis="axisCol" fieldPosition="0"/>
    </format>
    <format dxfId="935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BFFD-0713-46A9-B3D2-58AEDB3224A6}" name="피벗 테이블23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G55:H59" firstHeaderRow="1" firstDataRow="1" firstDataCol="1"/>
  <pivotFields count="12">
    <pivotField axis="axisRow" showAll="0" measureFilter="1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합계 : 1인 가구 / 인구수 (%)" fld="10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A10E-0D53-4DE8-980B-5DE8AAE7E586}" name="피벗 테이블4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2:V14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1인 가구수" fld="4" baseField="0" baseItem="0"/>
  </dataFields>
  <formats count="6">
    <format dxfId="936">
      <pivotArea type="all" dataOnly="0" outline="0" fieldPosition="0"/>
    </format>
    <format dxfId="937">
      <pivotArea outline="0" collapsedLevelsAreSubtotals="1" fieldPosition="0"/>
    </format>
    <format dxfId="938">
      <pivotArea type="origin" dataOnly="0" labelOnly="1" outline="0" fieldPosition="0"/>
    </format>
    <format dxfId="939">
      <pivotArea dataOnly="0" labelOnly="1" outline="0" axis="axisValues" fieldPosition="0"/>
    </format>
    <format dxfId="940">
      <pivotArea field="0" type="button" dataOnly="0" labelOnly="1" outline="0" axis="axisCol" fieldPosition="0"/>
    </format>
    <format dxfId="941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54923-8522-4106-900A-10ED200108AA}" name="피벗 테이블3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9:V11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dataField="1" numFmtId="3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남_거주자_총인구수" fld="3" baseField="0" baseItem="0"/>
  </dataFields>
  <formats count="6">
    <format dxfId="942">
      <pivotArea type="all" dataOnly="0" outline="0" fieldPosition="0"/>
    </format>
    <format dxfId="943">
      <pivotArea outline="0" collapsedLevelsAreSubtotals="1" fieldPosition="0"/>
    </format>
    <format dxfId="944">
      <pivotArea type="origin" dataOnly="0" labelOnly="1" outline="0" fieldPosition="0"/>
    </format>
    <format dxfId="945">
      <pivotArea dataOnly="0" labelOnly="1" outline="0" axis="axisValues" fieldPosition="0"/>
    </format>
    <format dxfId="946">
      <pivotArea field="0" type="button" dataOnly="0" labelOnly="1" outline="0" axis="axisCol" fieldPosition="0"/>
    </format>
    <format dxfId="947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85398-95CA-435B-ACEA-D8F27FD5EC09}" name="피벗 테이블2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6:V8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dataField="1" numFmtId="3" showAll="0"/>
    <pivotField numFmtId="3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여_거주자_총인구수" fld="2" baseField="0" baseItem="0"/>
  </dataFields>
  <formats count="6">
    <format dxfId="948">
      <pivotArea type="all" dataOnly="0" outline="0" fieldPosition="0"/>
    </format>
    <format dxfId="949">
      <pivotArea outline="0" collapsedLevelsAreSubtotals="1" fieldPosition="0"/>
    </format>
    <format dxfId="950">
      <pivotArea type="origin" dataOnly="0" labelOnly="1" outline="0" fieldPosition="0"/>
    </format>
    <format dxfId="951">
      <pivotArea dataOnly="0" labelOnly="1" outline="0" axis="axisValues" fieldPosition="0"/>
    </format>
    <format dxfId="952">
      <pivotArea field="0" type="button" dataOnly="0" labelOnly="1" outline="0" axis="axisCol" fieldPosition="0"/>
    </format>
    <format dxfId="953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BF637-2D5C-4AA2-B4E6-E8ECC32174D3}" name="피벗 테이블1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V5" firstHeaderRow="1" firstDataRow="2" firstDataCol="1"/>
  <pivotFields count="10">
    <pivotField axis="axisCol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dataField="1"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거주자_총인구수" fld="1" baseField="0" baseItem="0"/>
  </dataFields>
  <formats count="6">
    <format dxfId="954">
      <pivotArea type="all" dataOnly="0" outline="0" fieldPosition="0"/>
    </format>
    <format dxfId="955">
      <pivotArea outline="0" collapsedLevelsAreSubtotals="1" fieldPosition="0"/>
    </format>
    <format dxfId="956">
      <pivotArea type="origin" dataOnly="0" labelOnly="1" outline="0" fieldPosition="0"/>
    </format>
    <format dxfId="957">
      <pivotArea dataOnly="0" labelOnly="1" outline="0" axis="axisValues" fieldPosition="0"/>
    </format>
    <format dxfId="958">
      <pivotArea field="0" type="button" dataOnly="0" labelOnly="1" outline="0" axis="axisCol" fieldPosition="0"/>
    </format>
    <format dxfId="959">
      <pivotArea type="topRight" dataOnly="0" labelOnly="1" outline="0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34CCB-A692-42AF-867A-CE09DE687183}" name="피벗 테이블22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D28:E32" firstHeaderRow="1" firstDataRow="1" firstDataCol="1"/>
  <pivotFields count="12">
    <pivotField axis="axisRow" showAll="0" measureFilter="1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2"/>
    </i>
    <i>
      <x v="6"/>
    </i>
    <i t="grand">
      <x/>
    </i>
  </rowItems>
  <colItems count="1">
    <i/>
  </colItems>
  <dataFields count="1">
    <dataField name="합계 : 수급 권자수 / 인구수 (%)" fld="11" baseField="0" baseItem="0"/>
  </dataFields>
  <formats count="6">
    <format dxfId="810">
      <pivotArea type="all" dataOnly="0" outline="0" fieldPosition="0"/>
    </format>
    <format dxfId="811">
      <pivotArea outline="0" collapsedLevelsAreSubtotals="1" fieldPosition="0"/>
    </format>
    <format dxfId="812">
      <pivotArea field="0" type="button" dataOnly="0" labelOnly="1" outline="0" axis="axisRow" fieldPosition="0"/>
    </format>
    <format dxfId="813">
      <pivotArea dataOnly="0" labelOnly="1" fieldPosition="0">
        <references count="1">
          <reference field="0" count="0"/>
        </references>
      </pivotArea>
    </format>
    <format dxfId="814">
      <pivotArea dataOnly="0" labelOnly="1" grandRow="1" outline="0" fieldPosition="0"/>
    </format>
    <format dxfId="815">
      <pivotArea dataOnly="0" labelOnly="1" outline="0" axis="axisValues" fieldPosition="0"/>
    </format>
  </formats>
  <pivotTableStyleInfo name="Light Style 1 - Accent 1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FB6D5-27AF-41A6-83BD-D104886486DA}" name="피벗 테이블21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28:B32" firstHeaderRow="1" firstDataRow="1" firstDataCol="1"/>
  <pivotFields count="12">
    <pivotField axis="axisRow" showAll="0" measureFilter="1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합계 : 1인 가구 / 인구수 (%)" fld="10" baseField="0" baseItem="0"/>
  </dataFields>
  <formats count="6">
    <format dxfId="816">
      <pivotArea type="all" dataOnly="0" outline="0" fieldPosition="0"/>
    </format>
    <format dxfId="817">
      <pivotArea outline="0" collapsedLevelsAreSubtotals="1" fieldPosition="0"/>
    </format>
    <format dxfId="818">
      <pivotArea field="0" type="button" dataOnly="0" labelOnly="1" outline="0" axis="axisRow" fieldPosition="0"/>
    </format>
    <format dxfId="819">
      <pivotArea dataOnly="0" labelOnly="1" fieldPosition="0">
        <references count="1">
          <reference field="0" count="0"/>
        </references>
      </pivotArea>
    </format>
    <format dxfId="820">
      <pivotArea dataOnly="0" labelOnly="1" grandRow="1" outline="0" fieldPosition="0"/>
    </format>
    <format dxfId="821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ECBD3-6664-4F47-9A9B-8A87765EA924}" name="피벗 테이블20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D3:E24" firstHeaderRow="1" firstDataRow="1" firstDataCol="1"/>
  <pivotFields count="12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수급 권자수 / 인구수 (%)" fld="11" baseField="0" baseItem="0"/>
  </dataFields>
  <formats count="6">
    <format dxfId="833">
      <pivotArea type="all" dataOnly="0" outline="0" fieldPosition="0"/>
    </format>
    <format dxfId="832">
      <pivotArea outline="0" collapsedLevelsAreSubtotals="1" fieldPosition="0"/>
    </format>
    <format dxfId="831">
      <pivotArea field="0" type="button" dataOnly="0" labelOnly="1" outline="0" axis="axisRow" fieldPosition="0"/>
    </format>
    <format dxfId="830">
      <pivotArea dataOnly="0" labelOnly="1" fieldPosition="0">
        <references count="1">
          <reference field="0" count="0"/>
        </references>
      </pivotArea>
    </format>
    <format dxfId="829">
      <pivotArea dataOnly="0" labelOnly="1" grandRow="1" outline="0" fieldPosition="0"/>
    </format>
    <format dxfId="828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2F03C-D165-428A-9D54-895D3A8FFD11}" name="피벗 테이블19" cacheId="3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3:B24" firstHeaderRow="1" firstDataRow="1" firstDataCol="1"/>
  <pivotFields count="12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1인 가구 / 인구수 (%)" fld="10" baseField="0" baseItem="0"/>
  </dataFields>
  <formats count="6">
    <format dxfId="827">
      <pivotArea type="all" dataOnly="0" outline="0" fieldPosition="0"/>
    </format>
    <format dxfId="826">
      <pivotArea outline="0" collapsedLevelsAreSubtotals="1" fieldPosition="0"/>
    </format>
    <format dxfId="825">
      <pivotArea field="0" type="button" dataOnly="0" labelOnly="1" outline="0" axis="axisRow" fieldPosition="0"/>
    </format>
    <format dxfId="824">
      <pivotArea dataOnly="0" labelOnly="1" fieldPosition="0">
        <references count="1">
          <reference field="0" count="0"/>
        </references>
      </pivotArea>
    </format>
    <format dxfId="823">
      <pivotArea dataOnly="0" labelOnly="1" grandRow="1" outline="0" fieldPosition="0"/>
    </format>
    <format dxfId="822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7B2B0-C0B9-4A7A-9663-4AABE2F5E754}" name="피벗 테이블17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D55:E59" firstHeaderRow="1" firstDataRow="1" firstDataCol="1"/>
  <pivotFields count="10">
    <pivotField axis="axisRow" showAll="0" measureFilter="1" sortType="ascending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dataField="1"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8"/>
    </i>
    <i>
      <x v="12"/>
    </i>
    <i>
      <x v="14"/>
    </i>
    <i t="grand">
      <x/>
    </i>
  </rowItems>
  <colItems count="1">
    <i/>
  </colItems>
  <dataFields count="1">
    <dataField name="합계 : 거주자_총인구수" fld="1" baseField="0" baseItem="0"/>
  </dataFields>
  <formats count="6">
    <format dxfId="840">
      <pivotArea type="all" dataOnly="0" outline="0" fieldPosition="0"/>
    </format>
    <format dxfId="841">
      <pivotArea outline="0" collapsedLevelsAreSubtotals="1" fieldPosition="0"/>
    </format>
    <format dxfId="842">
      <pivotArea field="0" type="button" dataOnly="0" labelOnly="1" outline="0" axis="axisRow" fieldPosition="0"/>
    </format>
    <format dxfId="843">
      <pivotArea dataOnly="0" labelOnly="1" fieldPosition="0">
        <references count="1">
          <reference field="0" count="0"/>
        </references>
      </pivotArea>
    </format>
    <format dxfId="844">
      <pivotArea dataOnly="0" labelOnly="1" grandRow="1" outline="0" fieldPosition="0"/>
    </format>
    <format dxfId="845">
      <pivotArea dataOnly="0" labelOnly="1" outline="0" axis="axisValues" fieldPosition="0"/>
    </format>
  </formats>
  <pivotTableStyleInfo name="Light Style 1 - Accent 1" showRowHeaders="1" showColHeaders="1" showRowStripes="0" showColStripes="0" showLastColumn="1"/>
  <filters count="1">
    <filter fld="0" type="count" evalOrder="-1" id="9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D0D27-F345-479B-B259-6D8C50C8EF22}" name="피벗 테이블16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55:B59" firstHeaderRow="1" firstDataRow="1" firstDataCol="1"/>
  <pivotFields count="10">
    <pivotField axis="axisRow" showAll="0" measureFilter="1" sortType="ascending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dataField="1"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 v="1"/>
    </i>
    <i>
      <x v="2"/>
    </i>
    <i>
      <x v="15"/>
    </i>
    <i t="grand">
      <x/>
    </i>
  </rowItems>
  <colItems count="1">
    <i/>
  </colItems>
  <dataFields count="1">
    <dataField name="합계 : 거주자_총인구수" fld="1" baseField="0" baseItem="0"/>
  </dataFields>
  <formats count="6">
    <format dxfId="846">
      <pivotArea type="all" dataOnly="0" outline="0" fieldPosition="0"/>
    </format>
    <format dxfId="847">
      <pivotArea outline="0" collapsedLevelsAreSubtotals="1" fieldPosition="0"/>
    </format>
    <format dxfId="848">
      <pivotArea field="0" type="button" dataOnly="0" labelOnly="1" outline="0" axis="axisRow" fieldPosition="0"/>
    </format>
    <format dxfId="849">
      <pivotArea dataOnly="0" labelOnly="1" fieldPosition="0">
        <references count="1">
          <reference field="0" count="0"/>
        </references>
      </pivotArea>
    </format>
    <format dxfId="850">
      <pivotArea dataOnly="0" labelOnly="1" grandRow="1" outline="0" fieldPosition="0"/>
    </format>
    <format dxfId="851">
      <pivotArea dataOnly="0" labelOnly="1" outline="0" axis="axisValues" fieldPosition="0"/>
    </format>
  </formats>
  <pivotTableStyleInfo name="Light Style 1 - Accent 1" showRowHeaders="1" showColHeaders="1" showRowStripes="0" showColStripes="0" showLastColumn="1"/>
  <filters count="1">
    <filter fld="0" type="count" evalOrder="-1" id="9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5D641-CB7D-4B83-B485-64DFB9913FAC}" name="피벗 테이블8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29:B50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합계_가구수" fld="5" baseField="0" baseItem="0"/>
  </dataFields>
  <formats count="6">
    <format dxfId="864">
      <pivotArea type="all" dataOnly="0" outline="0" fieldPosition="0"/>
    </format>
    <format dxfId="865">
      <pivotArea outline="0" collapsedLevelsAreSubtotals="1" fieldPosition="0"/>
    </format>
    <format dxfId="866">
      <pivotArea field="0" type="button" dataOnly="0" labelOnly="1" outline="0" axis="axisRow" fieldPosition="0"/>
    </format>
    <format dxfId="867">
      <pivotArea dataOnly="0" labelOnly="1" fieldPosition="0">
        <references count="1">
          <reference field="0" count="0"/>
        </references>
      </pivotArea>
    </format>
    <format dxfId="868">
      <pivotArea dataOnly="0" labelOnly="1" grandRow="1" outline="0" fieldPosition="0"/>
    </format>
    <format dxfId="869">
      <pivotArea dataOnly="0" labelOnly="1" outline="0" axis="axisValues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3DAF6-0934-444B-9C45-12BB934B8846}" name="피벗 테이블14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M3:N24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1인 가구수" fld="4" baseField="0" baseItem="0"/>
  </dataFields>
  <formats count="6">
    <format dxfId="852">
      <pivotArea type="all" dataOnly="0" outline="0" fieldPosition="0"/>
    </format>
    <format dxfId="853">
      <pivotArea outline="0" collapsedLevelsAreSubtotals="1" fieldPosition="0"/>
    </format>
    <format dxfId="854">
      <pivotArea field="0" type="button" dataOnly="0" labelOnly="1" outline="0" axis="axisRow" fieldPosition="0"/>
    </format>
    <format dxfId="855">
      <pivotArea dataOnly="0" labelOnly="1" fieldPosition="0">
        <references count="1">
          <reference field="0" count="0"/>
        </references>
      </pivotArea>
    </format>
    <format dxfId="856">
      <pivotArea dataOnly="0" labelOnly="1" grandRow="1" outline="0" fieldPosition="0"/>
    </format>
    <format dxfId="857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7E550-17FF-4175-B3A7-193BEB2BD869}" name="피벗 테이블12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M29:N50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시설수급자 수" fld="9" baseField="0" baseItem="0"/>
  </dataFields>
  <formats count="6">
    <format dxfId="888">
      <pivotArea type="all" dataOnly="0" outline="0" fieldPosition="0"/>
    </format>
    <format dxfId="889">
      <pivotArea outline="0" collapsedLevelsAreSubtotals="1" fieldPosition="0"/>
    </format>
    <format dxfId="890">
      <pivotArea field="0" type="button" dataOnly="0" labelOnly="1" outline="0" axis="axisRow" fieldPosition="0"/>
    </format>
    <format dxfId="891">
      <pivotArea dataOnly="0" labelOnly="1" fieldPosition="0">
        <references count="1">
          <reference field="0" count="0"/>
        </references>
      </pivotArea>
    </format>
    <format dxfId="892">
      <pivotArea dataOnly="0" labelOnly="1" grandRow="1" outline="0" fieldPosition="0"/>
    </format>
    <format dxfId="893">
      <pivotArea dataOnly="0" labelOnly="1" outline="0" axis="axisValues" fieldPosition="0"/>
    </format>
  </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5C9E9-BCCF-498C-A1B0-532D1E524C41}" name="피벗 테이블7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J3:K24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numFmtId="3" showAll="0"/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1인 가구수" fld="4" baseField="0" baseItem="0"/>
  </dataFields>
  <formats count="6">
    <format dxfId="870">
      <pivotArea type="all" dataOnly="0" outline="0" fieldPosition="0"/>
    </format>
    <format dxfId="871">
      <pivotArea outline="0" collapsedLevelsAreSubtotals="1" fieldPosition="0"/>
    </format>
    <format dxfId="872">
      <pivotArea field="0" type="button" dataOnly="0" labelOnly="1" outline="0" axis="axisRow" fieldPosition="0"/>
    </format>
    <format dxfId="873">
      <pivotArea dataOnly="0" labelOnly="1" fieldPosition="0">
        <references count="1">
          <reference field="0" count="0"/>
        </references>
      </pivotArea>
    </format>
    <format dxfId="874">
      <pivotArea dataOnly="0" labelOnly="1" grandRow="1" outline="0" fieldPosition="0"/>
    </format>
    <format dxfId="875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8BF81-E8EE-47E0-8A62-F651AFAD3C4E}" name="피벗 테이블11" cacheId="27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0">
  <location ref="J29:K50" firstHeaderRow="1" firstDataRow="1" firstDataCol="1"/>
  <pivotFields count="10">
    <pivotField axis="axisRow" showAll="0">
      <items count="21">
        <item x="11"/>
        <item x="12"/>
        <item x="13"/>
        <item x="16"/>
        <item x="1"/>
        <item x="2"/>
        <item x="3"/>
        <item x="14"/>
        <item x="17"/>
        <item x="18"/>
        <item x="19"/>
        <item x="0"/>
        <item x="15"/>
        <item x="8"/>
        <item x="4"/>
        <item x="5"/>
        <item x="6"/>
        <item x="7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합계 : 일반수급자_수급권자수" fld="8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행정동" xr10:uid="{E71D8E0F-5685-4F45-8539-1F4CF69AD8FD}" sourceName="행정동">
  <pivotTables>
    <pivotTable tabId="2" name="피벗 테이블1"/>
    <pivotTable tabId="2" name="피벗 테이블10"/>
    <pivotTable tabId="2" name="피벗 테이블11"/>
    <pivotTable tabId="2" name="피벗 테이블12"/>
    <pivotTable tabId="2" name="피벗 테이블2"/>
    <pivotTable tabId="2" name="피벗 테이블3"/>
    <pivotTable tabId="2" name="피벗 테이블7"/>
    <pivotTable tabId="2" name="피벗 테이블8"/>
    <pivotTable tabId="2" name="피벗 테이블9"/>
    <pivotTable tabId="2" name="피벗 테이블14"/>
    <pivotTable tabId="2" name="피벗 테이블16"/>
    <pivotTable tabId="4" name="피벗 테이블1"/>
    <pivotTable tabId="4" name="피벗 테이블2"/>
    <pivotTable tabId="4" name="피벗 테이블3"/>
    <pivotTable tabId="4" name="피벗 테이블4"/>
    <pivotTable tabId="4" name="피벗 테이블5"/>
    <pivotTable tabId="4" name="피벗 테이블6"/>
    <pivotTable tabId="4" name="피벗 테이블7"/>
    <pivotTable tabId="4" name="피벗 테이블8"/>
    <pivotTable tabId="4" name="피벗 테이블9"/>
    <pivotTable tabId="2" name="피벗 테이블17"/>
  </pivotTables>
  <data>
    <tabular pivotCacheId="1980283897">
      <items count="20">
        <i x="11" s="1"/>
        <i x="12" s="1"/>
        <i x="13" s="1"/>
        <i x="16" s="1"/>
        <i x="1" s="1"/>
        <i x="2" s="1"/>
        <i x="3" s="1"/>
        <i x="14" s="1"/>
        <i x="17" s="1"/>
        <i x="18" s="1"/>
        <i x="19" s="1"/>
        <i x="0" s="1"/>
        <i x="15" s="1"/>
        <i x="8" s="1"/>
        <i x="4" s="1"/>
        <i x="5" s="1"/>
        <i x="6" s="1"/>
        <i x="7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행정동" xr10:uid="{CD26EFA5-0260-49F4-BC8B-65E079841511}" cache="슬라이서_행정동" caption="행정동" columnCount="2" style="SlicerStyleLight4" rowHeight="285750"/>
</slicer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4" Type="http://schemas.openxmlformats.org/officeDocument/2006/relationships/pivotTable" Target="../pivotTables/pivotTable27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DD46-AB41-43EC-BD82-B9A152EE5D12}">
  <dimension ref="A2:AL77"/>
  <sheetViews>
    <sheetView topLeftCell="A43" zoomScale="70" zoomScaleNormal="70" workbookViewId="0">
      <selection activeCell="L64" sqref="L64"/>
    </sheetView>
  </sheetViews>
  <sheetFormatPr defaultRowHeight="17.399999999999999" x14ac:dyDescent="0.4"/>
  <cols>
    <col min="1" max="1" width="15.5" style="1" bestFit="1" customWidth="1"/>
    <col min="2" max="2" width="22.5" style="1" bestFit="1" customWidth="1"/>
    <col min="3" max="3" width="6.8984375" style="1" bestFit="1" customWidth="1"/>
    <col min="4" max="4" width="15.5" style="1" bestFit="1" customWidth="1"/>
    <col min="5" max="5" width="22.5" style="1" bestFit="1" customWidth="1"/>
    <col min="6" max="6" width="6.8984375" style="1" bestFit="1" customWidth="1"/>
    <col min="7" max="7" width="15.5" style="1" bestFit="1" customWidth="1"/>
    <col min="8" max="8" width="25.5" style="1" bestFit="1" customWidth="1"/>
    <col min="9" max="9" width="6.8984375" style="1" bestFit="1" customWidth="1"/>
    <col min="10" max="10" width="15.5" style="1" bestFit="1" customWidth="1"/>
    <col min="11" max="11" width="17.3984375" style="1" bestFit="1" customWidth="1"/>
    <col min="12" max="12" width="6.8984375" style="1" bestFit="1" customWidth="1"/>
    <col min="13" max="13" width="15.5" style="1" bestFit="1" customWidth="1"/>
    <col min="14" max="14" width="17.3984375" style="1" bestFit="1" customWidth="1"/>
    <col min="15" max="15" width="6.8984375" style="1" bestFit="1" customWidth="1"/>
    <col min="16" max="16" width="29.5" style="1" customWidth="1"/>
    <col min="17" max="27" width="9.69921875" style="1" customWidth="1"/>
    <col min="28" max="28" width="18.19921875" style="1" customWidth="1"/>
    <col min="29" max="38" width="9.69921875" style="1" customWidth="1"/>
    <col min="39" max="16384" width="8.796875" style="1"/>
  </cols>
  <sheetData>
    <row r="2" spans="1:38" x14ac:dyDescent="0.4">
      <c r="A2" s="6" t="s">
        <v>36</v>
      </c>
      <c r="B2" s="7"/>
      <c r="D2" s="6" t="s">
        <v>35</v>
      </c>
      <c r="E2" s="7"/>
      <c r="G2" s="6" t="s">
        <v>37</v>
      </c>
      <c r="H2" s="7"/>
      <c r="J2" s="6" t="s">
        <v>41</v>
      </c>
      <c r="K2" s="7"/>
      <c r="M2" s="6" t="s">
        <v>41</v>
      </c>
      <c r="N2" s="7"/>
      <c r="P2" s="15"/>
      <c r="Q2" s="13" t="s">
        <v>22</v>
      </c>
      <c r="R2" s="13" t="s">
        <v>10</v>
      </c>
      <c r="S2" s="13" t="s">
        <v>14</v>
      </c>
      <c r="T2" s="13" t="s">
        <v>5</v>
      </c>
      <c r="U2" s="13" t="s">
        <v>16</v>
      </c>
      <c r="V2" s="13" t="s">
        <v>24</v>
      </c>
      <c r="W2" s="13" t="s">
        <v>19</v>
      </c>
      <c r="X2" s="13" t="s">
        <v>27</v>
      </c>
      <c r="Y2" s="13" t="s">
        <v>29</v>
      </c>
      <c r="Z2" s="13" t="s">
        <v>26</v>
      </c>
      <c r="AA2" s="13" t="s">
        <v>30</v>
      </c>
      <c r="AB2" s="13" t="s">
        <v>8</v>
      </c>
      <c r="AC2" s="13" t="s">
        <v>4</v>
      </c>
      <c r="AD2" s="13" t="s">
        <v>28</v>
      </c>
      <c r="AE2" s="13" t="s">
        <v>12</v>
      </c>
      <c r="AF2" s="13" t="s">
        <v>11</v>
      </c>
      <c r="AG2" s="13" t="s">
        <v>20</v>
      </c>
      <c r="AH2" s="13" t="s">
        <v>21</v>
      </c>
      <c r="AI2" s="13" t="s">
        <v>18</v>
      </c>
      <c r="AJ2" s="13" t="s">
        <v>13</v>
      </c>
      <c r="AK2" s="13" t="s">
        <v>25</v>
      </c>
      <c r="AL2" s="13" t="s">
        <v>32</v>
      </c>
    </row>
    <row r="3" spans="1:38" x14ac:dyDescent="0.4">
      <c r="A3" s="3" t="s">
        <v>31</v>
      </c>
      <c r="B3" s="1" t="s">
        <v>33</v>
      </c>
      <c r="D3" s="3" t="s">
        <v>31</v>
      </c>
      <c r="E3" s="1" t="s">
        <v>34</v>
      </c>
      <c r="G3" s="3" t="s">
        <v>31</v>
      </c>
      <c r="H3" s="1" t="s">
        <v>38</v>
      </c>
      <c r="J3" s="3" t="s">
        <v>31</v>
      </c>
      <c r="K3" s="1" t="s">
        <v>39</v>
      </c>
      <c r="M3" s="3" t="s">
        <v>31</v>
      </c>
      <c r="N3" s="1" t="s">
        <v>39</v>
      </c>
      <c r="P3" s="13" t="s">
        <v>33</v>
      </c>
      <c r="Q3" s="14">
        <v>33636</v>
      </c>
      <c r="R3" s="14">
        <v>13303</v>
      </c>
      <c r="S3" s="14">
        <v>13971</v>
      </c>
      <c r="T3" s="14">
        <v>29225</v>
      </c>
      <c r="U3" s="14">
        <v>24836</v>
      </c>
      <c r="V3" s="14">
        <v>19165</v>
      </c>
      <c r="W3" s="14">
        <v>29182</v>
      </c>
      <c r="X3" s="14">
        <v>35393</v>
      </c>
      <c r="Y3" s="14">
        <v>41665</v>
      </c>
      <c r="Z3" s="14">
        <v>22500</v>
      </c>
      <c r="AA3" s="14">
        <v>21793</v>
      </c>
      <c r="AB3" s="14">
        <v>558886</v>
      </c>
      <c r="AC3" s="14">
        <v>41098</v>
      </c>
      <c r="AD3" s="14">
        <v>43532</v>
      </c>
      <c r="AE3" s="14">
        <v>32763</v>
      </c>
      <c r="AF3" s="14">
        <v>50328</v>
      </c>
      <c r="AG3" s="14">
        <v>16937</v>
      </c>
      <c r="AH3" s="14">
        <v>20987</v>
      </c>
      <c r="AI3" s="14">
        <v>19494</v>
      </c>
      <c r="AJ3" s="14">
        <v>25841</v>
      </c>
      <c r="AK3" s="14">
        <v>23237</v>
      </c>
      <c r="AL3" s="14">
        <v>1117772</v>
      </c>
    </row>
    <row r="4" spans="1:38" x14ac:dyDescent="0.4">
      <c r="A4" s="1" t="s">
        <v>22</v>
      </c>
      <c r="B4" s="10">
        <v>33636</v>
      </c>
      <c r="D4" s="1" t="s">
        <v>22</v>
      </c>
      <c r="E4" s="10">
        <v>18564</v>
      </c>
      <c r="G4" s="1" t="s">
        <v>22</v>
      </c>
      <c r="H4" s="10">
        <v>15072</v>
      </c>
      <c r="J4" s="1" t="s">
        <v>22</v>
      </c>
      <c r="K4" s="10">
        <v>11124</v>
      </c>
      <c r="M4" s="1" t="s">
        <v>22</v>
      </c>
      <c r="N4" s="10">
        <v>11124</v>
      </c>
      <c r="P4" s="13" t="s">
        <v>34</v>
      </c>
      <c r="Q4" s="14">
        <v>18564</v>
      </c>
      <c r="R4" s="14">
        <v>7068</v>
      </c>
      <c r="S4" s="14">
        <v>7565</v>
      </c>
      <c r="T4" s="14">
        <v>14487</v>
      </c>
      <c r="U4" s="14">
        <v>13353</v>
      </c>
      <c r="V4" s="14">
        <v>9852</v>
      </c>
      <c r="W4" s="14">
        <v>15461</v>
      </c>
      <c r="X4" s="14">
        <v>18700</v>
      </c>
      <c r="Y4" s="14">
        <v>21330</v>
      </c>
      <c r="Z4" s="14">
        <v>11371</v>
      </c>
      <c r="AA4" s="14">
        <v>11281</v>
      </c>
      <c r="AB4" s="14">
        <v>291260</v>
      </c>
      <c r="AC4" s="14">
        <v>21368</v>
      </c>
      <c r="AD4" s="14">
        <v>22753</v>
      </c>
      <c r="AE4" s="14">
        <v>16929</v>
      </c>
      <c r="AF4" s="14">
        <v>25924</v>
      </c>
      <c r="AG4" s="14">
        <v>8811</v>
      </c>
      <c r="AH4" s="14">
        <v>10991</v>
      </c>
      <c r="AI4" s="14">
        <v>9924</v>
      </c>
      <c r="AJ4" s="14">
        <v>13501</v>
      </c>
      <c r="AK4" s="14">
        <v>12027</v>
      </c>
      <c r="AL4" s="14">
        <v>582520</v>
      </c>
    </row>
    <row r="5" spans="1:38" x14ac:dyDescent="0.4">
      <c r="A5" s="1" t="s">
        <v>10</v>
      </c>
      <c r="B5" s="10">
        <v>13303</v>
      </c>
      <c r="D5" s="1" t="s">
        <v>10</v>
      </c>
      <c r="E5" s="10">
        <v>7068</v>
      </c>
      <c r="G5" s="1" t="s">
        <v>10</v>
      </c>
      <c r="H5" s="10">
        <v>6235</v>
      </c>
      <c r="J5" s="1" t="s">
        <v>10</v>
      </c>
      <c r="K5" s="10">
        <v>3804</v>
      </c>
      <c r="M5" s="1" t="s">
        <v>10</v>
      </c>
      <c r="N5" s="10">
        <v>3804</v>
      </c>
      <c r="P5" s="13" t="s">
        <v>38</v>
      </c>
      <c r="Q5" s="14">
        <v>15072</v>
      </c>
      <c r="R5" s="14">
        <v>6235</v>
      </c>
      <c r="S5" s="14">
        <v>6406</v>
      </c>
      <c r="T5" s="14">
        <v>14738</v>
      </c>
      <c r="U5" s="14">
        <v>11483</v>
      </c>
      <c r="V5" s="14">
        <v>9313</v>
      </c>
      <c r="W5" s="14">
        <v>13721</v>
      </c>
      <c r="X5" s="14">
        <v>16693</v>
      </c>
      <c r="Y5" s="14">
        <v>20335</v>
      </c>
      <c r="Z5" s="14">
        <v>11129</v>
      </c>
      <c r="AA5" s="14">
        <v>10512</v>
      </c>
      <c r="AB5" s="14">
        <v>267626</v>
      </c>
      <c r="AC5" s="14">
        <v>19730</v>
      </c>
      <c r="AD5" s="14">
        <v>20779</v>
      </c>
      <c r="AE5" s="14">
        <v>15834</v>
      </c>
      <c r="AF5" s="14">
        <v>24404</v>
      </c>
      <c r="AG5" s="14">
        <v>8126</v>
      </c>
      <c r="AH5" s="14">
        <v>9996</v>
      </c>
      <c r="AI5" s="14">
        <v>9570</v>
      </c>
      <c r="AJ5" s="14">
        <v>12340</v>
      </c>
      <c r="AK5" s="14">
        <v>11210</v>
      </c>
      <c r="AL5" s="14">
        <v>535252</v>
      </c>
    </row>
    <row r="6" spans="1:38" x14ac:dyDescent="0.4">
      <c r="A6" s="1" t="s">
        <v>14</v>
      </c>
      <c r="B6" s="10">
        <v>13971</v>
      </c>
      <c r="D6" s="1" t="s">
        <v>14</v>
      </c>
      <c r="E6" s="10">
        <v>7565</v>
      </c>
      <c r="G6" s="1" t="s">
        <v>14</v>
      </c>
      <c r="H6" s="10">
        <v>6406</v>
      </c>
      <c r="J6" s="1" t="s">
        <v>14</v>
      </c>
      <c r="K6" s="10">
        <v>3075</v>
      </c>
      <c r="M6" s="1" t="s">
        <v>14</v>
      </c>
      <c r="N6" s="10">
        <v>3075</v>
      </c>
      <c r="P6" s="13" t="s">
        <v>39</v>
      </c>
      <c r="Q6" s="14">
        <v>11124</v>
      </c>
      <c r="R6" s="14">
        <v>3804</v>
      </c>
      <c r="S6" s="14">
        <v>3075</v>
      </c>
      <c r="T6" s="14">
        <v>5412</v>
      </c>
      <c r="U6" s="14">
        <v>6130</v>
      </c>
      <c r="V6" s="14">
        <v>2443</v>
      </c>
      <c r="W6" s="14">
        <v>5406</v>
      </c>
      <c r="X6" s="14">
        <v>2518</v>
      </c>
      <c r="Y6" s="14">
        <v>4795</v>
      </c>
      <c r="Z6" s="14">
        <v>5268</v>
      </c>
      <c r="AA6" s="14">
        <v>4386</v>
      </c>
      <c r="AB6" s="14">
        <v>97429</v>
      </c>
      <c r="AC6" s="14">
        <v>3165</v>
      </c>
      <c r="AD6" s="14">
        <v>3841</v>
      </c>
      <c r="AE6" s="14">
        <v>6607</v>
      </c>
      <c r="AF6" s="14">
        <v>11395</v>
      </c>
      <c r="AG6" s="14">
        <v>2784</v>
      </c>
      <c r="AH6" s="14">
        <v>3096</v>
      </c>
      <c r="AI6" s="14">
        <v>3528</v>
      </c>
      <c r="AJ6" s="14">
        <v>4495</v>
      </c>
      <c r="AK6" s="14">
        <v>4157</v>
      </c>
      <c r="AL6" s="14">
        <v>194858</v>
      </c>
    </row>
    <row r="7" spans="1:38" x14ac:dyDescent="0.4">
      <c r="A7" s="1" t="s">
        <v>5</v>
      </c>
      <c r="B7" s="10">
        <v>29225</v>
      </c>
      <c r="D7" s="1" t="s">
        <v>5</v>
      </c>
      <c r="E7" s="10">
        <v>14487</v>
      </c>
      <c r="G7" s="1" t="s">
        <v>5</v>
      </c>
      <c r="H7" s="10">
        <v>14738</v>
      </c>
      <c r="J7" s="1" t="s">
        <v>5</v>
      </c>
      <c r="K7" s="10">
        <v>5412</v>
      </c>
      <c r="M7" s="1" t="s">
        <v>5</v>
      </c>
      <c r="N7" s="10">
        <v>5412</v>
      </c>
      <c r="P7" s="13" t="s">
        <v>40</v>
      </c>
      <c r="Q7" s="14">
        <v>166</v>
      </c>
      <c r="R7" s="14">
        <v>2300</v>
      </c>
      <c r="S7" s="14">
        <v>1571</v>
      </c>
      <c r="T7" s="14">
        <v>641</v>
      </c>
      <c r="U7" s="14">
        <v>163</v>
      </c>
      <c r="V7" s="14">
        <v>238</v>
      </c>
      <c r="W7" s="14">
        <v>3930</v>
      </c>
      <c r="X7" s="14">
        <v>710</v>
      </c>
      <c r="Y7" s="14">
        <v>654</v>
      </c>
      <c r="Z7" s="14">
        <v>1053</v>
      </c>
      <c r="AA7" s="14">
        <v>1490</v>
      </c>
      <c r="AB7" s="14">
        <v>18219</v>
      </c>
      <c r="AC7" s="14">
        <v>129</v>
      </c>
      <c r="AD7" s="14">
        <v>319</v>
      </c>
      <c r="AE7" s="14">
        <v>962</v>
      </c>
      <c r="AF7" s="14">
        <v>1218</v>
      </c>
      <c r="AG7" s="14">
        <v>522</v>
      </c>
      <c r="AH7" s="14">
        <v>403</v>
      </c>
      <c r="AI7" s="14">
        <v>594</v>
      </c>
      <c r="AJ7" s="14">
        <v>591</v>
      </c>
      <c r="AK7" s="14">
        <v>565</v>
      </c>
      <c r="AL7" s="14">
        <v>36438</v>
      </c>
    </row>
    <row r="8" spans="1:38" x14ac:dyDescent="0.4">
      <c r="A8" s="1" t="s">
        <v>16</v>
      </c>
      <c r="B8" s="10">
        <v>24836</v>
      </c>
      <c r="D8" s="1" t="s">
        <v>16</v>
      </c>
      <c r="E8" s="10">
        <v>13353</v>
      </c>
      <c r="G8" s="1" t="s">
        <v>16</v>
      </c>
      <c r="H8" s="10">
        <v>11483</v>
      </c>
      <c r="J8" s="1" t="s">
        <v>16</v>
      </c>
      <c r="K8" s="10">
        <v>6130</v>
      </c>
      <c r="M8" s="1" t="s">
        <v>16</v>
      </c>
      <c r="N8" s="10">
        <v>6130</v>
      </c>
      <c r="P8" s="13" t="s">
        <v>42</v>
      </c>
      <c r="Q8" s="14">
        <v>234</v>
      </c>
      <c r="R8" s="14">
        <v>2988</v>
      </c>
      <c r="S8" s="14">
        <v>2130</v>
      </c>
      <c r="T8" s="14">
        <v>872</v>
      </c>
      <c r="U8" s="14">
        <v>227</v>
      </c>
      <c r="V8" s="14">
        <v>357</v>
      </c>
      <c r="W8" s="14">
        <v>5408</v>
      </c>
      <c r="X8" s="14">
        <v>1217</v>
      </c>
      <c r="Y8" s="14">
        <v>924</v>
      </c>
      <c r="Z8" s="14">
        <v>1357</v>
      </c>
      <c r="AA8" s="14">
        <v>1949</v>
      </c>
      <c r="AB8" s="14">
        <v>25187</v>
      </c>
      <c r="AC8" s="14">
        <v>179</v>
      </c>
      <c r="AD8" s="14">
        <v>430</v>
      </c>
      <c r="AE8" s="14">
        <v>1452</v>
      </c>
      <c r="AF8" s="14">
        <v>1618</v>
      </c>
      <c r="AG8" s="14">
        <v>808</v>
      </c>
      <c r="AH8" s="14">
        <v>555</v>
      </c>
      <c r="AI8" s="14">
        <v>852</v>
      </c>
      <c r="AJ8" s="14">
        <v>805</v>
      </c>
      <c r="AK8" s="14">
        <v>825</v>
      </c>
      <c r="AL8" s="14">
        <v>50374</v>
      </c>
    </row>
    <row r="9" spans="1:38" x14ac:dyDescent="0.4">
      <c r="A9" s="1" t="s">
        <v>24</v>
      </c>
      <c r="B9" s="10">
        <v>19165</v>
      </c>
      <c r="D9" s="1" t="s">
        <v>24</v>
      </c>
      <c r="E9" s="10">
        <v>9852</v>
      </c>
      <c r="G9" s="1" t="s">
        <v>24</v>
      </c>
      <c r="H9" s="10">
        <v>9313</v>
      </c>
      <c r="J9" s="1" t="s">
        <v>24</v>
      </c>
      <c r="K9" s="10">
        <v>2443</v>
      </c>
      <c r="M9" s="1" t="s">
        <v>24</v>
      </c>
      <c r="N9" s="10">
        <v>2443</v>
      </c>
      <c r="P9" s="13" t="s">
        <v>45</v>
      </c>
      <c r="Q9" s="14">
        <v>162</v>
      </c>
      <c r="R9" s="14">
        <v>2295</v>
      </c>
      <c r="S9" s="14">
        <v>1568</v>
      </c>
      <c r="T9" s="14">
        <v>639</v>
      </c>
      <c r="U9" s="14">
        <v>163</v>
      </c>
      <c r="V9" s="14">
        <v>225</v>
      </c>
      <c r="W9" s="14">
        <v>3914</v>
      </c>
      <c r="X9" s="14">
        <v>698</v>
      </c>
      <c r="Y9" s="14">
        <v>643</v>
      </c>
      <c r="Z9" s="14">
        <v>1041</v>
      </c>
      <c r="AA9" s="14">
        <v>1488</v>
      </c>
      <c r="AB9" s="14">
        <v>18075</v>
      </c>
      <c r="AC9" s="14">
        <v>129</v>
      </c>
      <c r="AD9" s="14">
        <v>314</v>
      </c>
      <c r="AE9" s="14">
        <v>947</v>
      </c>
      <c r="AF9" s="14">
        <v>1209</v>
      </c>
      <c r="AG9" s="14">
        <v>522</v>
      </c>
      <c r="AH9" s="14">
        <v>380</v>
      </c>
      <c r="AI9" s="14">
        <v>592</v>
      </c>
      <c r="AJ9" s="14">
        <v>586</v>
      </c>
      <c r="AK9" s="14">
        <v>560</v>
      </c>
      <c r="AL9" s="14">
        <v>36150</v>
      </c>
    </row>
    <row r="10" spans="1:38" x14ac:dyDescent="0.4">
      <c r="A10" s="1" t="s">
        <v>19</v>
      </c>
      <c r="B10" s="10">
        <v>29182</v>
      </c>
      <c r="D10" s="1" t="s">
        <v>19</v>
      </c>
      <c r="E10" s="10">
        <v>15461</v>
      </c>
      <c r="G10" s="1" t="s">
        <v>19</v>
      </c>
      <c r="H10" s="10">
        <v>13721</v>
      </c>
      <c r="J10" s="1" t="s">
        <v>19</v>
      </c>
      <c r="K10" s="10">
        <v>5406</v>
      </c>
      <c r="M10" s="1" t="s">
        <v>19</v>
      </c>
      <c r="N10" s="10">
        <v>5406</v>
      </c>
      <c r="P10" s="13" t="s">
        <v>46</v>
      </c>
      <c r="Q10" s="14">
        <v>230</v>
      </c>
      <c r="R10" s="14">
        <v>2983</v>
      </c>
      <c r="S10" s="14">
        <v>2127</v>
      </c>
      <c r="T10" s="14">
        <v>870</v>
      </c>
      <c r="U10" s="14">
        <v>227</v>
      </c>
      <c r="V10" s="14">
        <v>344</v>
      </c>
      <c r="W10" s="14">
        <v>5392</v>
      </c>
      <c r="X10" s="14">
        <v>1205</v>
      </c>
      <c r="Y10" s="14">
        <v>913</v>
      </c>
      <c r="Z10" s="14">
        <v>1345</v>
      </c>
      <c r="AA10" s="14">
        <v>1947</v>
      </c>
      <c r="AB10" s="14">
        <v>25043</v>
      </c>
      <c r="AC10" s="14">
        <v>179</v>
      </c>
      <c r="AD10" s="14">
        <v>425</v>
      </c>
      <c r="AE10" s="14">
        <v>1437</v>
      </c>
      <c r="AF10" s="14">
        <v>1609</v>
      </c>
      <c r="AG10" s="14">
        <v>808</v>
      </c>
      <c r="AH10" s="14">
        <v>532</v>
      </c>
      <c r="AI10" s="14">
        <v>850</v>
      </c>
      <c r="AJ10" s="14">
        <v>800</v>
      </c>
      <c r="AK10" s="14">
        <v>820</v>
      </c>
      <c r="AL10" s="14">
        <v>50086</v>
      </c>
    </row>
    <row r="11" spans="1:38" x14ac:dyDescent="0.4">
      <c r="A11" s="1" t="s">
        <v>27</v>
      </c>
      <c r="B11" s="10">
        <v>35393</v>
      </c>
      <c r="D11" s="1" t="s">
        <v>27</v>
      </c>
      <c r="E11" s="10">
        <v>18700</v>
      </c>
      <c r="G11" s="1" t="s">
        <v>27</v>
      </c>
      <c r="H11" s="10">
        <v>16693</v>
      </c>
      <c r="J11" s="1" t="s">
        <v>27</v>
      </c>
      <c r="K11" s="10">
        <v>2518</v>
      </c>
      <c r="M11" s="1" t="s">
        <v>27</v>
      </c>
      <c r="N11" s="10">
        <v>2518</v>
      </c>
      <c r="P11" s="13" t="s">
        <v>49</v>
      </c>
      <c r="Q11" s="14">
        <v>4</v>
      </c>
      <c r="R11" s="14">
        <v>5</v>
      </c>
      <c r="S11" s="14">
        <v>3</v>
      </c>
      <c r="T11" s="14">
        <v>2</v>
      </c>
      <c r="U11" s="14">
        <v>0</v>
      </c>
      <c r="V11" s="14">
        <v>13</v>
      </c>
      <c r="W11" s="14">
        <v>16</v>
      </c>
      <c r="X11" s="14">
        <v>12</v>
      </c>
      <c r="Y11" s="14">
        <v>11</v>
      </c>
      <c r="Z11" s="14">
        <v>12</v>
      </c>
      <c r="AA11" s="14">
        <v>2</v>
      </c>
      <c r="AB11" s="14">
        <v>144</v>
      </c>
      <c r="AC11" s="14">
        <v>0</v>
      </c>
      <c r="AD11" s="14">
        <v>5</v>
      </c>
      <c r="AE11" s="14">
        <v>15</v>
      </c>
      <c r="AF11" s="14">
        <v>9</v>
      </c>
      <c r="AG11" s="14">
        <v>0</v>
      </c>
      <c r="AH11" s="14">
        <v>23</v>
      </c>
      <c r="AI11" s="14">
        <v>2</v>
      </c>
      <c r="AJ11" s="14">
        <v>5</v>
      </c>
      <c r="AK11" s="14">
        <v>5</v>
      </c>
      <c r="AL11" s="14">
        <v>288</v>
      </c>
    </row>
    <row r="12" spans="1:38" x14ac:dyDescent="0.4">
      <c r="A12" s="1" t="s">
        <v>29</v>
      </c>
      <c r="B12" s="10">
        <v>41665</v>
      </c>
      <c r="D12" s="1" t="s">
        <v>29</v>
      </c>
      <c r="E12" s="10">
        <v>21330</v>
      </c>
      <c r="G12" s="1" t="s">
        <v>29</v>
      </c>
      <c r="H12" s="10">
        <v>20335</v>
      </c>
      <c r="J12" s="1" t="s">
        <v>29</v>
      </c>
      <c r="K12" s="10">
        <v>4795</v>
      </c>
      <c r="M12" s="1" t="s">
        <v>29</v>
      </c>
      <c r="N12" s="10">
        <v>4795</v>
      </c>
    </row>
    <row r="13" spans="1:38" x14ac:dyDescent="0.4">
      <c r="A13" s="1" t="s">
        <v>26</v>
      </c>
      <c r="B13" s="10">
        <v>22500</v>
      </c>
      <c r="D13" s="1" t="s">
        <v>26</v>
      </c>
      <c r="E13" s="10">
        <v>11371</v>
      </c>
      <c r="G13" s="1" t="s">
        <v>26</v>
      </c>
      <c r="H13" s="10">
        <v>11129</v>
      </c>
      <c r="J13" s="1" t="s">
        <v>26</v>
      </c>
      <c r="K13" s="10">
        <v>5268</v>
      </c>
      <c r="M13" s="1" t="s">
        <v>26</v>
      </c>
      <c r="N13" s="10">
        <v>5268</v>
      </c>
    </row>
    <row r="14" spans="1:38" x14ac:dyDescent="0.4">
      <c r="A14" s="1" t="s">
        <v>30</v>
      </c>
      <c r="B14" s="10">
        <v>21793</v>
      </c>
      <c r="D14" s="1" t="s">
        <v>30</v>
      </c>
      <c r="E14" s="10">
        <v>11281</v>
      </c>
      <c r="G14" s="1" t="s">
        <v>30</v>
      </c>
      <c r="H14" s="10">
        <v>10512</v>
      </c>
      <c r="J14" s="1" t="s">
        <v>30</v>
      </c>
      <c r="K14" s="10">
        <v>4386</v>
      </c>
      <c r="M14" s="1" t="s">
        <v>30</v>
      </c>
      <c r="N14" s="10">
        <v>4386</v>
      </c>
    </row>
    <row r="15" spans="1:38" x14ac:dyDescent="0.4">
      <c r="A15" s="1" t="s">
        <v>4</v>
      </c>
      <c r="B15" s="10">
        <v>41098</v>
      </c>
      <c r="D15" s="1" t="s">
        <v>4</v>
      </c>
      <c r="E15" s="10">
        <v>21368</v>
      </c>
      <c r="G15" s="1" t="s">
        <v>4</v>
      </c>
      <c r="H15" s="10">
        <v>19730</v>
      </c>
      <c r="J15" s="1" t="s">
        <v>4</v>
      </c>
      <c r="K15" s="10">
        <v>3165</v>
      </c>
      <c r="M15" s="1" t="s">
        <v>4</v>
      </c>
      <c r="N15" s="10">
        <v>3165</v>
      </c>
    </row>
    <row r="16" spans="1:38" x14ac:dyDescent="0.4">
      <c r="A16" s="1" t="s">
        <v>28</v>
      </c>
      <c r="B16" s="10">
        <v>43532</v>
      </c>
      <c r="D16" s="1" t="s">
        <v>28</v>
      </c>
      <c r="E16" s="10">
        <v>22753</v>
      </c>
      <c r="G16" s="1" t="s">
        <v>28</v>
      </c>
      <c r="H16" s="10">
        <v>20779</v>
      </c>
      <c r="J16" s="1" t="s">
        <v>28</v>
      </c>
      <c r="K16" s="10">
        <v>3841</v>
      </c>
      <c r="M16" s="1" t="s">
        <v>28</v>
      </c>
      <c r="N16" s="10">
        <v>3841</v>
      </c>
    </row>
    <row r="17" spans="1:14" x14ac:dyDescent="0.4">
      <c r="A17" s="1" t="s">
        <v>12</v>
      </c>
      <c r="B17" s="10">
        <v>32763</v>
      </c>
      <c r="D17" s="1" t="s">
        <v>12</v>
      </c>
      <c r="E17" s="10">
        <v>16929</v>
      </c>
      <c r="G17" s="1" t="s">
        <v>12</v>
      </c>
      <c r="H17" s="10">
        <v>15834</v>
      </c>
      <c r="J17" s="1" t="s">
        <v>12</v>
      </c>
      <c r="K17" s="10">
        <v>6607</v>
      </c>
      <c r="M17" s="1" t="s">
        <v>12</v>
      </c>
      <c r="N17" s="10">
        <v>6607</v>
      </c>
    </row>
    <row r="18" spans="1:14" x14ac:dyDescent="0.4">
      <c r="A18" s="1" t="s">
        <v>11</v>
      </c>
      <c r="B18" s="10">
        <v>50328</v>
      </c>
      <c r="D18" s="1" t="s">
        <v>11</v>
      </c>
      <c r="E18" s="10">
        <v>25924</v>
      </c>
      <c r="G18" s="1" t="s">
        <v>11</v>
      </c>
      <c r="H18" s="10">
        <v>24404</v>
      </c>
      <c r="J18" s="1" t="s">
        <v>11</v>
      </c>
      <c r="K18" s="10">
        <v>11395</v>
      </c>
      <c r="M18" s="1" t="s">
        <v>11</v>
      </c>
      <c r="N18" s="10">
        <v>11395</v>
      </c>
    </row>
    <row r="19" spans="1:14" x14ac:dyDescent="0.4">
      <c r="A19" s="1" t="s">
        <v>20</v>
      </c>
      <c r="B19" s="10">
        <v>16937</v>
      </c>
      <c r="D19" s="1" t="s">
        <v>20</v>
      </c>
      <c r="E19" s="10">
        <v>8811</v>
      </c>
      <c r="G19" s="1" t="s">
        <v>20</v>
      </c>
      <c r="H19" s="10">
        <v>8126</v>
      </c>
      <c r="J19" s="1" t="s">
        <v>20</v>
      </c>
      <c r="K19" s="10">
        <v>2784</v>
      </c>
      <c r="M19" s="1" t="s">
        <v>20</v>
      </c>
      <c r="N19" s="10">
        <v>2784</v>
      </c>
    </row>
    <row r="20" spans="1:14" x14ac:dyDescent="0.4">
      <c r="A20" s="1" t="s">
        <v>21</v>
      </c>
      <c r="B20" s="10">
        <v>20987</v>
      </c>
      <c r="D20" s="1" t="s">
        <v>21</v>
      </c>
      <c r="E20" s="10">
        <v>10991</v>
      </c>
      <c r="G20" s="1" t="s">
        <v>21</v>
      </c>
      <c r="H20" s="10">
        <v>9996</v>
      </c>
      <c r="J20" s="1" t="s">
        <v>21</v>
      </c>
      <c r="K20" s="10">
        <v>3096</v>
      </c>
      <c r="M20" s="1" t="s">
        <v>21</v>
      </c>
      <c r="N20" s="10">
        <v>3096</v>
      </c>
    </row>
    <row r="21" spans="1:14" x14ac:dyDescent="0.4">
      <c r="A21" s="1" t="s">
        <v>18</v>
      </c>
      <c r="B21" s="10">
        <v>19494</v>
      </c>
      <c r="D21" s="1" t="s">
        <v>18</v>
      </c>
      <c r="E21" s="10">
        <v>9924</v>
      </c>
      <c r="G21" s="1" t="s">
        <v>18</v>
      </c>
      <c r="H21" s="10">
        <v>9570</v>
      </c>
      <c r="J21" s="1" t="s">
        <v>18</v>
      </c>
      <c r="K21" s="10">
        <v>3528</v>
      </c>
      <c r="M21" s="1" t="s">
        <v>18</v>
      </c>
      <c r="N21" s="10">
        <v>3528</v>
      </c>
    </row>
    <row r="22" spans="1:14" x14ac:dyDescent="0.4">
      <c r="A22" s="1" t="s">
        <v>13</v>
      </c>
      <c r="B22" s="10">
        <v>25841</v>
      </c>
      <c r="D22" s="1" t="s">
        <v>13</v>
      </c>
      <c r="E22" s="10">
        <v>13501</v>
      </c>
      <c r="G22" s="1" t="s">
        <v>13</v>
      </c>
      <c r="H22" s="10">
        <v>12340</v>
      </c>
      <c r="J22" s="1" t="s">
        <v>13</v>
      </c>
      <c r="K22" s="10">
        <v>4495</v>
      </c>
      <c r="M22" s="1" t="s">
        <v>13</v>
      </c>
      <c r="N22" s="10">
        <v>4495</v>
      </c>
    </row>
    <row r="23" spans="1:14" x14ac:dyDescent="0.4">
      <c r="A23" s="1" t="s">
        <v>25</v>
      </c>
      <c r="B23" s="10">
        <v>23237</v>
      </c>
      <c r="D23" s="1" t="s">
        <v>25</v>
      </c>
      <c r="E23" s="10">
        <v>12027</v>
      </c>
      <c r="G23" s="1" t="s">
        <v>25</v>
      </c>
      <c r="H23" s="10">
        <v>11210</v>
      </c>
      <c r="J23" s="1" t="s">
        <v>25</v>
      </c>
      <c r="K23" s="10">
        <v>4157</v>
      </c>
      <c r="M23" s="1" t="s">
        <v>25</v>
      </c>
      <c r="N23" s="10">
        <v>4157</v>
      </c>
    </row>
    <row r="24" spans="1:14" x14ac:dyDescent="0.4">
      <c r="A24" s="1" t="s">
        <v>32</v>
      </c>
      <c r="B24" s="10">
        <v>558886</v>
      </c>
      <c r="D24" s="1" t="s">
        <v>32</v>
      </c>
      <c r="E24" s="10">
        <v>291260</v>
      </c>
      <c r="G24" s="1" t="s">
        <v>32</v>
      </c>
      <c r="H24" s="10">
        <v>267626</v>
      </c>
      <c r="J24" s="1" t="s">
        <v>32</v>
      </c>
      <c r="K24" s="10">
        <v>97429</v>
      </c>
      <c r="M24" s="1" t="s">
        <v>32</v>
      </c>
      <c r="N24" s="10">
        <v>97429</v>
      </c>
    </row>
    <row r="25" spans="1:14" x14ac:dyDescent="0.4">
      <c r="A25"/>
      <c r="B25"/>
      <c r="D25"/>
      <c r="E25"/>
      <c r="G25"/>
      <c r="H25"/>
      <c r="J25"/>
      <c r="K25"/>
      <c r="M25"/>
      <c r="N25"/>
    </row>
    <row r="28" spans="1:14" x14ac:dyDescent="0.4">
      <c r="A28" s="6" t="s">
        <v>43</v>
      </c>
      <c r="B28" s="7"/>
      <c r="D28" s="6" t="s">
        <v>44</v>
      </c>
      <c r="E28" s="7"/>
      <c r="G28" s="6" t="s">
        <v>48</v>
      </c>
      <c r="H28" s="7"/>
      <c r="J28" s="6" t="s">
        <v>47</v>
      </c>
      <c r="K28" s="7"/>
      <c r="M28" s="6" t="s">
        <v>47</v>
      </c>
      <c r="N28" s="7"/>
    </row>
    <row r="29" spans="1:14" x14ac:dyDescent="0.4">
      <c r="A29" s="3" t="s">
        <v>31</v>
      </c>
      <c r="B29" s="1" t="s">
        <v>40</v>
      </c>
      <c r="D29" s="3" t="s">
        <v>31</v>
      </c>
      <c r="E29" s="1" t="s">
        <v>46</v>
      </c>
      <c r="G29" s="3" t="s">
        <v>31</v>
      </c>
      <c r="H29" s="1" t="s">
        <v>45</v>
      </c>
      <c r="J29" s="9" t="s">
        <v>31</v>
      </c>
      <c r="K29" t="s">
        <v>46</v>
      </c>
      <c r="L29"/>
      <c r="M29" s="3" t="s">
        <v>31</v>
      </c>
      <c r="N29" s="1" t="s">
        <v>49</v>
      </c>
    </row>
    <row r="30" spans="1:14" x14ac:dyDescent="0.4">
      <c r="A30" s="1" t="s">
        <v>22</v>
      </c>
      <c r="B30" s="10">
        <v>166</v>
      </c>
      <c r="D30" s="1" t="s">
        <v>22</v>
      </c>
      <c r="E30" s="10">
        <v>230</v>
      </c>
      <c r="G30" s="1" t="s">
        <v>22</v>
      </c>
      <c r="H30" s="10">
        <v>162</v>
      </c>
      <c r="J30" s="11" t="s">
        <v>22</v>
      </c>
      <c r="K30" s="8">
        <v>230</v>
      </c>
      <c r="L30"/>
      <c r="M30" s="1" t="s">
        <v>22</v>
      </c>
      <c r="N30" s="10">
        <v>4</v>
      </c>
    </row>
    <row r="31" spans="1:14" x14ac:dyDescent="0.4">
      <c r="A31" s="1" t="s">
        <v>10</v>
      </c>
      <c r="B31" s="10">
        <v>2300</v>
      </c>
      <c r="D31" s="1" t="s">
        <v>10</v>
      </c>
      <c r="E31" s="10">
        <v>2983</v>
      </c>
      <c r="G31" s="1" t="s">
        <v>10</v>
      </c>
      <c r="H31" s="10">
        <v>2295</v>
      </c>
      <c r="J31" s="11" t="s">
        <v>10</v>
      </c>
      <c r="K31" s="8">
        <v>2983</v>
      </c>
      <c r="L31"/>
      <c r="M31" s="1" t="s">
        <v>10</v>
      </c>
      <c r="N31" s="10">
        <v>5</v>
      </c>
    </row>
    <row r="32" spans="1:14" x14ac:dyDescent="0.4">
      <c r="A32" s="1" t="s">
        <v>14</v>
      </c>
      <c r="B32" s="10">
        <v>1571</v>
      </c>
      <c r="D32" s="1" t="s">
        <v>14</v>
      </c>
      <c r="E32" s="10">
        <v>2127</v>
      </c>
      <c r="G32" s="1" t="s">
        <v>14</v>
      </c>
      <c r="H32" s="10">
        <v>1568</v>
      </c>
      <c r="J32" s="11" t="s">
        <v>14</v>
      </c>
      <c r="K32" s="8">
        <v>2127</v>
      </c>
      <c r="L32"/>
      <c r="M32" s="1" t="s">
        <v>14</v>
      </c>
      <c r="N32" s="10">
        <v>3</v>
      </c>
    </row>
    <row r="33" spans="1:14" x14ac:dyDescent="0.4">
      <c r="A33" s="1" t="s">
        <v>5</v>
      </c>
      <c r="B33" s="10">
        <v>641</v>
      </c>
      <c r="D33" s="1" t="s">
        <v>5</v>
      </c>
      <c r="E33" s="10">
        <v>870</v>
      </c>
      <c r="G33" s="1" t="s">
        <v>5</v>
      </c>
      <c r="H33" s="10">
        <v>639</v>
      </c>
      <c r="J33" s="11" t="s">
        <v>5</v>
      </c>
      <c r="K33" s="8">
        <v>870</v>
      </c>
      <c r="L33"/>
      <c r="M33" s="1" t="s">
        <v>5</v>
      </c>
      <c r="N33" s="10">
        <v>2</v>
      </c>
    </row>
    <row r="34" spans="1:14" x14ac:dyDescent="0.4">
      <c r="A34" s="1" t="s">
        <v>16</v>
      </c>
      <c r="B34" s="10">
        <v>163</v>
      </c>
      <c r="D34" s="1" t="s">
        <v>16</v>
      </c>
      <c r="E34" s="10">
        <v>227</v>
      </c>
      <c r="G34" s="1" t="s">
        <v>16</v>
      </c>
      <c r="H34" s="10">
        <v>163</v>
      </c>
      <c r="J34" s="11" t="s">
        <v>16</v>
      </c>
      <c r="K34" s="8">
        <v>227</v>
      </c>
      <c r="L34"/>
      <c r="M34" s="1" t="s">
        <v>16</v>
      </c>
      <c r="N34" s="10">
        <v>0</v>
      </c>
    </row>
    <row r="35" spans="1:14" x14ac:dyDescent="0.4">
      <c r="A35" s="1" t="s">
        <v>24</v>
      </c>
      <c r="B35" s="10">
        <v>238</v>
      </c>
      <c r="D35" s="1" t="s">
        <v>24</v>
      </c>
      <c r="E35" s="10">
        <v>344</v>
      </c>
      <c r="G35" s="1" t="s">
        <v>24</v>
      </c>
      <c r="H35" s="10">
        <v>225</v>
      </c>
      <c r="J35" s="11" t="s">
        <v>24</v>
      </c>
      <c r="K35" s="8">
        <v>344</v>
      </c>
      <c r="L35"/>
      <c r="M35" s="1" t="s">
        <v>24</v>
      </c>
      <c r="N35" s="10">
        <v>13</v>
      </c>
    </row>
    <row r="36" spans="1:14" x14ac:dyDescent="0.4">
      <c r="A36" s="1" t="s">
        <v>19</v>
      </c>
      <c r="B36" s="10">
        <v>3930</v>
      </c>
      <c r="D36" s="1" t="s">
        <v>19</v>
      </c>
      <c r="E36" s="10">
        <v>5392</v>
      </c>
      <c r="G36" s="1" t="s">
        <v>19</v>
      </c>
      <c r="H36" s="10">
        <v>3914</v>
      </c>
      <c r="J36" s="11" t="s">
        <v>19</v>
      </c>
      <c r="K36" s="8">
        <v>5392</v>
      </c>
      <c r="L36"/>
      <c r="M36" s="1" t="s">
        <v>19</v>
      </c>
      <c r="N36" s="10">
        <v>16</v>
      </c>
    </row>
    <row r="37" spans="1:14" x14ac:dyDescent="0.4">
      <c r="A37" s="1" t="s">
        <v>27</v>
      </c>
      <c r="B37" s="10">
        <v>710</v>
      </c>
      <c r="D37" s="1" t="s">
        <v>27</v>
      </c>
      <c r="E37" s="10">
        <v>1205</v>
      </c>
      <c r="G37" s="1" t="s">
        <v>27</v>
      </c>
      <c r="H37" s="10">
        <v>698</v>
      </c>
      <c r="J37" s="11" t="s">
        <v>27</v>
      </c>
      <c r="K37" s="8">
        <v>1205</v>
      </c>
      <c r="L37"/>
      <c r="M37" s="1" t="s">
        <v>27</v>
      </c>
      <c r="N37" s="10">
        <v>12</v>
      </c>
    </row>
    <row r="38" spans="1:14" x14ac:dyDescent="0.4">
      <c r="A38" s="1" t="s">
        <v>29</v>
      </c>
      <c r="B38" s="10">
        <v>654</v>
      </c>
      <c r="D38" s="1" t="s">
        <v>29</v>
      </c>
      <c r="E38" s="10">
        <v>913</v>
      </c>
      <c r="G38" s="1" t="s">
        <v>29</v>
      </c>
      <c r="H38" s="10">
        <v>643</v>
      </c>
      <c r="J38" s="11" t="s">
        <v>29</v>
      </c>
      <c r="K38" s="8">
        <v>913</v>
      </c>
      <c r="L38"/>
      <c r="M38" s="1" t="s">
        <v>29</v>
      </c>
      <c r="N38" s="10">
        <v>11</v>
      </c>
    </row>
    <row r="39" spans="1:14" x14ac:dyDescent="0.4">
      <c r="A39" s="1" t="s">
        <v>26</v>
      </c>
      <c r="B39" s="10">
        <v>1053</v>
      </c>
      <c r="D39" s="1" t="s">
        <v>26</v>
      </c>
      <c r="E39" s="10">
        <v>1345</v>
      </c>
      <c r="G39" s="1" t="s">
        <v>26</v>
      </c>
      <c r="H39" s="10">
        <v>1041</v>
      </c>
      <c r="J39" s="11" t="s">
        <v>26</v>
      </c>
      <c r="K39" s="8">
        <v>1345</v>
      </c>
      <c r="L39"/>
      <c r="M39" s="1" t="s">
        <v>26</v>
      </c>
      <c r="N39" s="10">
        <v>12</v>
      </c>
    </row>
    <row r="40" spans="1:14" x14ac:dyDescent="0.4">
      <c r="A40" s="1" t="s">
        <v>30</v>
      </c>
      <c r="B40" s="10">
        <v>1490</v>
      </c>
      <c r="D40" s="1" t="s">
        <v>30</v>
      </c>
      <c r="E40" s="10">
        <v>1947</v>
      </c>
      <c r="G40" s="1" t="s">
        <v>30</v>
      </c>
      <c r="H40" s="10">
        <v>1488</v>
      </c>
      <c r="J40" s="11" t="s">
        <v>30</v>
      </c>
      <c r="K40" s="8">
        <v>1947</v>
      </c>
      <c r="L40"/>
      <c r="M40" s="1" t="s">
        <v>30</v>
      </c>
      <c r="N40" s="10">
        <v>2</v>
      </c>
    </row>
    <row r="41" spans="1:14" x14ac:dyDescent="0.4">
      <c r="A41" s="1" t="s">
        <v>4</v>
      </c>
      <c r="B41" s="10">
        <v>129</v>
      </c>
      <c r="D41" s="1" t="s">
        <v>4</v>
      </c>
      <c r="E41" s="10">
        <v>179</v>
      </c>
      <c r="G41" s="1" t="s">
        <v>4</v>
      </c>
      <c r="H41" s="10">
        <v>129</v>
      </c>
      <c r="J41" s="11" t="s">
        <v>4</v>
      </c>
      <c r="K41" s="8">
        <v>179</v>
      </c>
      <c r="L41"/>
      <c r="M41" s="1" t="s">
        <v>4</v>
      </c>
      <c r="N41" s="10">
        <v>0</v>
      </c>
    </row>
    <row r="42" spans="1:14" x14ac:dyDescent="0.4">
      <c r="A42" s="1" t="s">
        <v>28</v>
      </c>
      <c r="B42" s="10">
        <v>319</v>
      </c>
      <c r="D42" s="1" t="s">
        <v>28</v>
      </c>
      <c r="E42" s="10">
        <v>425</v>
      </c>
      <c r="G42" s="1" t="s">
        <v>28</v>
      </c>
      <c r="H42" s="10">
        <v>314</v>
      </c>
      <c r="J42" s="11" t="s">
        <v>28</v>
      </c>
      <c r="K42" s="8">
        <v>425</v>
      </c>
      <c r="L42"/>
      <c r="M42" s="1" t="s">
        <v>28</v>
      </c>
      <c r="N42" s="10">
        <v>5</v>
      </c>
    </row>
    <row r="43" spans="1:14" x14ac:dyDescent="0.4">
      <c r="A43" s="1" t="s">
        <v>12</v>
      </c>
      <c r="B43" s="10">
        <v>962</v>
      </c>
      <c r="D43" s="1" t="s">
        <v>12</v>
      </c>
      <c r="E43" s="10">
        <v>1437</v>
      </c>
      <c r="G43" s="1" t="s">
        <v>12</v>
      </c>
      <c r="H43" s="10">
        <v>947</v>
      </c>
      <c r="J43" s="11" t="s">
        <v>12</v>
      </c>
      <c r="K43" s="8">
        <v>1437</v>
      </c>
      <c r="L43"/>
      <c r="M43" s="1" t="s">
        <v>12</v>
      </c>
      <c r="N43" s="10">
        <v>15</v>
      </c>
    </row>
    <row r="44" spans="1:14" x14ac:dyDescent="0.4">
      <c r="A44" s="1" t="s">
        <v>11</v>
      </c>
      <c r="B44" s="10">
        <v>1218</v>
      </c>
      <c r="D44" s="1" t="s">
        <v>11</v>
      </c>
      <c r="E44" s="10">
        <v>1609</v>
      </c>
      <c r="G44" s="1" t="s">
        <v>11</v>
      </c>
      <c r="H44" s="10">
        <v>1209</v>
      </c>
      <c r="J44" s="11" t="s">
        <v>11</v>
      </c>
      <c r="K44" s="8">
        <v>1609</v>
      </c>
      <c r="L44"/>
      <c r="M44" s="1" t="s">
        <v>11</v>
      </c>
      <c r="N44" s="10">
        <v>9</v>
      </c>
    </row>
    <row r="45" spans="1:14" x14ac:dyDescent="0.4">
      <c r="A45" s="1" t="s">
        <v>20</v>
      </c>
      <c r="B45" s="10">
        <v>522</v>
      </c>
      <c r="D45" s="1" t="s">
        <v>20</v>
      </c>
      <c r="E45" s="10">
        <v>808</v>
      </c>
      <c r="G45" s="1" t="s">
        <v>20</v>
      </c>
      <c r="H45" s="10">
        <v>522</v>
      </c>
      <c r="J45" s="11" t="s">
        <v>20</v>
      </c>
      <c r="K45" s="8">
        <v>808</v>
      </c>
      <c r="L45"/>
      <c r="M45" s="1" t="s">
        <v>20</v>
      </c>
      <c r="N45" s="10">
        <v>0</v>
      </c>
    </row>
    <row r="46" spans="1:14" x14ac:dyDescent="0.4">
      <c r="A46" s="1" t="s">
        <v>21</v>
      </c>
      <c r="B46" s="10">
        <v>403</v>
      </c>
      <c r="D46" s="1" t="s">
        <v>21</v>
      </c>
      <c r="E46" s="10">
        <v>532</v>
      </c>
      <c r="G46" s="1" t="s">
        <v>21</v>
      </c>
      <c r="H46" s="10">
        <v>380</v>
      </c>
      <c r="J46" s="11" t="s">
        <v>21</v>
      </c>
      <c r="K46" s="8">
        <v>532</v>
      </c>
      <c r="L46"/>
      <c r="M46" s="1" t="s">
        <v>21</v>
      </c>
      <c r="N46" s="10">
        <v>23</v>
      </c>
    </row>
    <row r="47" spans="1:14" x14ac:dyDescent="0.4">
      <c r="A47" s="1" t="s">
        <v>18</v>
      </c>
      <c r="B47" s="10">
        <v>594</v>
      </c>
      <c r="D47" s="1" t="s">
        <v>18</v>
      </c>
      <c r="E47" s="10">
        <v>850</v>
      </c>
      <c r="G47" s="1" t="s">
        <v>18</v>
      </c>
      <c r="H47" s="10">
        <v>592</v>
      </c>
      <c r="J47" s="11" t="s">
        <v>18</v>
      </c>
      <c r="K47" s="8">
        <v>850</v>
      </c>
      <c r="M47" s="1" t="s">
        <v>18</v>
      </c>
      <c r="N47" s="10">
        <v>2</v>
      </c>
    </row>
    <row r="48" spans="1:14" x14ac:dyDescent="0.4">
      <c r="A48" s="1" t="s">
        <v>13</v>
      </c>
      <c r="B48" s="10">
        <v>591</v>
      </c>
      <c r="D48" s="1" t="s">
        <v>13</v>
      </c>
      <c r="E48" s="10">
        <v>800</v>
      </c>
      <c r="G48" s="1" t="s">
        <v>13</v>
      </c>
      <c r="H48" s="10">
        <v>586</v>
      </c>
      <c r="J48" s="11" t="s">
        <v>13</v>
      </c>
      <c r="K48" s="8">
        <v>800</v>
      </c>
      <c r="M48" s="1" t="s">
        <v>13</v>
      </c>
      <c r="N48" s="10">
        <v>5</v>
      </c>
    </row>
    <row r="49" spans="1:14" x14ac:dyDescent="0.4">
      <c r="A49" s="1" t="s">
        <v>25</v>
      </c>
      <c r="B49" s="10">
        <v>565</v>
      </c>
      <c r="D49" s="1" t="s">
        <v>25</v>
      </c>
      <c r="E49" s="10">
        <v>820</v>
      </c>
      <c r="G49" s="1" t="s">
        <v>25</v>
      </c>
      <c r="H49" s="10">
        <v>560</v>
      </c>
      <c r="J49" s="11" t="s">
        <v>25</v>
      </c>
      <c r="K49" s="8">
        <v>820</v>
      </c>
      <c r="M49" s="1" t="s">
        <v>25</v>
      </c>
      <c r="N49" s="10">
        <v>5</v>
      </c>
    </row>
    <row r="50" spans="1:14" x14ac:dyDescent="0.4">
      <c r="A50" s="1" t="s">
        <v>32</v>
      </c>
      <c r="B50" s="10">
        <v>18219</v>
      </c>
      <c r="D50" s="1" t="s">
        <v>32</v>
      </c>
      <c r="E50" s="10">
        <v>25043</v>
      </c>
      <c r="G50" s="1" t="s">
        <v>32</v>
      </c>
      <c r="H50" s="10">
        <v>18075</v>
      </c>
      <c r="J50" s="11" t="s">
        <v>32</v>
      </c>
      <c r="K50" s="8">
        <v>25043</v>
      </c>
      <c r="M50" s="1" t="s">
        <v>32</v>
      </c>
      <c r="N50" s="10">
        <v>144</v>
      </c>
    </row>
    <row r="51" spans="1:14" x14ac:dyDescent="0.4">
      <c r="A51"/>
      <c r="B51"/>
      <c r="D51"/>
      <c r="E51"/>
      <c r="G51"/>
      <c r="H51"/>
      <c r="J51"/>
      <c r="K51"/>
      <c r="M51"/>
      <c r="N51"/>
    </row>
    <row r="54" spans="1:14" x14ac:dyDescent="0.4">
      <c r="A54" s="6" t="s">
        <v>59</v>
      </c>
      <c r="B54" s="7"/>
      <c r="D54" s="6" t="s">
        <v>60</v>
      </c>
      <c r="E54" s="7"/>
      <c r="G54" s="6" t="s">
        <v>57</v>
      </c>
      <c r="H54" s="7"/>
    </row>
    <row r="55" spans="1:14" x14ac:dyDescent="0.4">
      <c r="A55" s="3" t="s">
        <v>31</v>
      </c>
      <c r="B55" s="1" t="s">
        <v>33</v>
      </c>
      <c r="D55" s="3" t="s">
        <v>31</v>
      </c>
      <c r="E55" s="1" t="s">
        <v>33</v>
      </c>
      <c r="G55" s="3" t="s">
        <v>31</v>
      </c>
      <c r="H55" s="1" t="s">
        <v>53</v>
      </c>
    </row>
    <row r="56" spans="1:14" x14ac:dyDescent="0.4">
      <c r="A56" s="1" t="s">
        <v>10</v>
      </c>
      <c r="B56" s="10">
        <v>13303</v>
      </c>
      <c r="D56" s="1" t="s">
        <v>29</v>
      </c>
      <c r="E56" s="10">
        <v>41665</v>
      </c>
      <c r="G56" s="1" t="s">
        <v>22</v>
      </c>
      <c r="H56" s="10">
        <v>33.071708883339276</v>
      </c>
    </row>
    <row r="57" spans="1:14" x14ac:dyDescent="0.4">
      <c r="A57" s="1" t="s">
        <v>14</v>
      </c>
      <c r="B57" s="10">
        <v>13971</v>
      </c>
      <c r="D57" s="1" t="s">
        <v>28</v>
      </c>
      <c r="E57" s="10">
        <v>43532</v>
      </c>
      <c r="G57" s="1" t="s">
        <v>10</v>
      </c>
      <c r="H57" s="10">
        <v>28.595053747275053</v>
      </c>
    </row>
    <row r="58" spans="1:14" x14ac:dyDescent="0.4">
      <c r="A58" s="1" t="s">
        <v>20</v>
      </c>
      <c r="B58" s="10">
        <v>16937</v>
      </c>
      <c r="D58" s="1" t="s">
        <v>11</v>
      </c>
      <c r="E58" s="10">
        <v>50328</v>
      </c>
      <c r="G58" s="1" t="s">
        <v>16</v>
      </c>
      <c r="H58" s="10">
        <v>24.681913351586406</v>
      </c>
    </row>
    <row r="59" spans="1:14" x14ac:dyDescent="0.4">
      <c r="A59" s="1" t="s">
        <v>32</v>
      </c>
      <c r="B59" s="10">
        <v>44211</v>
      </c>
      <c r="D59" s="1" t="s">
        <v>32</v>
      </c>
      <c r="E59" s="10">
        <v>135525</v>
      </c>
      <c r="G59" s="1" t="s">
        <v>32</v>
      </c>
      <c r="H59" s="10">
        <v>86.348675982200731</v>
      </c>
    </row>
    <row r="60" spans="1:14" x14ac:dyDescent="0.4">
      <c r="A60"/>
      <c r="B60"/>
      <c r="D60"/>
      <c r="E60"/>
      <c r="G60"/>
      <c r="H60"/>
    </row>
    <row r="61" spans="1:14" x14ac:dyDescent="0.4">
      <c r="A61"/>
      <c r="B61"/>
      <c r="D61"/>
      <c r="E61"/>
      <c r="G61" s="6" t="s">
        <v>58</v>
      </c>
      <c r="H61" s="7"/>
    </row>
    <row r="62" spans="1:14" x14ac:dyDescent="0.4">
      <c r="A62"/>
      <c r="B62"/>
      <c r="D62"/>
      <c r="E62"/>
      <c r="G62" s="3" t="s">
        <v>31</v>
      </c>
      <c r="H62" s="1" t="s">
        <v>54</v>
      </c>
    </row>
    <row r="63" spans="1:14" x14ac:dyDescent="0.4">
      <c r="A63"/>
      <c r="B63"/>
      <c r="D63"/>
      <c r="E63"/>
      <c r="G63" s="1" t="s">
        <v>10</v>
      </c>
      <c r="H63" s="10">
        <v>22.461099000225513</v>
      </c>
    </row>
    <row r="64" spans="1:14" x14ac:dyDescent="0.4">
      <c r="A64"/>
      <c r="B64"/>
      <c r="D64"/>
      <c r="E64"/>
      <c r="G64" s="1" t="s">
        <v>14</v>
      </c>
      <c r="H64" s="10">
        <v>15.245866437620787</v>
      </c>
    </row>
    <row r="65" spans="1:8" x14ac:dyDescent="0.4">
      <c r="A65"/>
      <c r="B65"/>
      <c r="D65"/>
      <c r="E65"/>
      <c r="G65" s="1" t="s">
        <v>19</v>
      </c>
      <c r="H65" s="10">
        <v>18.531971763415804</v>
      </c>
    </row>
    <row r="66" spans="1:8" x14ac:dyDescent="0.4">
      <c r="A66"/>
      <c r="B66"/>
      <c r="D66"/>
      <c r="E66"/>
      <c r="G66" s="1" t="s">
        <v>32</v>
      </c>
      <c r="H66" s="10">
        <v>56.238937201262104</v>
      </c>
    </row>
    <row r="67" spans="1:8" x14ac:dyDescent="0.4">
      <c r="A67"/>
      <c r="B67"/>
      <c r="D67"/>
      <c r="E67"/>
      <c r="G67"/>
      <c r="H67"/>
    </row>
    <row r="68" spans="1:8" x14ac:dyDescent="0.4">
      <c r="A68"/>
      <c r="B68"/>
      <c r="D68"/>
      <c r="E68"/>
      <c r="G68"/>
      <c r="H68"/>
    </row>
    <row r="69" spans="1:8" x14ac:dyDescent="0.4">
      <c r="A69"/>
      <c r="B69"/>
      <c r="D69"/>
      <c r="E69"/>
      <c r="G69"/>
      <c r="H69"/>
    </row>
    <row r="70" spans="1:8" x14ac:dyDescent="0.4">
      <c r="A70"/>
      <c r="B70"/>
      <c r="D70"/>
      <c r="E70"/>
      <c r="G70"/>
      <c r="H70"/>
    </row>
    <row r="71" spans="1:8" x14ac:dyDescent="0.4">
      <c r="A71"/>
      <c r="B71"/>
      <c r="D71"/>
      <c r="E71"/>
      <c r="G71"/>
      <c r="H71"/>
    </row>
    <row r="72" spans="1:8" x14ac:dyDescent="0.4">
      <c r="A72"/>
      <c r="B72"/>
      <c r="D72"/>
      <c r="E72"/>
      <c r="G72"/>
      <c r="H72"/>
    </row>
    <row r="73" spans="1:8" x14ac:dyDescent="0.4">
      <c r="A73"/>
      <c r="B73"/>
      <c r="D73"/>
      <c r="E73"/>
      <c r="G73"/>
      <c r="H73"/>
    </row>
    <row r="74" spans="1:8" x14ac:dyDescent="0.4">
      <c r="A74"/>
      <c r="B74"/>
      <c r="D74"/>
      <c r="E74"/>
      <c r="G74"/>
      <c r="H74"/>
    </row>
    <row r="75" spans="1:8" x14ac:dyDescent="0.4">
      <c r="A75"/>
      <c r="B75"/>
      <c r="D75"/>
      <c r="E75"/>
      <c r="G75"/>
      <c r="H75"/>
    </row>
    <row r="76" spans="1:8" x14ac:dyDescent="0.4">
      <c r="A76"/>
      <c r="B76"/>
      <c r="D76"/>
      <c r="E76"/>
      <c r="G76"/>
      <c r="H76"/>
    </row>
    <row r="77" spans="1:8" x14ac:dyDescent="0.4">
      <c r="A77"/>
      <c r="B77"/>
    </row>
  </sheetData>
  <mergeCells count="14">
    <mergeCell ref="A54:B54"/>
    <mergeCell ref="D54:E54"/>
    <mergeCell ref="G54:H54"/>
    <mergeCell ref="G61:H61"/>
    <mergeCell ref="J2:K2"/>
    <mergeCell ref="J28:K28"/>
    <mergeCell ref="M28:N28"/>
    <mergeCell ref="M2:N2"/>
    <mergeCell ref="A2:B2"/>
    <mergeCell ref="D2:E2"/>
    <mergeCell ref="G2:H2"/>
    <mergeCell ref="A28:B28"/>
    <mergeCell ref="D28:E28"/>
    <mergeCell ref="G28:H28"/>
  </mergeCells>
  <phoneticPr fontId="2" type="noConversion"/>
  <pageMargins left="0.7" right="0.7" top="0.75" bottom="0.75" header="0.3" footer="0.3"/>
  <pageSetup paperSize="9"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44E-7BE8-4B26-BC55-7F1316F952CA}">
  <dimension ref="A3:W40"/>
  <sheetViews>
    <sheetView zoomScale="55" zoomScaleNormal="55" workbookViewId="0">
      <selection activeCell="E26" sqref="E26"/>
    </sheetView>
  </sheetViews>
  <sheetFormatPr defaultRowHeight="17.399999999999999" x14ac:dyDescent="0.4"/>
  <cols>
    <col min="1" max="1" width="20.5" bestFit="1" customWidth="1"/>
    <col min="2" max="2" width="17.3984375" bestFit="1" customWidth="1"/>
    <col min="3" max="4" width="10.5" bestFit="1" customWidth="1"/>
    <col min="5" max="5" width="7.59765625" bestFit="1" customWidth="1"/>
    <col min="6" max="12" width="10.5" bestFit="1" customWidth="1"/>
    <col min="13" max="13" width="7.59765625" bestFit="1" customWidth="1"/>
    <col min="14" max="15" width="9.3984375" bestFit="1" customWidth="1"/>
    <col min="16" max="21" width="10.5" bestFit="1" customWidth="1"/>
    <col min="22" max="23" width="7.59765625" bestFit="1" customWidth="1"/>
    <col min="24" max="42" width="18.5" bestFit="1" customWidth="1"/>
    <col min="43" max="43" width="22.59765625" bestFit="1" customWidth="1"/>
    <col min="44" max="44" width="23.3984375" bestFit="1" customWidth="1"/>
  </cols>
  <sheetData>
    <row r="3" spans="1:22" x14ac:dyDescent="0.4">
      <c r="A3" s="1"/>
      <c r="B3" s="3" t="s">
        <v>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4">
      <c r="A4" s="1"/>
      <c r="B4" s="1" t="s">
        <v>22</v>
      </c>
      <c r="C4" s="1" t="s">
        <v>10</v>
      </c>
      <c r="D4" s="1" t="s">
        <v>14</v>
      </c>
      <c r="E4" s="1" t="s">
        <v>5</v>
      </c>
      <c r="F4" s="1" t="s">
        <v>16</v>
      </c>
      <c r="G4" s="1" t="s">
        <v>24</v>
      </c>
      <c r="H4" s="1" t="s">
        <v>19</v>
      </c>
      <c r="I4" s="1" t="s">
        <v>27</v>
      </c>
      <c r="J4" s="1" t="s">
        <v>29</v>
      </c>
      <c r="K4" s="1" t="s">
        <v>26</v>
      </c>
      <c r="L4" s="1" t="s">
        <v>30</v>
      </c>
      <c r="M4" s="1" t="s">
        <v>4</v>
      </c>
      <c r="N4" s="1" t="s">
        <v>28</v>
      </c>
      <c r="O4" s="1" t="s">
        <v>12</v>
      </c>
      <c r="P4" s="1" t="s">
        <v>11</v>
      </c>
      <c r="Q4" s="1" t="s">
        <v>20</v>
      </c>
      <c r="R4" s="1" t="s">
        <v>21</v>
      </c>
      <c r="S4" s="1" t="s">
        <v>18</v>
      </c>
      <c r="T4" s="1" t="s">
        <v>13</v>
      </c>
      <c r="U4" s="1" t="s">
        <v>25</v>
      </c>
      <c r="V4" s="1" t="s">
        <v>32</v>
      </c>
    </row>
    <row r="5" spans="1:22" x14ac:dyDescent="0.4">
      <c r="A5" s="1" t="s">
        <v>33</v>
      </c>
      <c r="B5" s="10">
        <v>33636</v>
      </c>
      <c r="C5" s="10">
        <v>13303</v>
      </c>
      <c r="D5" s="10">
        <v>13971</v>
      </c>
      <c r="E5" s="10">
        <v>29225</v>
      </c>
      <c r="F5" s="10">
        <v>24836</v>
      </c>
      <c r="G5" s="10">
        <v>19165</v>
      </c>
      <c r="H5" s="10">
        <v>29182</v>
      </c>
      <c r="I5" s="10">
        <v>35393</v>
      </c>
      <c r="J5" s="10">
        <v>41665</v>
      </c>
      <c r="K5" s="10">
        <v>22500</v>
      </c>
      <c r="L5" s="10">
        <v>21793</v>
      </c>
      <c r="M5" s="10">
        <v>41098</v>
      </c>
      <c r="N5" s="10">
        <v>43532</v>
      </c>
      <c r="O5" s="10">
        <v>32763</v>
      </c>
      <c r="P5" s="10">
        <v>50328</v>
      </c>
      <c r="Q5" s="10">
        <v>16937</v>
      </c>
      <c r="R5" s="10">
        <v>20987</v>
      </c>
      <c r="S5" s="10">
        <v>19494</v>
      </c>
      <c r="T5" s="10">
        <v>25841</v>
      </c>
      <c r="U5" s="10">
        <v>23237</v>
      </c>
      <c r="V5" s="10">
        <v>558886</v>
      </c>
    </row>
    <row r="6" spans="1:22" x14ac:dyDescent="0.4">
      <c r="A6" s="1"/>
      <c r="B6" s="3" t="s">
        <v>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4">
      <c r="A7" s="1"/>
      <c r="B7" s="1" t="s">
        <v>22</v>
      </c>
      <c r="C7" s="1" t="s">
        <v>10</v>
      </c>
      <c r="D7" s="1" t="s">
        <v>14</v>
      </c>
      <c r="E7" s="1" t="s">
        <v>5</v>
      </c>
      <c r="F7" s="1" t="s">
        <v>16</v>
      </c>
      <c r="G7" s="1" t="s">
        <v>24</v>
      </c>
      <c r="H7" s="1" t="s">
        <v>19</v>
      </c>
      <c r="I7" s="1" t="s">
        <v>27</v>
      </c>
      <c r="J7" s="1" t="s">
        <v>29</v>
      </c>
      <c r="K7" s="1" t="s">
        <v>26</v>
      </c>
      <c r="L7" s="1" t="s">
        <v>30</v>
      </c>
      <c r="M7" s="1" t="s">
        <v>4</v>
      </c>
      <c r="N7" s="1" t="s">
        <v>28</v>
      </c>
      <c r="O7" s="1" t="s">
        <v>12</v>
      </c>
      <c r="P7" s="1" t="s">
        <v>11</v>
      </c>
      <c r="Q7" s="1" t="s">
        <v>20</v>
      </c>
      <c r="R7" s="1" t="s">
        <v>21</v>
      </c>
      <c r="S7" s="1" t="s">
        <v>18</v>
      </c>
      <c r="T7" s="1" t="s">
        <v>13</v>
      </c>
      <c r="U7" s="1" t="s">
        <v>25</v>
      </c>
      <c r="V7" s="1" t="s">
        <v>32</v>
      </c>
    </row>
    <row r="8" spans="1:22" x14ac:dyDescent="0.4">
      <c r="A8" s="1" t="s">
        <v>34</v>
      </c>
      <c r="B8" s="10">
        <v>18564</v>
      </c>
      <c r="C8" s="10">
        <v>7068</v>
      </c>
      <c r="D8" s="10">
        <v>7565</v>
      </c>
      <c r="E8" s="10">
        <v>14487</v>
      </c>
      <c r="F8" s="10">
        <v>13353</v>
      </c>
      <c r="G8" s="10">
        <v>9852</v>
      </c>
      <c r="H8" s="10">
        <v>15461</v>
      </c>
      <c r="I8" s="10">
        <v>18700</v>
      </c>
      <c r="J8" s="10">
        <v>21330</v>
      </c>
      <c r="K8" s="10">
        <v>11371</v>
      </c>
      <c r="L8" s="10">
        <v>11281</v>
      </c>
      <c r="M8" s="10">
        <v>21368</v>
      </c>
      <c r="N8" s="10">
        <v>22753</v>
      </c>
      <c r="O8" s="10">
        <v>16929</v>
      </c>
      <c r="P8" s="10">
        <v>25924</v>
      </c>
      <c r="Q8" s="10">
        <v>8811</v>
      </c>
      <c r="R8" s="10">
        <v>10991</v>
      </c>
      <c r="S8" s="10">
        <v>9924</v>
      </c>
      <c r="T8" s="10">
        <v>13501</v>
      </c>
      <c r="U8" s="10">
        <v>12027</v>
      </c>
      <c r="V8" s="10">
        <v>291260</v>
      </c>
    </row>
    <row r="9" spans="1:22" x14ac:dyDescent="0.4">
      <c r="A9" s="1"/>
      <c r="B9" s="3" t="s">
        <v>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4">
      <c r="A10" s="1"/>
      <c r="B10" s="1" t="s">
        <v>22</v>
      </c>
      <c r="C10" s="1" t="s">
        <v>10</v>
      </c>
      <c r="D10" s="1" t="s">
        <v>14</v>
      </c>
      <c r="E10" s="1" t="s">
        <v>5</v>
      </c>
      <c r="F10" s="1" t="s">
        <v>16</v>
      </c>
      <c r="G10" s="1" t="s">
        <v>24</v>
      </c>
      <c r="H10" s="1" t="s">
        <v>19</v>
      </c>
      <c r="I10" s="1" t="s">
        <v>27</v>
      </c>
      <c r="J10" s="1" t="s">
        <v>29</v>
      </c>
      <c r="K10" s="1" t="s">
        <v>26</v>
      </c>
      <c r="L10" s="1" t="s">
        <v>30</v>
      </c>
      <c r="M10" s="1" t="s">
        <v>4</v>
      </c>
      <c r="N10" s="1" t="s">
        <v>28</v>
      </c>
      <c r="O10" s="1" t="s">
        <v>12</v>
      </c>
      <c r="P10" s="1" t="s">
        <v>11</v>
      </c>
      <c r="Q10" s="1" t="s">
        <v>20</v>
      </c>
      <c r="R10" s="1" t="s">
        <v>21</v>
      </c>
      <c r="S10" s="1" t="s">
        <v>18</v>
      </c>
      <c r="T10" s="1" t="s">
        <v>13</v>
      </c>
      <c r="U10" s="1" t="s">
        <v>25</v>
      </c>
      <c r="V10" s="1" t="s">
        <v>32</v>
      </c>
    </row>
    <row r="11" spans="1:22" x14ac:dyDescent="0.4">
      <c r="A11" s="1" t="s">
        <v>38</v>
      </c>
      <c r="B11" s="10">
        <v>15072</v>
      </c>
      <c r="C11" s="10">
        <v>6235</v>
      </c>
      <c r="D11" s="10">
        <v>6406</v>
      </c>
      <c r="E11" s="10">
        <v>14738</v>
      </c>
      <c r="F11" s="10">
        <v>11483</v>
      </c>
      <c r="G11" s="10">
        <v>9313</v>
      </c>
      <c r="H11" s="10">
        <v>13721</v>
      </c>
      <c r="I11" s="10">
        <v>16693</v>
      </c>
      <c r="J11" s="10">
        <v>20335</v>
      </c>
      <c r="K11" s="10">
        <v>11129</v>
      </c>
      <c r="L11" s="10">
        <v>10512</v>
      </c>
      <c r="M11" s="10">
        <v>19730</v>
      </c>
      <c r="N11" s="10">
        <v>20779</v>
      </c>
      <c r="O11" s="10">
        <v>15834</v>
      </c>
      <c r="P11" s="10">
        <v>24404</v>
      </c>
      <c r="Q11" s="10">
        <v>8126</v>
      </c>
      <c r="R11" s="10">
        <v>9996</v>
      </c>
      <c r="S11" s="10">
        <v>9570</v>
      </c>
      <c r="T11" s="10">
        <v>12340</v>
      </c>
      <c r="U11" s="10">
        <v>11210</v>
      </c>
      <c r="V11" s="10">
        <v>267626</v>
      </c>
    </row>
    <row r="12" spans="1:22" x14ac:dyDescent="0.4">
      <c r="A12" s="1"/>
      <c r="B12" s="3" t="s">
        <v>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4">
      <c r="A13" s="1"/>
      <c r="B13" s="1" t="s">
        <v>22</v>
      </c>
      <c r="C13" s="1" t="s">
        <v>10</v>
      </c>
      <c r="D13" s="1" t="s">
        <v>14</v>
      </c>
      <c r="E13" s="1" t="s">
        <v>5</v>
      </c>
      <c r="F13" s="1" t="s">
        <v>16</v>
      </c>
      <c r="G13" s="1" t="s">
        <v>24</v>
      </c>
      <c r="H13" s="1" t="s">
        <v>19</v>
      </c>
      <c r="I13" s="1" t="s">
        <v>27</v>
      </c>
      <c r="J13" s="1" t="s">
        <v>29</v>
      </c>
      <c r="K13" s="1" t="s">
        <v>26</v>
      </c>
      <c r="L13" s="1" t="s">
        <v>30</v>
      </c>
      <c r="M13" s="1" t="s">
        <v>4</v>
      </c>
      <c r="N13" s="1" t="s">
        <v>28</v>
      </c>
      <c r="O13" s="1" t="s">
        <v>12</v>
      </c>
      <c r="P13" s="1" t="s">
        <v>11</v>
      </c>
      <c r="Q13" s="1" t="s">
        <v>20</v>
      </c>
      <c r="R13" s="1" t="s">
        <v>21</v>
      </c>
      <c r="S13" s="1" t="s">
        <v>18</v>
      </c>
      <c r="T13" s="1" t="s">
        <v>13</v>
      </c>
      <c r="U13" s="1" t="s">
        <v>25</v>
      </c>
      <c r="V13" s="1" t="s">
        <v>32</v>
      </c>
    </row>
    <row r="14" spans="1:22" x14ac:dyDescent="0.4">
      <c r="A14" s="1" t="s">
        <v>39</v>
      </c>
      <c r="B14" s="10">
        <v>11124</v>
      </c>
      <c r="C14" s="10">
        <v>3804</v>
      </c>
      <c r="D14" s="10">
        <v>3075</v>
      </c>
      <c r="E14" s="10">
        <v>5412</v>
      </c>
      <c r="F14" s="10">
        <v>6130</v>
      </c>
      <c r="G14" s="10">
        <v>2443</v>
      </c>
      <c r="H14" s="10">
        <v>5406</v>
      </c>
      <c r="I14" s="10">
        <v>2518</v>
      </c>
      <c r="J14" s="10">
        <v>4795</v>
      </c>
      <c r="K14" s="10">
        <v>5268</v>
      </c>
      <c r="L14" s="10">
        <v>4386</v>
      </c>
      <c r="M14" s="10">
        <v>3165</v>
      </c>
      <c r="N14" s="10">
        <v>3841</v>
      </c>
      <c r="O14" s="10">
        <v>6607</v>
      </c>
      <c r="P14" s="10">
        <v>11395</v>
      </c>
      <c r="Q14" s="10">
        <v>2784</v>
      </c>
      <c r="R14" s="10">
        <v>3096</v>
      </c>
      <c r="S14" s="10">
        <v>3528</v>
      </c>
      <c r="T14" s="10">
        <v>4495</v>
      </c>
      <c r="U14" s="10">
        <v>4157</v>
      </c>
      <c r="V14" s="10">
        <v>97429</v>
      </c>
    </row>
    <row r="15" spans="1:22" x14ac:dyDescent="0.4">
      <c r="A15" s="1"/>
      <c r="B15" s="3" t="s">
        <v>50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4">
      <c r="A16" s="1"/>
      <c r="B16" s="1" t="s">
        <v>22</v>
      </c>
      <c r="C16" s="1" t="s">
        <v>10</v>
      </c>
      <c r="D16" s="1" t="s">
        <v>14</v>
      </c>
      <c r="E16" s="1" t="s">
        <v>5</v>
      </c>
      <c r="F16" s="1" t="s">
        <v>16</v>
      </c>
      <c r="G16" s="1" t="s">
        <v>24</v>
      </c>
      <c r="H16" s="1" t="s">
        <v>19</v>
      </c>
      <c r="I16" s="1" t="s">
        <v>27</v>
      </c>
      <c r="J16" s="1" t="s">
        <v>29</v>
      </c>
      <c r="K16" s="1" t="s">
        <v>26</v>
      </c>
      <c r="L16" s="1" t="s">
        <v>30</v>
      </c>
      <c r="M16" s="1" t="s">
        <v>4</v>
      </c>
      <c r="N16" s="1" t="s">
        <v>28</v>
      </c>
      <c r="O16" s="1" t="s">
        <v>12</v>
      </c>
      <c r="P16" s="1" t="s">
        <v>11</v>
      </c>
      <c r="Q16" s="1" t="s">
        <v>20</v>
      </c>
      <c r="R16" s="1" t="s">
        <v>21</v>
      </c>
      <c r="S16" s="1" t="s">
        <v>18</v>
      </c>
      <c r="T16" s="1" t="s">
        <v>13</v>
      </c>
      <c r="U16" s="1" t="s">
        <v>25</v>
      </c>
      <c r="V16" s="1" t="s">
        <v>32</v>
      </c>
    </row>
    <row r="17" spans="1:23" x14ac:dyDescent="0.4">
      <c r="A17" s="1" t="s">
        <v>40</v>
      </c>
      <c r="B17" s="10">
        <v>166</v>
      </c>
      <c r="C17" s="10">
        <v>2300</v>
      </c>
      <c r="D17" s="10">
        <v>1571</v>
      </c>
      <c r="E17" s="10">
        <v>641</v>
      </c>
      <c r="F17" s="10">
        <v>163</v>
      </c>
      <c r="G17" s="10">
        <v>238</v>
      </c>
      <c r="H17" s="10">
        <v>3930</v>
      </c>
      <c r="I17" s="10">
        <v>710</v>
      </c>
      <c r="J17" s="10">
        <v>654</v>
      </c>
      <c r="K17" s="10">
        <v>1053</v>
      </c>
      <c r="L17" s="10">
        <v>1490</v>
      </c>
      <c r="M17" s="10">
        <v>129</v>
      </c>
      <c r="N17" s="10">
        <v>319</v>
      </c>
      <c r="O17" s="10">
        <v>962</v>
      </c>
      <c r="P17" s="10">
        <v>1218</v>
      </c>
      <c r="Q17" s="10">
        <v>522</v>
      </c>
      <c r="R17" s="10">
        <v>403</v>
      </c>
      <c r="S17" s="10">
        <v>594</v>
      </c>
      <c r="T17" s="10">
        <v>591</v>
      </c>
      <c r="U17" s="10">
        <v>565</v>
      </c>
      <c r="V17" s="10">
        <v>18219</v>
      </c>
    </row>
    <row r="18" spans="1:23" x14ac:dyDescent="0.4">
      <c r="A18" s="1"/>
      <c r="B18" s="3" t="s">
        <v>50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x14ac:dyDescent="0.4">
      <c r="A19" s="1"/>
      <c r="B19" s="1" t="s">
        <v>22</v>
      </c>
      <c r="C19" s="1" t="s">
        <v>10</v>
      </c>
      <c r="D19" s="1" t="s">
        <v>14</v>
      </c>
      <c r="E19" s="1" t="s">
        <v>5</v>
      </c>
      <c r="F19" s="1" t="s">
        <v>16</v>
      </c>
      <c r="G19" s="1" t="s">
        <v>24</v>
      </c>
      <c r="H19" s="1" t="s">
        <v>19</v>
      </c>
      <c r="I19" s="1" t="s">
        <v>27</v>
      </c>
      <c r="J19" s="1" t="s">
        <v>29</v>
      </c>
      <c r="K19" s="1" t="s">
        <v>26</v>
      </c>
      <c r="L19" s="1" t="s">
        <v>30</v>
      </c>
      <c r="M19" s="1" t="s">
        <v>4</v>
      </c>
      <c r="N19" s="1" t="s">
        <v>28</v>
      </c>
      <c r="O19" s="1" t="s">
        <v>12</v>
      </c>
      <c r="P19" s="1" t="s">
        <v>11</v>
      </c>
      <c r="Q19" s="1" t="s">
        <v>20</v>
      </c>
      <c r="R19" s="1" t="s">
        <v>21</v>
      </c>
      <c r="S19" s="1" t="s">
        <v>18</v>
      </c>
      <c r="T19" s="1" t="s">
        <v>13</v>
      </c>
      <c r="U19" s="1" t="s">
        <v>25</v>
      </c>
      <c r="V19" s="1" t="s">
        <v>32</v>
      </c>
    </row>
    <row r="20" spans="1:23" x14ac:dyDescent="0.4">
      <c r="A20" s="1" t="s">
        <v>42</v>
      </c>
      <c r="B20" s="10">
        <v>234</v>
      </c>
      <c r="C20" s="10">
        <v>2988</v>
      </c>
      <c r="D20" s="10">
        <v>2130</v>
      </c>
      <c r="E20" s="10">
        <v>872</v>
      </c>
      <c r="F20" s="10">
        <v>227</v>
      </c>
      <c r="G20" s="10">
        <v>357</v>
      </c>
      <c r="H20" s="10">
        <v>5408</v>
      </c>
      <c r="I20" s="10">
        <v>1217</v>
      </c>
      <c r="J20" s="10">
        <v>924</v>
      </c>
      <c r="K20" s="10">
        <v>1357</v>
      </c>
      <c r="L20" s="10">
        <v>1949</v>
      </c>
      <c r="M20" s="10">
        <v>179</v>
      </c>
      <c r="N20" s="10">
        <v>430</v>
      </c>
      <c r="O20" s="10">
        <v>1452</v>
      </c>
      <c r="P20" s="10">
        <v>1618</v>
      </c>
      <c r="Q20" s="10">
        <v>808</v>
      </c>
      <c r="R20" s="10">
        <v>555</v>
      </c>
      <c r="S20" s="10">
        <v>852</v>
      </c>
      <c r="T20" s="10">
        <v>805</v>
      </c>
      <c r="U20" s="10">
        <v>825</v>
      </c>
      <c r="V20" s="10">
        <v>25187</v>
      </c>
    </row>
    <row r="21" spans="1:23" x14ac:dyDescent="0.4">
      <c r="A21" s="1"/>
      <c r="B21" s="3" t="s">
        <v>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x14ac:dyDescent="0.4">
      <c r="A22" s="1"/>
      <c r="B22" s="1" t="s">
        <v>22</v>
      </c>
      <c r="C22" s="1" t="s">
        <v>10</v>
      </c>
      <c r="D22" s="1" t="s">
        <v>14</v>
      </c>
      <c r="E22" s="1" t="s">
        <v>5</v>
      </c>
      <c r="F22" s="1" t="s">
        <v>16</v>
      </c>
      <c r="G22" s="1" t="s">
        <v>24</v>
      </c>
      <c r="H22" s="1" t="s">
        <v>19</v>
      </c>
      <c r="I22" s="1" t="s">
        <v>27</v>
      </c>
      <c r="J22" s="1" t="s">
        <v>29</v>
      </c>
      <c r="K22" s="1" t="s">
        <v>26</v>
      </c>
      <c r="L22" s="1" t="s">
        <v>30</v>
      </c>
      <c r="M22" s="1" t="s">
        <v>4</v>
      </c>
      <c r="N22" s="1" t="s">
        <v>28</v>
      </c>
      <c r="O22" s="1" t="s">
        <v>12</v>
      </c>
      <c r="P22" s="1" t="s">
        <v>11</v>
      </c>
      <c r="Q22" s="1" t="s">
        <v>20</v>
      </c>
      <c r="R22" s="1" t="s">
        <v>21</v>
      </c>
      <c r="S22" s="1" t="s">
        <v>18</v>
      </c>
      <c r="T22" s="1" t="s">
        <v>13</v>
      </c>
      <c r="U22" s="1" t="s">
        <v>25</v>
      </c>
      <c r="V22" s="1" t="s">
        <v>32</v>
      </c>
    </row>
    <row r="23" spans="1:23" x14ac:dyDescent="0.4">
      <c r="A23" s="1" t="s">
        <v>45</v>
      </c>
      <c r="B23" s="10">
        <v>162</v>
      </c>
      <c r="C23" s="10">
        <v>2295</v>
      </c>
      <c r="D23" s="10">
        <v>1568</v>
      </c>
      <c r="E23" s="10">
        <v>639</v>
      </c>
      <c r="F23" s="10">
        <v>163</v>
      </c>
      <c r="G23" s="10">
        <v>225</v>
      </c>
      <c r="H23" s="10">
        <v>3914</v>
      </c>
      <c r="I23" s="10">
        <v>698</v>
      </c>
      <c r="J23" s="10">
        <v>643</v>
      </c>
      <c r="K23" s="10">
        <v>1041</v>
      </c>
      <c r="L23" s="10">
        <v>1488</v>
      </c>
      <c r="M23" s="10">
        <v>129</v>
      </c>
      <c r="N23" s="10">
        <v>314</v>
      </c>
      <c r="O23" s="10">
        <v>947</v>
      </c>
      <c r="P23" s="10">
        <v>1209</v>
      </c>
      <c r="Q23" s="10">
        <v>522</v>
      </c>
      <c r="R23" s="10">
        <v>380</v>
      </c>
      <c r="S23" s="10">
        <v>592</v>
      </c>
      <c r="T23" s="10">
        <v>586</v>
      </c>
      <c r="U23" s="10">
        <v>560</v>
      </c>
      <c r="V23" s="10">
        <v>18075</v>
      </c>
    </row>
    <row r="24" spans="1:23" x14ac:dyDescent="0.4">
      <c r="A24" s="1"/>
      <c r="B24" s="3" t="s">
        <v>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x14ac:dyDescent="0.4">
      <c r="A25" s="1"/>
      <c r="B25" s="1" t="s">
        <v>22</v>
      </c>
      <c r="C25" s="1" t="s">
        <v>10</v>
      </c>
      <c r="D25" s="1" t="s">
        <v>14</v>
      </c>
      <c r="E25" s="1" t="s">
        <v>5</v>
      </c>
      <c r="F25" s="1" t="s">
        <v>16</v>
      </c>
      <c r="G25" s="1" t="s">
        <v>24</v>
      </c>
      <c r="H25" s="1" t="s">
        <v>19</v>
      </c>
      <c r="I25" s="1" t="s">
        <v>27</v>
      </c>
      <c r="J25" s="1" t="s">
        <v>29</v>
      </c>
      <c r="K25" s="1" t="s">
        <v>26</v>
      </c>
      <c r="L25" s="1" t="s">
        <v>30</v>
      </c>
      <c r="M25" s="1" t="s">
        <v>4</v>
      </c>
      <c r="N25" s="1" t="s">
        <v>28</v>
      </c>
      <c r="O25" s="1" t="s">
        <v>12</v>
      </c>
      <c r="P25" s="1" t="s">
        <v>11</v>
      </c>
      <c r="Q25" s="1" t="s">
        <v>20</v>
      </c>
      <c r="R25" s="1" t="s">
        <v>21</v>
      </c>
      <c r="S25" s="1" t="s">
        <v>18</v>
      </c>
      <c r="T25" s="1" t="s">
        <v>13</v>
      </c>
      <c r="U25" s="1" t="s">
        <v>25</v>
      </c>
      <c r="V25" s="1" t="s">
        <v>32</v>
      </c>
    </row>
    <row r="26" spans="1:23" x14ac:dyDescent="0.4">
      <c r="A26" s="1" t="s">
        <v>46</v>
      </c>
      <c r="B26" s="10">
        <v>230</v>
      </c>
      <c r="C26" s="10">
        <v>2983</v>
      </c>
      <c r="D26" s="10">
        <v>2127</v>
      </c>
      <c r="E26" s="10">
        <v>870</v>
      </c>
      <c r="F26" s="10">
        <v>227</v>
      </c>
      <c r="G26" s="10">
        <v>344</v>
      </c>
      <c r="H26" s="10">
        <v>5392</v>
      </c>
      <c r="I26" s="10">
        <v>1205</v>
      </c>
      <c r="J26" s="10">
        <v>913</v>
      </c>
      <c r="K26" s="10">
        <v>1345</v>
      </c>
      <c r="L26" s="10">
        <v>1947</v>
      </c>
      <c r="M26" s="10">
        <v>179</v>
      </c>
      <c r="N26" s="10">
        <v>425</v>
      </c>
      <c r="O26" s="10">
        <v>1437</v>
      </c>
      <c r="P26" s="10">
        <v>1609</v>
      </c>
      <c r="Q26" s="10">
        <v>808</v>
      </c>
      <c r="R26" s="10">
        <v>532</v>
      </c>
      <c r="S26" s="10">
        <v>850</v>
      </c>
      <c r="T26" s="10">
        <v>800</v>
      </c>
      <c r="U26" s="10">
        <v>820</v>
      </c>
      <c r="V26" s="10">
        <v>25043</v>
      </c>
    </row>
    <row r="27" spans="1:23" x14ac:dyDescent="0.4">
      <c r="A27" s="1"/>
      <c r="B27" s="3" t="s">
        <v>50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x14ac:dyDescent="0.4">
      <c r="A28" s="1"/>
      <c r="B28" s="1" t="s">
        <v>22</v>
      </c>
      <c r="C28" s="1" t="s">
        <v>10</v>
      </c>
      <c r="D28" s="1" t="s">
        <v>14</v>
      </c>
      <c r="E28" s="1" t="s">
        <v>5</v>
      </c>
      <c r="F28" s="1" t="s">
        <v>16</v>
      </c>
      <c r="G28" s="1" t="s">
        <v>24</v>
      </c>
      <c r="H28" s="1" t="s">
        <v>19</v>
      </c>
      <c r="I28" s="1" t="s">
        <v>27</v>
      </c>
      <c r="J28" s="1" t="s">
        <v>29</v>
      </c>
      <c r="K28" s="1" t="s">
        <v>26</v>
      </c>
      <c r="L28" s="1" t="s">
        <v>30</v>
      </c>
      <c r="M28" s="1" t="s">
        <v>4</v>
      </c>
      <c r="N28" s="1" t="s">
        <v>28</v>
      </c>
      <c r="O28" s="1" t="s">
        <v>12</v>
      </c>
      <c r="P28" s="1" t="s">
        <v>11</v>
      </c>
      <c r="Q28" s="1" t="s">
        <v>20</v>
      </c>
      <c r="R28" s="1" t="s">
        <v>21</v>
      </c>
      <c r="S28" s="1" t="s">
        <v>18</v>
      </c>
      <c r="T28" s="1" t="s">
        <v>13</v>
      </c>
      <c r="U28" s="1" t="s">
        <v>25</v>
      </c>
      <c r="V28" s="1" t="s">
        <v>32</v>
      </c>
    </row>
    <row r="29" spans="1:23" x14ac:dyDescent="0.4">
      <c r="A29" s="1" t="s">
        <v>49</v>
      </c>
      <c r="B29" s="10">
        <v>4</v>
      </c>
      <c r="C29" s="10">
        <v>5</v>
      </c>
      <c r="D29" s="10">
        <v>3</v>
      </c>
      <c r="E29" s="10">
        <v>2</v>
      </c>
      <c r="F29" s="10">
        <v>0</v>
      </c>
      <c r="G29" s="10">
        <v>13</v>
      </c>
      <c r="H29" s="10">
        <v>16</v>
      </c>
      <c r="I29" s="10">
        <v>12</v>
      </c>
      <c r="J29" s="10">
        <v>11</v>
      </c>
      <c r="K29" s="10">
        <v>12</v>
      </c>
      <c r="L29" s="10">
        <v>2</v>
      </c>
      <c r="M29" s="10">
        <v>0</v>
      </c>
      <c r="N29" s="10">
        <v>5</v>
      </c>
      <c r="O29" s="10">
        <v>15</v>
      </c>
      <c r="P29" s="10">
        <v>9</v>
      </c>
      <c r="Q29" s="10">
        <v>0</v>
      </c>
      <c r="R29" s="10">
        <v>23</v>
      </c>
      <c r="S29" s="10">
        <v>2</v>
      </c>
      <c r="T29" s="10">
        <v>5</v>
      </c>
      <c r="U29" s="10">
        <v>5</v>
      </c>
      <c r="V29" s="10">
        <v>144</v>
      </c>
    </row>
    <row r="31" spans="1:23" x14ac:dyDescent="0.4">
      <c r="A31" s="12"/>
      <c r="B31" s="13" t="s">
        <v>22</v>
      </c>
      <c r="C31" s="13" t="s">
        <v>10</v>
      </c>
      <c r="D31" s="13" t="s">
        <v>14</v>
      </c>
      <c r="E31" s="13" t="s">
        <v>5</v>
      </c>
      <c r="F31" s="13" t="s">
        <v>16</v>
      </c>
      <c r="G31" s="13" t="s">
        <v>24</v>
      </c>
      <c r="H31" s="13" t="s">
        <v>19</v>
      </c>
      <c r="I31" s="13" t="s">
        <v>27</v>
      </c>
      <c r="J31" s="13" t="s">
        <v>29</v>
      </c>
      <c r="K31" s="13" t="s">
        <v>26</v>
      </c>
      <c r="L31" s="13" t="s">
        <v>30</v>
      </c>
      <c r="M31" s="13" t="s">
        <v>8</v>
      </c>
      <c r="N31" s="13" t="s">
        <v>4</v>
      </c>
      <c r="O31" s="13" t="s">
        <v>28</v>
      </c>
      <c r="P31" s="13" t="s">
        <v>12</v>
      </c>
      <c r="Q31" s="13" t="s">
        <v>11</v>
      </c>
      <c r="R31" s="13" t="s">
        <v>20</v>
      </c>
      <c r="S31" s="13" t="s">
        <v>21</v>
      </c>
      <c r="T31" s="13" t="s">
        <v>18</v>
      </c>
      <c r="U31" s="13" t="s">
        <v>13</v>
      </c>
      <c r="V31" s="13" t="s">
        <v>25</v>
      </c>
      <c r="W31" s="13" t="s">
        <v>32</v>
      </c>
    </row>
    <row r="32" spans="1:23" x14ac:dyDescent="0.4">
      <c r="A32" s="13" t="s">
        <v>33</v>
      </c>
      <c r="B32" s="14">
        <v>33636</v>
      </c>
      <c r="C32" s="14">
        <v>13303</v>
      </c>
      <c r="D32" s="14">
        <v>13971</v>
      </c>
      <c r="E32" s="14">
        <v>29225</v>
      </c>
      <c r="F32" s="14">
        <v>24836</v>
      </c>
      <c r="G32" s="14">
        <v>19165</v>
      </c>
      <c r="H32" s="14">
        <v>29182</v>
      </c>
      <c r="I32" s="14">
        <v>35393</v>
      </c>
      <c r="J32" s="14">
        <v>41665</v>
      </c>
      <c r="K32" s="14">
        <v>22500</v>
      </c>
      <c r="L32" s="14">
        <v>21793</v>
      </c>
      <c r="M32" s="14">
        <v>558886</v>
      </c>
      <c r="N32" s="14">
        <v>41098</v>
      </c>
      <c r="O32" s="14">
        <v>43532</v>
      </c>
      <c r="P32" s="14">
        <v>32763</v>
      </c>
      <c r="Q32" s="14">
        <v>50328</v>
      </c>
      <c r="R32" s="14">
        <v>16937</v>
      </c>
      <c r="S32" s="14">
        <v>20987</v>
      </c>
      <c r="T32" s="14">
        <v>19494</v>
      </c>
      <c r="U32" s="14">
        <v>25841</v>
      </c>
      <c r="V32" s="14">
        <v>23237</v>
      </c>
      <c r="W32" s="14">
        <v>1117772</v>
      </c>
    </row>
    <row r="33" spans="1:23" x14ac:dyDescent="0.4">
      <c r="A33" s="13" t="s">
        <v>34</v>
      </c>
      <c r="B33" s="14">
        <v>18564</v>
      </c>
      <c r="C33" s="14">
        <v>7068</v>
      </c>
      <c r="D33" s="14">
        <v>7565</v>
      </c>
      <c r="E33" s="14">
        <v>14487</v>
      </c>
      <c r="F33" s="14">
        <v>13353</v>
      </c>
      <c r="G33" s="14">
        <v>9852</v>
      </c>
      <c r="H33" s="14">
        <v>15461</v>
      </c>
      <c r="I33" s="14">
        <v>18700</v>
      </c>
      <c r="J33" s="14">
        <v>21330</v>
      </c>
      <c r="K33" s="14">
        <v>11371</v>
      </c>
      <c r="L33" s="14">
        <v>11281</v>
      </c>
      <c r="M33" s="14">
        <v>291260</v>
      </c>
      <c r="N33" s="14">
        <v>21368</v>
      </c>
      <c r="O33" s="14">
        <v>22753</v>
      </c>
      <c r="P33" s="14">
        <v>16929</v>
      </c>
      <c r="Q33" s="14">
        <v>25924</v>
      </c>
      <c r="R33" s="14">
        <v>8811</v>
      </c>
      <c r="S33" s="14">
        <v>10991</v>
      </c>
      <c r="T33" s="14">
        <v>9924</v>
      </c>
      <c r="U33" s="14">
        <v>13501</v>
      </c>
      <c r="V33" s="14">
        <v>12027</v>
      </c>
      <c r="W33" s="14">
        <v>582520</v>
      </c>
    </row>
    <row r="34" spans="1:23" x14ac:dyDescent="0.4">
      <c r="A34" s="13" t="s">
        <v>38</v>
      </c>
      <c r="B34" s="14">
        <v>15072</v>
      </c>
      <c r="C34" s="14">
        <v>6235</v>
      </c>
      <c r="D34" s="14">
        <v>6406</v>
      </c>
      <c r="E34" s="14">
        <v>14738</v>
      </c>
      <c r="F34" s="14">
        <v>11483</v>
      </c>
      <c r="G34" s="14">
        <v>9313</v>
      </c>
      <c r="H34" s="14">
        <v>13721</v>
      </c>
      <c r="I34" s="14">
        <v>16693</v>
      </c>
      <c r="J34" s="14">
        <v>20335</v>
      </c>
      <c r="K34" s="14">
        <v>11129</v>
      </c>
      <c r="L34" s="14">
        <v>10512</v>
      </c>
      <c r="M34" s="14">
        <v>267626</v>
      </c>
      <c r="N34" s="14">
        <v>19730</v>
      </c>
      <c r="O34" s="14">
        <v>20779</v>
      </c>
      <c r="P34" s="14">
        <v>15834</v>
      </c>
      <c r="Q34" s="14">
        <v>24404</v>
      </c>
      <c r="R34" s="14">
        <v>8126</v>
      </c>
      <c r="S34" s="14">
        <v>9996</v>
      </c>
      <c r="T34" s="14">
        <v>9570</v>
      </c>
      <c r="U34" s="14">
        <v>12340</v>
      </c>
      <c r="V34" s="14">
        <v>11210</v>
      </c>
      <c r="W34" s="14">
        <v>535252</v>
      </c>
    </row>
    <row r="35" spans="1:23" x14ac:dyDescent="0.4">
      <c r="A35" s="13" t="s">
        <v>39</v>
      </c>
      <c r="B35" s="14">
        <v>11124</v>
      </c>
      <c r="C35" s="14">
        <v>3804</v>
      </c>
      <c r="D35" s="14">
        <v>3075</v>
      </c>
      <c r="E35" s="14">
        <v>5412</v>
      </c>
      <c r="F35" s="14">
        <v>6130</v>
      </c>
      <c r="G35" s="14">
        <v>2443</v>
      </c>
      <c r="H35" s="14">
        <v>5406</v>
      </c>
      <c r="I35" s="14">
        <v>2518</v>
      </c>
      <c r="J35" s="14">
        <v>4795</v>
      </c>
      <c r="K35" s="14">
        <v>5268</v>
      </c>
      <c r="L35" s="14">
        <v>4386</v>
      </c>
      <c r="M35" s="14">
        <v>97429</v>
      </c>
      <c r="N35" s="14">
        <v>3165</v>
      </c>
      <c r="O35" s="14">
        <v>3841</v>
      </c>
      <c r="P35" s="14">
        <v>6607</v>
      </c>
      <c r="Q35" s="14">
        <v>11395</v>
      </c>
      <c r="R35" s="14">
        <v>2784</v>
      </c>
      <c r="S35" s="14">
        <v>3096</v>
      </c>
      <c r="T35" s="14">
        <v>3528</v>
      </c>
      <c r="U35" s="14">
        <v>4495</v>
      </c>
      <c r="V35" s="14">
        <v>4157</v>
      </c>
      <c r="W35" s="14">
        <v>194858</v>
      </c>
    </row>
    <row r="36" spans="1:23" x14ac:dyDescent="0.4">
      <c r="A36" s="13" t="s">
        <v>40</v>
      </c>
      <c r="B36" s="14">
        <v>166</v>
      </c>
      <c r="C36" s="14">
        <v>2300</v>
      </c>
      <c r="D36" s="14">
        <v>1571</v>
      </c>
      <c r="E36" s="14">
        <v>641</v>
      </c>
      <c r="F36" s="14">
        <v>163</v>
      </c>
      <c r="G36" s="14">
        <v>238</v>
      </c>
      <c r="H36" s="14">
        <v>3930</v>
      </c>
      <c r="I36" s="14">
        <v>710</v>
      </c>
      <c r="J36" s="14">
        <v>654</v>
      </c>
      <c r="K36" s="14">
        <v>1053</v>
      </c>
      <c r="L36" s="14">
        <v>1490</v>
      </c>
      <c r="M36" s="14">
        <v>18219</v>
      </c>
      <c r="N36" s="14">
        <v>129</v>
      </c>
      <c r="O36" s="14">
        <v>319</v>
      </c>
      <c r="P36" s="14">
        <v>962</v>
      </c>
      <c r="Q36" s="14">
        <v>1218</v>
      </c>
      <c r="R36" s="14">
        <v>522</v>
      </c>
      <c r="S36" s="14">
        <v>403</v>
      </c>
      <c r="T36" s="14">
        <v>594</v>
      </c>
      <c r="U36" s="14">
        <v>591</v>
      </c>
      <c r="V36" s="14">
        <v>565</v>
      </c>
      <c r="W36" s="14">
        <v>36438</v>
      </c>
    </row>
    <row r="37" spans="1:23" x14ac:dyDescent="0.4">
      <c r="A37" s="13" t="s">
        <v>42</v>
      </c>
      <c r="B37" s="14">
        <v>234</v>
      </c>
      <c r="C37" s="14">
        <v>2988</v>
      </c>
      <c r="D37" s="14">
        <v>2130</v>
      </c>
      <c r="E37" s="14">
        <v>872</v>
      </c>
      <c r="F37" s="14">
        <v>227</v>
      </c>
      <c r="G37" s="14">
        <v>357</v>
      </c>
      <c r="H37" s="14">
        <v>5408</v>
      </c>
      <c r="I37" s="14">
        <v>1217</v>
      </c>
      <c r="J37" s="14">
        <v>924</v>
      </c>
      <c r="K37" s="14">
        <v>1357</v>
      </c>
      <c r="L37" s="14">
        <v>1949</v>
      </c>
      <c r="M37" s="14">
        <v>25187</v>
      </c>
      <c r="N37" s="14">
        <v>179</v>
      </c>
      <c r="O37" s="14">
        <v>430</v>
      </c>
      <c r="P37" s="14">
        <v>1452</v>
      </c>
      <c r="Q37" s="14">
        <v>1618</v>
      </c>
      <c r="R37" s="14">
        <v>808</v>
      </c>
      <c r="S37" s="14">
        <v>555</v>
      </c>
      <c r="T37" s="14">
        <v>852</v>
      </c>
      <c r="U37" s="14">
        <v>805</v>
      </c>
      <c r="V37" s="14">
        <v>825</v>
      </c>
      <c r="W37" s="14">
        <v>50374</v>
      </c>
    </row>
    <row r="38" spans="1:23" x14ac:dyDescent="0.4">
      <c r="A38" s="13" t="s">
        <v>45</v>
      </c>
      <c r="B38" s="14">
        <v>162</v>
      </c>
      <c r="C38" s="14">
        <v>2295</v>
      </c>
      <c r="D38" s="14">
        <v>1568</v>
      </c>
      <c r="E38" s="14">
        <v>639</v>
      </c>
      <c r="F38" s="14">
        <v>163</v>
      </c>
      <c r="G38" s="14">
        <v>225</v>
      </c>
      <c r="H38" s="14">
        <v>3914</v>
      </c>
      <c r="I38" s="14">
        <v>698</v>
      </c>
      <c r="J38" s="14">
        <v>643</v>
      </c>
      <c r="K38" s="14">
        <v>1041</v>
      </c>
      <c r="L38" s="14">
        <v>1488</v>
      </c>
      <c r="M38" s="14">
        <v>18075</v>
      </c>
      <c r="N38" s="14">
        <v>129</v>
      </c>
      <c r="O38" s="14">
        <v>314</v>
      </c>
      <c r="P38" s="14">
        <v>947</v>
      </c>
      <c r="Q38" s="14">
        <v>1209</v>
      </c>
      <c r="R38" s="14">
        <v>522</v>
      </c>
      <c r="S38" s="14">
        <v>380</v>
      </c>
      <c r="T38" s="14">
        <v>592</v>
      </c>
      <c r="U38" s="14">
        <v>586</v>
      </c>
      <c r="V38" s="14">
        <v>560</v>
      </c>
      <c r="W38" s="14">
        <v>36150</v>
      </c>
    </row>
    <row r="39" spans="1:23" x14ac:dyDescent="0.4">
      <c r="A39" s="13" t="s">
        <v>46</v>
      </c>
      <c r="B39" s="14">
        <v>230</v>
      </c>
      <c r="C39" s="14">
        <v>2983</v>
      </c>
      <c r="D39" s="14">
        <v>2127</v>
      </c>
      <c r="E39" s="14">
        <v>870</v>
      </c>
      <c r="F39" s="14">
        <v>227</v>
      </c>
      <c r="G39" s="14">
        <v>344</v>
      </c>
      <c r="H39" s="14">
        <v>5392</v>
      </c>
      <c r="I39" s="14">
        <v>1205</v>
      </c>
      <c r="J39" s="14">
        <v>913</v>
      </c>
      <c r="K39" s="14">
        <v>1345</v>
      </c>
      <c r="L39" s="14">
        <v>1947</v>
      </c>
      <c r="M39" s="14">
        <v>25043</v>
      </c>
      <c r="N39" s="14">
        <v>179</v>
      </c>
      <c r="O39" s="14">
        <v>425</v>
      </c>
      <c r="P39" s="14">
        <v>1437</v>
      </c>
      <c r="Q39" s="14">
        <v>1609</v>
      </c>
      <c r="R39" s="14">
        <v>808</v>
      </c>
      <c r="S39" s="14">
        <v>532</v>
      </c>
      <c r="T39" s="14">
        <v>850</v>
      </c>
      <c r="U39" s="14">
        <v>800</v>
      </c>
      <c r="V39" s="14">
        <v>820</v>
      </c>
      <c r="W39" s="14">
        <v>50086</v>
      </c>
    </row>
    <row r="40" spans="1:23" x14ac:dyDescent="0.4">
      <c r="A40" s="13" t="s">
        <v>49</v>
      </c>
      <c r="B40" s="14">
        <v>4</v>
      </c>
      <c r="C40" s="14">
        <v>5</v>
      </c>
      <c r="D40" s="14">
        <v>3</v>
      </c>
      <c r="E40" s="14">
        <v>2</v>
      </c>
      <c r="F40" s="14">
        <v>0</v>
      </c>
      <c r="G40" s="14">
        <v>13</v>
      </c>
      <c r="H40" s="14">
        <v>16</v>
      </c>
      <c r="I40" s="14">
        <v>12</v>
      </c>
      <c r="J40" s="14">
        <v>11</v>
      </c>
      <c r="K40" s="14">
        <v>12</v>
      </c>
      <c r="L40" s="14">
        <v>2</v>
      </c>
      <c r="M40" s="14">
        <v>144</v>
      </c>
      <c r="N40" s="14">
        <v>0</v>
      </c>
      <c r="O40" s="14">
        <v>5</v>
      </c>
      <c r="P40" s="14">
        <v>15</v>
      </c>
      <c r="Q40" s="14">
        <v>9</v>
      </c>
      <c r="R40" s="14">
        <v>0</v>
      </c>
      <c r="S40" s="14">
        <v>23</v>
      </c>
      <c r="T40" s="14">
        <v>2</v>
      </c>
      <c r="U40" s="14">
        <v>5</v>
      </c>
      <c r="V40" s="14">
        <v>5</v>
      </c>
      <c r="W40" s="14">
        <v>288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82D0-580D-40D6-B3E2-B4D4E3104295}">
  <dimension ref="A2:F49"/>
  <sheetViews>
    <sheetView topLeftCell="A13" zoomScale="70" zoomScaleNormal="70" workbookViewId="0">
      <selection activeCell="C40" sqref="C40"/>
    </sheetView>
  </sheetViews>
  <sheetFormatPr defaultRowHeight="17.399999999999999" x14ac:dyDescent="0.4"/>
  <cols>
    <col min="1" max="1" width="15.5" style="1" bestFit="1" customWidth="1"/>
    <col min="2" max="2" width="28.19921875" style="1" bestFit="1" customWidth="1"/>
    <col min="3" max="3" width="8.796875" style="1"/>
    <col min="4" max="4" width="15.5" style="1" bestFit="1" customWidth="1"/>
    <col min="5" max="6" width="31.09765625" style="1" bestFit="1" customWidth="1"/>
    <col min="7" max="16384" width="8.796875" style="1"/>
  </cols>
  <sheetData>
    <row r="2" spans="1:5" x14ac:dyDescent="0.4">
      <c r="A2" s="6" t="s">
        <v>56</v>
      </c>
      <c r="B2" s="7"/>
      <c r="D2" s="6" t="s">
        <v>55</v>
      </c>
      <c r="E2" s="7"/>
    </row>
    <row r="3" spans="1:5" x14ac:dyDescent="0.4">
      <c r="A3" s="3" t="s">
        <v>31</v>
      </c>
      <c r="B3" s="1" t="s">
        <v>53</v>
      </c>
      <c r="D3" s="3" t="s">
        <v>31</v>
      </c>
      <c r="E3" s="1" t="s">
        <v>54</v>
      </c>
    </row>
    <row r="4" spans="1:5" x14ac:dyDescent="0.4">
      <c r="A4" s="1" t="s">
        <v>22</v>
      </c>
      <c r="B4" s="10">
        <v>33.071708883339276</v>
      </c>
      <c r="D4" s="1" t="s">
        <v>22</v>
      </c>
      <c r="E4" s="10">
        <v>0.69568319657509814</v>
      </c>
    </row>
    <row r="5" spans="1:5" x14ac:dyDescent="0.4">
      <c r="A5" s="1" t="s">
        <v>10</v>
      </c>
      <c r="B5" s="10">
        <v>28.595053747275053</v>
      </c>
      <c r="D5" s="1" t="s">
        <v>10</v>
      </c>
      <c r="E5" s="10">
        <v>22.461099000225513</v>
      </c>
    </row>
    <row r="6" spans="1:5" x14ac:dyDescent="0.4">
      <c r="A6" s="1" t="s">
        <v>14</v>
      </c>
      <c r="B6" s="10">
        <v>22.009877603607471</v>
      </c>
      <c r="D6" s="1" t="s">
        <v>14</v>
      </c>
      <c r="E6" s="10">
        <v>15.245866437620787</v>
      </c>
    </row>
    <row r="7" spans="1:5" x14ac:dyDescent="0.4">
      <c r="A7" s="1" t="s">
        <v>5</v>
      </c>
      <c r="B7" s="10">
        <v>18.518391787852867</v>
      </c>
      <c r="D7" s="1" t="s">
        <v>5</v>
      </c>
      <c r="E7" s="10">
        <v>2.9837467921300256</v>
      </c>
    </row>
    <row r="8" spans="1:5" x14ac:dyDescent="0.4">
      <c r="A8" s="1" t="s">
        <v>16</v>
      </c>
      <c r="B8" s="10">
        <v>24.681913351586406</v>
      </c>
      <c r="D8" s="1" t="s">
        <v>16</v>
      </c>
      <c r="E8" s="10">
        <v>0.91399581253019813</v>
      </c>
    </row>
    <row r="9" spans="1:5" x14ac:dyDescent="0.4">
      <c r="A9" s="1" t="s">
        <v>24</v>
      </c>
      <c r="B9" s="10">
        <v>12.747195408296374</v>
      </c>
      <c r="D9" s="1" t="s">
        <v>24</v>
      </c>
      <c r="E9" s="10">
        <v>1.8627706757109315</v>
      </c>
    </row>
    <row r="10" spans="1:5" x14ac:dyDescent="0.4">
      <c r="A10" s="1" t="s">
        <v>19</v>
      </c>
      <c r="B10" s="10">
        <v>18.525118223562469</v>
      </c>
      <c r="D10" s="1" t="s">
        <v>19</v>
      </c>
      <c r="E10" s="10">
        <v>18.531971763415804</v>
      </c>
    </row>
    <row r="11" spans="1:5" x14ac:dyDescent="0.4">
      <c r="A11" s="1" t="s">
        <v>27</v>
      </c>
      <c r="B11" s="10">
        <v>7.1144011527703217</v>
      </c>
      <c r="D11" s="1" t="s">
        <v>27</v>
      </c>
      <c r="E11" s="10">
        <v>3.4385330432571415</v>
      </c>
    </row>
    <row r="12" spans="1:5" x14ac:dyDescent="0.4">
      <c r="A12" s="1" t="s">
        <v>29</v>
      </c>
      <c r="B12" s="10">
        <v>11.508460338413537</v>
      </c>
      <c r="D12" s="1" t="s">
        <v>29</v>
      </c>
      <c r="E12" s="10">
        <v>2.2176887075483021</v>
      </c>
    </row>
    <row r="13" spans="1:5" x14ac:dyDescent="0.4">
      <c r="A13" s="1" t="s">
        <v>26</v>
      </c>
      <c r="B13" s="10">
        <v>23.413333333333334</v>
      </c>
      <c r="D13" s="1" t="s">
        <v>26</v>
      </c>
      <c r="E13" s="10">
        <v>6.0311111111111115</v>
      </c>
    </row>
    <row r="14" spans="1:5" x14ac:dyDescent="0.4">
      <c r="A14" s="1" t="s">
        <v>30</v>
      </c>
      <c r="B14" s="10">
        <v>20.125728444913506</v>
      </c>
      <c r="D14" s="1" t="s">
        <v>30</v>
      </c>
      <c r="E14" s="10">
        <v>8.9432386546138662</v>
      </c>
    </row>
    <row r="15" spans="1:5" x14ac:dyDescent="0.4">
      <c r="A15" s="1" t="s">
        <v>4</v>
      </c>
      <c r="B15" s="10">
        <v>7.7011046766265991</v>
      </c>
      <c r="D15" s="1" t="s">
        <v>4</v>
      </c>
      <c r="E15" s="10">
        <v>0.43554430872548539</v>
      </c>
    </row>
    <row r="16" spans="1:5" x14ac:dyDescent="0.4">
      <c r="A16" s="1" t="s">
        <v>28</v>
      </c>
      <c r="B16" s="10">
        <v>8.823394284664154</v>
      </c>
      <c r="D16" s="1" t="s">
        <v>28</v>
      </c>
      <c r="E16" s="10">
        <v>0.98777910502618771</v>
      </c>
    </row>
    <row r="17" spans="1:6" x14ac:dyDescent="0.4">
      <c r="A17" s="1" t="s">
        <v>12</v>
      </c>
      <c r="B17" s="10">
        <v>20.166040960839972</v>
      </c>
      <c r="D17" s="1" t="s">
        <v>12</v>
      </c>
      <c r="E17" s="10">
        <v>4.4318285871257208</v>
      </c>
    </row>
    <row r="18" spans="1:6" x14ac:dyDescent="0.4">
      <c r="A18" s="1" t="s">
        <v>11</v>
      </c>
      <c r="B18" s="10">
        <v>22.641471944047051</v>
      </c>
      <c r="D18" s="1" t="s">
        <v>11</v>
      </c>
      <c r="E18" s="10">
        <v>3.2149101891591161</v>
      </c>
    </row>
    <row r="19" spans="1:6" x14ac:dyDescent="0.4">
      <c r="A19" s="1" t="s">
        <v>20</v>
      </c>
      <c r="B19" s="10">
        <v>16.437385605479129</v>
      </c>
      <c r="D19" s="1" t="s">
        <v>20</v>
      </c>
      <c r="E19" s="10">
        <v>4.7706205349235402</v>
      </c>
    </row>
    <row r="20" spans="1:6" x14ac:dyDescent="0.4">
      <c r="A20" s="1" t="s">
        <v>21</v>
      </c>
      <c r="B20" s="10">
        <v>14.75198932672607</v>
      </c>
      <c r="D20" s="1" t="s">
        <v>21</v>
      </c>
      <c r="E20" s="10">
        <v>2.644494210701863</v>
      </c>
    </row>
    <row r="21" spans="1:6" x14ac:dyDescent="0.4">
      <c r="A21" s="1" t="s">
        <v>18</v>
      </c>
      <c r="B21" s="10">
        <v>18.09787626962142</v>
      </c>
      <c r="D21" s="1" t="s">
        <v>18</v>
      </c>
      <c r="E21" s="10">
        <v>4.3705755617112958</v>
      </c>
    </row>
    <row r="22" spans="1:6" x14ac:dyDescent="0.4">
      <c r="A22" s="1" t="s">
        <v>13</v>
      </c>
      <c r="B22" s="10">
        <v>17.394837661081226</v>
      </c>
      <c r="D22" s="1" t="s">
        <v>13</v>
      </c>
      <c r="E22" s="10">
        <v>3.1152045199489184</v>
      </c>
    </row>
    <row r="23" spans="1:6" x14ac:dyDescent="0.4">
      <c r="A23" s="1" t="s">
        <v>25</v>
      </c>
      <c r="B23" s="10">
        <v>17.889572664285406</v>
      </c>
      <c r="D23" s="1" t="s">
        <v>25</v>
      </c>
      <c r="E23" s="10">
        <v>3.5503722511511815</v>
      </c>
    </row>
    <row r="24" spans="1:6" x14ac:dyDescent="0.4">
      <c r="A24" s="1" t="s">
        <v>32</v>
      </c>
      <c r="B24" s="10">
        <v>364.21485566832155</v>
      </c>
      <c r="D24" s="1" t="s">
        <v>32</v>
      </c>
      <c r="E24" s="10">
        <v>110.8470344632121</v>
      </c>
    </row>
    <row r="27" spans="1:6" x14ac:dyDescent="0.4">
      <c r="A27" s="6" t="s">
        <v>57</v>
      </c>
      <c r="B27" s="7"/>
      <c r="D27" s="6" t="s">
        <v>58</v>
      </c>
      <c r="E27" s="7"/>
    </row>
    <row r="28" spans="1:6" x14ac:dyDescent="0.4">
      <c r="A28" s="3" t="s">
        <v>31</v>
      </c>
      <c r="B28" s="1" t="s">
        <v>53</v>
      </c>
      <c r="D28" s="3" t="s">
        <v>31</v>
      </c>
      <c r="E28" s="1" t="s">
        <v>54</v>
      </c>
      <c r="F28"/>
    </row>
    <row r="29" spans="1:6" x14ac:dyDescent="0.4">
      <c r="A29" s="1" t="s">
        <v>22</v>
      </c>
      <c r="B29" s="10">
        <v>33.071708883339276</v>
      </c>
      <c r="D29" s="1" t="s">
        <v>10</v>
      </c>
      <c r="E29" s="10">
        <v>22.461099000225513</v>
      </c>
      <c r="F29"/>
    </row>
    <row r="30" spans="1:6" x14ac:dyDescent="0.4">
      <c r="A30" s="1" t="s">
        <v>10</v>
      </c>
      <c r="B30" s="10">
        <v>28.595053747275053</v>
      </c>
      <c r="D30" s="1" t="s">
        <v>14</v>
      </c>
      <c r="E30" s="10">
        <v>15.245866437620787</v>
      </c>
      <c r="F30"/>
    </row>
    <row r="31" spans="1:6" x14ac:dyDescent="0.4">
      <c r="A31" s="1" t="s">
        <v>16</v>
      </c>
      <c r="B31" s="10">
        <v>24.681913351586406</v>
      </c>
      <c r="D31" s="1" t="s">
        <v>19</v>
      </c>
      <c r="E31" s="10">
        <v>18.531971763415804</v>
      </c>
      <c r="F31"/>
    </row>
    <row r="32" spans="1:6" x14ac:dyDescent="0.4">
      <c r="A32" s="1" t="s">
        <v>32</v>
      </c>
      <c r="B32" s="10">
        <v>86.348675982200731</v>
      </c>
      <c r="D32" s="1" t="s">
        <v>32</v>
      </c>
      <c r="E32" s="10">
        <v>56.238937201262104</v>
      </c>
      <c r="F32"/>
    </row>
    <row r="33" spans="1:6" x14ac:dyDescent="0.4">
      <c r="A33"/>
      <c r="B33"/>
      <c r="D33"/>
      <c r="E33"/>
      <c r="F33"/>
    </row>
    <row r="34" spans="1:6" x14ac:dyDescent="0.4">
      <c r="A34"/>
      <c r="B34"/>
      <c r="D34"/>
      <c r="E34"/>
      <c r="F34"/>
    </row>
    <row r="35" spans="1:6" x14ac:dyDescent="0.4">
      <c r="A35"/>
      <c r="B35"/>
      <c r="D35"/>
      <c r="E35"/>
      <c r="F35"/>
    </row>
    <row r="36" spans="1:6" x14ac:dyDescent="0.4">
      <c r="A36"/>
      <c r="B36"/>
      <c r="D36"/>
      <c r="E36"/>
      <c r="F36"/>
    </row>
    <row r="37" spans="1:6" x14ac:dyDescent="0.4">
      <c r="A37"/>
      <c r="B37"/>
      <c r="D37"/>
      <c r="E37"/>
      <c r="F37"/>
    </row>
    <row r="38" spans="1:6" x14ac:dyDescent="0.4">
      <c r="A38"/>
      <c r="B38"/>
      <c r="D38"/>
      <c r="E38"/>
      <c r="F38"/>
    </row>
    <row r="39" spans="1:6" x14ac:dyDescent="0.4">
      <c r="A39"/>
      <c r="B39"/>
      <c r="D39"/>
      <c r="E39"/>
      <c r="F39"/>
    </row>
    <row r="40" spans="1:6" x14ac:dyDescent="0.4">
      <c r="A40"/>
      <c r="B40"/>
      <c r="D40"/>
      <c r="E40"/>
      <c r="F40"/>
    </row>
    <row r="41" spans="1:6" x14ac:dyDescent="0.4">
      <c r="A41"/>
      <c r="B41"/>
      <c r="D41"/>
      <c r="E41"/>
      <c r="F41"/>
    </row>
    <row r="42" spans="1:6" x14ac:dyDescent="0.4">
      <c r="A42"/>
      <c r="B42"/>
      <c r="D42"/>
      <c r="E42"/>
      <c r="F42"/>
    </row>
    <row r="43" spans="1:6" x14ac:dyDescent="0.4">
      <c r="A43"/>
      <c r="B43"/>
      <c r="D43"/>
      <c r="E43"/>
      <c r="F43"/>
    </row>
    <row r="44" spans="1:6" x14ac:dyDescent="0.4">
      <c r="A44"/>
      <c r="B44"/>
      <c r="D44"/>
      <c r="E44"/>
      <c r="F44"/>
    </row>
    <row r="45" spans="1:6" x14ac:dyDescent="0.4">
      <c r="A45"/>
      <c r="B45"/>
      <c r="D45"/>
      <c r="E45"/>
      <c r="F45"/>
    </row>
    <row r="46" spans="1:6" x14ac:dyDescent="0.4">
      <c r="A46"/>
      <c r="B46"/>
      <c r="D46"/>
      <c r="E46"/>
      <c r="F46"/>
    </row>
    <row r="47" spans="1:6" x14ac:dyDescent="0.4">
      <c r="A47"/>
      <c r="B47"/>
      <c r="D47"/>
      <c r="E47"/>
      <c r="F47"/>
    </row>
    <row r="48" spans="1:6" x14ac:dyDescent="0.4">
      <c r="A48"/>
      <c r="B48"/>
      <c r="D48"/>
      <c r="E48"/>
      <c r="F48"/>
    </row>
    <row r="49" spans="1:6" x14ac:dyDescent="0.4">
      <c r="A49"/>
      <c r="B49"/>
      <c r="D49"/>
      <c r="E49"/>
      <c r="F49"/>
    </row>
  </sheetData>
  <mergeCells count="4">
    <mergeCell ref="A2:B2"/>
    <mergeCell ref="D2:E2"/>
    <mergeCell ref="A27:B27"/>
    <mergeCell ref="D27:E2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0DCF-73DD-4271-ACDF-71C7F6A4AC08}">
  <dimension ref="BJ5"/>
  <sheetViews>
    <sheetView tabSelected="1" zoomScale="55" zoomScaleNormal="55" workbookViewId="0">
      <selection activeCell="AJ66" sqref="AJ66"/>
    </sheetView>
  </sheetViews>
  <sheetFormatPr defaultColWidth="1.69921875" defaultRowHeight="10.050000000000001" customHeight="1" x14ac:dyDescent="0.4"/>
  <cols>
    <col min="1" max="16384" width="1.69921875" style="5"/>
  </cols>
  <sheetData>
    <row r="5" spans="62:62" ht="10.050000000000001" customHeight="1" x14ac:dyDescent="0.4">
      <c r="BJ5" s="5">
        <f xml:space="preserve"> 피봇!C14</f>
        <v>0</v>
      </c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"/>
  <sheetViews>
    <sheetView zoomScale="70" zoomScaleNormal="70" zoomScaleSheetLayoutView="75" workbookViewId="0">
      <selection activeCell="D27" sqref="D27"/>
    </sheetView>
  </sheetViews>
  <sheetFormatPr defaultColWidth="16.796875" defaultRowHeight="17.399999999999999" x14ac:dyDescent="0.4"/>
  <cols>
    <col min="1" max="7" width="16.796875" style="1"/>
    <col min="8" max="8" width="21.296875" style="1" customWidth="1"/>
    <col min="9" max="9" width="20.69921875" style="1" customWidth="1"/>
    <col min="10" max="10" width="16.796875" style="1"/>
    <col min="11" max="11" width="19.5" style="1" customWidth="1"/>
    <col min="12" max="12" width="23.59765625" style="1" customWidth="1"/>
    <col min="13" max="16384" width="16.796875" style="1"/>
  </cols>
  <sheetData>
    <row r="1" spans="1:12" x14ac:dyDescent="0.4">
      <c r="A1" s="1" t="s">
        <v>3</v>
      </c>
      <c r="B1" s="1" t="s">
        <v>2</v>
      </c>
      <c r="C1" s="1" t="s">
        <v>1</v>
      </c>
      <c r="D1" s="1" t="s">
        <v>0</v>
      </c>
      <c r="E1" s="1" t="s">
        <v>17</v>
      </c>
      <c r="F1" s="1" t="s">
        <v>15</v>
      </c>
      <c r="G1" s="1" t="s">
        <v>7</v>
      </c>
      <c r="H1" s="1" t="s">
        <v>9</v>
      </c>
      <c r="I1" s="1" t="s">
        <v>6</v>
      </c>
      <c r="J1" s="1" t="s">
        <v>23</v>
      </c>
      <c r="K1" s="4" t="s">
        <v>51</v>
      </c>
      <c r="L1" s="4" t="s">
        <v>52</v>
      </c>
    </row>
    <row r="2" spans="1:12" x14ac:dyDescent="0.4">
      <c r="A2" s="1" t="s">
        <v>4</v>
      </c>
      <c r="B2" s="2">
        <v>41098</v>
      </c>
      <c r="C2" s="2">
        <v>21368</v>
      </c>
      <c r="D2" s="2">
        <v>19730</v>
      </c>
      <c r="E2" s="1">
        <v>3165</v>
      </c>
      <c r="F2" s="1">
        <v>129</v>
      </c>
      <c r="G2" s="1">
        <v>179</v>
      </c>
      <c r="H2" s="1">
        <v>129</v>
      </c>
      <c r="I2" s="1">
        <v>179</v>
      </c>
      <c r="J2" s="1">
        <v>0</v>
      </c>
      <c r="K2" s="1">
        <f>E2/B2 * 100</f>
        <v>7.7011046766265991</v>
      </c>
      <c r="L2" s="1">
        <f>G2/B2 * 100</f>
        <v>0.43554430872548539</v>
      </c>
    </row>
    <row r="3" spans="1:12" x14ac:dyDescent="0.4">
      <c r="A3" s="1" t="s">
        <v>16</v>
      </c>
      <c r="B3" s="2">
        <v>24836</v>
      </c>
      <c r="C3" s="2">
        <v>13353</v>
      </c>
      <c r="D3" s="2">
        <v>11483</v>
      </c>
      <c r="E3" s="1">
        <v>6130</v>
      </c>
      <c r="F3" s="1">
        <v>163</v>
      </c>
      <c r="G3" s="1">
        <v>227</v>
      </c>
      <c r="H3" s="1">
        <v>163</v>
      </c>
      <c r="I3" s="1">
        <v>227</v>
      </c>
      <c r="J3" s="1">
        <v>0</v>
      </c>
      <c r="K3" s="1">
        <f t="shared" ref="K3:K21" si="0">E3/B3 * 100</f>
        <v>24.681913351586406</v>
      </c>
      <c r="L3" s="1">
        <f t="shared" ref="L3:L21" si="1">G3/B3 * 100</f>
        <v>0.91399581253019813</v>
      </c>
    </row>
    <row r="4" spans="1:12" x14ac:dyDescent="0.4">
      <c r="A4" s="1" t="s">
        <v>24</v>
      </c>
      <c r="B4" s="2">
        <v>19165</v>
      </c>
      <c r="C4" s="2">
        <v>9852</v>
      </c>
      <c r="D4" s="2">
        <v>9313</v>
      </c>
      <c r="E4" s="1">
        <v>2443</v>
      </c>
      <c r="F4" s="1">
        <v>238</v>
      </c>
      <c r="G4" s="1">
        <v>357</v>
      </c>
      <c r="H4" s="1">
        <v>225</v>
      </c>
      <c r="I4" s="1">
        <v>344</v>
      </c>
      <c r="J4" s="1">
        <v>13</v>
      </c>
      <c r="K4" s="1">
        <f t="shared" si="0"/>
        <v>12.747195408296374</v>
      </c>
      <c r="L4" s="1">
        <f t="shared" si="1"/>
        <v>1.8627706757109315</v>
      </c>
    </row>
    <row r="5" spans="1:12" x14ac:dyDescent="0.4">
      <c r="A5" s="1" t="s">
        <v>19</v>
      </c>
      <c r="B5" s="2">
        <v>29182</v>
      </c>
      <c r="C5" s="2">
        <v>15461</v>
      </c>
      <c r="D5" s="2">
        <v>13721</v>
      </c>
      <c r="E5" s="1">
        <v>5406</v>
      </c>
      <c r="F5" s="2">
        <v>3930</v>
      </c>
      <c r="G5" s="2">
        <v>5408</v>
      </c>
      <c r="H5" s="2">
        <v>3914</v>
      </c>
      <c r="I5" s="2">
        <v>5392</v>
      </c>
      <c r="J5" s="1">
        <v>16</v>
      </c>
      <c r="K5" s="1">
        <f t="shared" si="0"/>
        <v>18.525118223562469</v>
      </c>
      <c r="L5" s="1">
        <f t="shared" si="1"/>
        <v>18.531971763415804</v>
      </c>
    </row>
    <row r="6" spans="1:12" x14ac:dyDescent="0.4">
      <c r="A6" s="1" t="s">
        <v>11</v>
      </c>
      <c r="B6" s="2">
        <v>50328</v>
      </c>
      <c r="C6" s="2">
        <v>25924</v>
      </c>
      <c r="D6" s="2">
        <v>24404</v>
      </c>
      <c r="E6" s="1">
        <v>11395</v>
      </c>
      <c r="F6" s="2">
        <v>1218</v>
      </c>
      <c r="G6" s="2">
        <v>1618</v>
      </c>
      <c r="H6" s="2">
        <v>1209</v>
      </c>
      <c r="I6" s="2">
        <v>1609</v>
      </c>
      <c r="J6" s="1">
        <v>9</v>
      </c>
      <c r="K6" s="1">
        <f t="shared" si="0"/>
        <v>22.641471944047051</v>
      </c>
      <c r="L6" s="1">
        <f t="shared" si="1"/>
        <v>3.2149101891591161</v>
      </c>
    </row>
    <row r="7" spans="1:12" x14ac:dyDescent="0.4">
      <c r="A7" s="1" t="s">
        <v>20</v>
      </c>
      <c r="B7" s="2">
        <v>16937</v>
      </c>
      <c r="C7" s="2">
        <v>8811</v>
      </c>
      <c r="D7" s="2">
        <v>8126</v>
      </c>
      <c r="E7" s="1">
        <v>2784</v>
      </c>
      <c r="F7" s="1">
        <v>522</v>
      </c>
      <c r="G7" s="1">
        <v>808</v>
      </c>
      <c r="H7" s="1">
        <v>522</v>
      </c>
      <c r="I7" s="1">
        <v>808</v>
      </c>
      <c r="J7" s="1">
        <v>0</v>
      </c>
      <c r="K7" s="1">
        <f t="shared" si="0"/>
        <v>16.437385605479129</v>
      </c>
      <c r="L7" s="1">
        <f t="shared" si="1"/>
        <v>4.7706205349235402</v>
      </c>
    </row>
    <row r="8" spans="1:12" x14ac:dyDescent="0.4">
      <c r="A8" s="1" t="s">
        <v>21</v>
      </c>
      <c r="B8" s="2">
        <v>20987</v>
      </c>
      <c r="C8" s="2">
        <v>10991</v>
      </c>
      <c r="D8" s="2">
        <v>9996</v>
      </c>
      <c r="E8" s="1">
        <v>3096</v>
      </c>
      <c r="F8" s="1">
        <v>403</v>
      </c>
      <c r="G8" s="1">
        <v>555</v>
      </c>
      <c r="H8" s="1">
        <v>380</v>
      </c>
      <c r="I8" s="1">
        <v>532</v>
      </c>
      <c r="J8" s="1">
        <v>23</v>
      </c>
      <c r="K8" s="1">
        <f t="shared" si="0"/>
        <v>14.75198932672607</v>
      </c>
      <c r="L8" s="1">
        <f t="shared" si="1"/>
        <v>2.644494210701863</v>
      </c>
    </row>
    <row r="9" spans="1:12" x14ac:dyDescent="0.4">
      <c r="A9" s="1" t="s">
        <v>18</v>
      </c>
      <c r="B9" s="2">
        <v>19494</v>
      </c>
      <c r="C9" s="2">
        <v>9924</v>
      </c>
      <c r="D9" s="2">
        <v>9570</v>
      </c>
      <c r="E9" s="1">
        <v>3528</v>
      </c>
      <c r="F9" s="1">
        <v>594</v>
      </c>
      <c r="G9" s="1">
        <v>852</v>
      </c>
      <c r="H9" s="1">
        <v>592</v>
      </c>
      <c r="I9" s="1">
        <v>850</v>
      </c>
      <c r="J9" s="1">
        <v>2</v>
      </c>
      <c r="K9" s="1">
        <f t="shared" si="0"/>
        <v>18.09787626962142</v>
      </c>
      <c r="L9" s="1">
        <f t="shared" si="1"/>
        <v>4.3705755617112958</v>
      </c>
    </row>
    <row r="10" spans="1:12" x14ac:dyDescent="0.4">
      <c r="A10" s="1" t="s">
        <v>12</v>
      </c>
      <c r="B10" s="2">
        <v>32763</v>
      </c>
      <c r="C10" s="2">
        <v>16929</v>
      </c>
      <c r="D10" s="2">
        <v>15834</v>
      </c>
      <c r="E10" s="1">
        <v>6607</v>
      </c>
      <c r="F10" s="1">
        <v>962</v>
      </c>
      <c r="G10" s="2">
        <v>1452</v>
      </c>
      <c r="H10" s="1">
        <v>947</v>
      </c>
      <c r="I10" s="2">
        <v>1437</v>
      </c>
      <c r="J10" s="1">
        <v>15</v>
      </c>
      <c r="K10" s="1">
        <f t="shared" si="0"/>
        <v>20.166040960839972</v>
      </c>
      <c r="L10" s="1">
        <f t="shared" si="1"/>
        <v>4.4318285871257208</v>
      </c>
    </row>
    <row r="11" spans="1:12" x14ac:dyDescent="0.4">
      <c r="A11" s="1" t="s">
        <v>13</v>
      </c>
      <c r="B11" s="2">
        <v>25841</v>
      </c>
      <c r="C11" s="2">
        <v>13501</v>
      </c>
      <c r="D11" s="2">
        <v>12340</v>
      </c>
      <c r="E11" s="1">
        <v>4495</v>
      </c>
      <c r="F11" s="1">
        <v>591</v>
      </c>
      <c r="G11" s="1">
        <v>805</v>
      </c>
      <c r="H11" s="1">
        <v>586</v>
      </c>
      <c r="I11" s="1">
        <v>800</v>
      </c>
      <c r="J11" s="1">
        <v>5</v>
      </c>
      <c r="K11" s="1">
        <f t="shared" si="0"/>
        <v>17.394837661081226</v>
      </c>
      <c r="L11" s="1">
        <f t="shared" si="1"/>
        <v>3.1152045199489184</v>
      </c>
    </row>
    <row r="12" spans="1:12" x14ac:dyDescent="0.4">
      <c r="A12" s="1" t="s">
        <v>25</v>
      </c>
      <c r="B12" s="2">
        <v>23237</v>
      </c>
      <c r="C12" s="2">
        <v>12027</v>
      </c>
      <c r="D12" s="2">
        <v>11210</v>
      </c>
      <c r="E12" s="1">
        <v>4157</v>
      </c>
      <c r="F12" s="1">
        <v>565</v>
      </c>
      <c r="G12" s="1">
        <v>825</v>
      </c>
      <c r="H12" s="1">
        <v>560</v>
      </c>
      <c r="I12" s="1">
        <v>820</v>
      </c>
      <c r="J12" s="1">
        <v>5</v>
      </c>
      <c r="K12" s="1">
        <f t="shared" si="0"/>
        <v>17.889572664285406</v>
      </c>
      <c r="L12" s="1">
        <f t="shared" si="1"/>
        <v>3.5503722511511815</v>
      </c>
    </row>
    <row r="13" spans="1:12" x14ac:dyDescent="0.4">
      <c r="A13" s="1" t="s">
        <v>22</v>
      </c>
      <c r="B13" s="2">
        <v>33636</v>
      </c>
      <c r="C13" s="2">
        <v>18564</v>
      </c>
      <c r="D13" s="2">
        <v>15072</v>
      </c>
      <c r="E13" s="1">
        <v>11124</v>
      </c>
      <c r="F13" s="1">
        <v>166</v>
      </c>
      <c r="G13" s="1">
        <v>234</v>
      </c>
      <c r="H13" s="1">
        <v>162</v>
      </c>
      <c r="I13" s="1">
        <v>230</v>
      </c>
      <c r="J13" s="1">
        <v>4</v>
      </c>
      <c r="K13" s="1">
        <f t="shared" si="0"/>
        <v>33.071708883339276</v>
      </c>
      <c r="L13" s="1">
        <f t="shared" si="1"/>
        <v>0.69568319657509814</v>
      </c>
    </row>
    <row r="14" spans="1:12" x14ac:dyDescent="0.4">
      <c r="A14" s="1" t="s">
        <v>10</v>
      </c>
      <c r="B14" s="2">
        <v>13303</v>
      </c>
      <c r="C14" s="2">
        <v>7068</v>
      </c>
      <c r="D14" s="2">
        <v>6235</v>
      </c>
      <c r="E14" s="1">
        <v>3804</v>
      </c>
      <c r="F14" s="2">
        <v>2300</v>
      </c>
      <c r="G14" s="2">
        <v>2988</v>
      </c>
      <c r="H14" s="2">
        <v>2295</v>
      </c>
      <c r="I14" s="2">
        <v>2983</v>
      </c>
      <c r="J14" s="1">
        <v>5</v>
      </c>
      <c r="K14" s="1">
        <f t="shared" si="0"/>
        <v>28.595053747275053</v>
      </c>
      <c r="L14" s="1">
        <f t="shared" si="1"/>
        <v>22.461099000225513</v>
      </c>
    </row>
    <row r="15" spans="1:12" x14ac:dyDescent="0.4">
      <c r="A15" s="1" t="s">
        <v>14</v>
      </c>
      <c r="B15" s="2">
        <v>13971</v>
      </c>
      <c r="C15" s="2">
        <v>7565</v>
      </c>
      <c r="D15" s="2">
        <v>6406</v>
      </c>
      <c r="E15" s="1">
        <v>3075</v>
      </c>
      <c r="F15" s="2">
        <v>1571</v>
      </c>
      <c r="G15" s="2">
        <v>2130</v>
      </c>
      <c r="H15" s="2">
        <v>1568</v>
      </c>
      <c r="I15" s="2">
        <v>2127</v>
      </c>
      <c r="J15" s="1">
        <v>3</v>
      </c>
      <c r="K15" s="1">
        <f t="shared" si="0"/>
        <v>22.009877603607471</v>
      </c>
      <c r="L15" s="1">
        <f t="shared" si="1"/>
        <v>15.245866437620787</v>
      </c>
    </row>
    <row r="16" spans="1:12" x14ac:dyDescent="0.4">
      <c r="A16" s="1" t="s">
        <v>27</v>
      </c>
      <c r="B16" s="2">
        <v>35393</v>
      </c>
      <c r="C16" s="2">
        <v>18700</v>
      </c>
      <c r="D16" s="2">
        <v>16693</v>
      </c>
      <c r="E16" s="1">
        <v>2518</v>
      </c>
      <c r="F16" s="1">
        <v>710</v>
      </c>
      <c r="G16" s="2">
        <v>1217</v>
      </c>
      <c r="H16" s="1">
        <v>698</v>
      </c>
      <c r="I16" s="2">
        <v>1205</v>
      </c>
      <c r="J16" s="1">
        <v>12</v>
      </c>
      <c r="K16" s="1">
        <f t="shared" si="0"/>
        <v>7.1144011527703217</v>
      </c>
      <c r="L16" s="1">
        <f t="shared" si="1"/>
        <v>3.4385330432571415</v>
      </c>
    </row>
    <row r="17" spans="1:12" x14ac:dyDescent="0.4">
      <c r="A17" s="1" t="s">
        <v>28</v>
      </c>
      <c r="B17" s="2">
        <v>43532</v>
      </c>
      <c r="C17" s="2">
        <v>22753</v>
      </c>
      <c r="D17" s="2">
        <v>20779</v>
      </c>
      <c r="E17" s="1">
        <v>3841</v>
      </c>
      <c r="F17" s="1">
        <v>319</v>
      </c>
      <c r="G17" s="1">
        <v>430</v>
      </c>
      <c r="H17" s="1">
        <v>314</v>
      </c>
      <c r="I17" s="1">
        <v>425</v>
      </c>
      <c r="J17" s="1">
        <v>5</v>
      </c>
      <c r="K17" s="1">
        <f t="shared" si="0"/>
        <v>8.823394284664154</v>
      </c>
      <c r="L17" s="1">
        <f t="shared" si="1"/>
        <v>0.98777910502618771</v>
      </c>
    </row>
    <row r="18" spans="1:12" x14ac:dyDescent="0.4">
      <c r="A18" s="1" t="s">
        <v>5</v>
      </c>
      <c r="B18" s="2">
        <v>29225</v>
      </c>
      <c r="C18" s="2">
        <v>14487</v>
      </c>
      <c r="D18" s="2">
        <v>14738</v>
      </c>
      <c r="E18" s="1">
        <v>5412</v>
      </c>
      <c r="F18" s="1">
        <v>641</v>
      </c>
      <c r="G18" s="1">
        <v>872</v>
      </c>
      <c r="H18" s="1">
        <v>639</v>
      </c>
      <c r="I18" s="1">
        <v>870</v>
      </c>
      <c r="J18" s="1">
        <v>2</v>
      </c>
      <c r="K18" s="1">
        <f t="shared" si="0"/>
        <v>18.518391787852867</v>
      </c>
      <c r="L18" s="1">
        <f t="shared" si="1"/>
        <v>2.9837467921300256</v>
      </c>
    </row>
    <row r="19" spans="1:12" x14ac:dyDescent="0.4">
      <c r="A19" s="1" t="s">
        <v>29</v>
      </c>
      <c r="B19" s="2">
        <v>41665</v>
      </c>
      <c r="C19" s="2">
        <v>21330</v>
      </c>
      <c r="D19" s="2">
        <v>20335</v>
      </c>
      <c r="E19" s="1">
        <v>4795</v>
      </c>
      <c r="F19" s="1">
        <v>654</v>
      </c>
      <c r="G19" s="1">
        <v>924</v>
      </c>
      <c r="H19" s="1">
        <v>643</v>
      </c>
      <c r="I19" s="1">
        <v>913</v>
      </c>
      <c r="J19" s="1">
        <v>11</v>
      </c>
      <c r="K19" s="1">
        <f t="shared" si="0"/>
        <v>11.508460338413537</v>
      </c>
      <c r="L19" s="1">
        <f t="shared" si="1"/>
        <v>2.2176887075483021</v>
      </c>
    </row>
    <row r="20" spans="1:12" x14ac:dyDescent="0.4">
      <c r="A20" s="1" t="s">
        <v>26</v>
      </c>
      <c r="B20" s="2">
        <v>22500</v>
      </c>
      <c r="C20" s="2">
        <v>11371</v>
      </c>
      <c r="D20" s="2">
        <v>11129</v>
      </c>
      <c r="E20" s="1">
        <v>5268</v>
      </c>
      <c r="F20" s="2">
        <v>1053</v>
      </c>
      <c r="G20" s="2">
        <v>1357</v>
      </c>
      <c r="H20" s="2">
        <v>1041</v>
      </c>
      <c r="I20" s="2">
        <v>1345</v>
      </c>
      <c r="J20" s="1">
        <v>12</v>
      </c>
      <c r="K20" s="1">
        <f t="shared" si="0"/>
        <v>23.413333333333334</v>
      </c>
      <c r="L20" s="1">
        <f t="shared" si="1"/>
        <v>6.0311111111111115</v>
      </c>
    </row>
    <row r="21" spans="1:12" x14ac:dyDescent="0.4">
      <c r="A21" s="1" t="s">
        <v>30</v>
      </c>
      <c r="B21" s="2">
        <v>21793</v>
      </c>
      <c r="C21" s="2">
        <v>11281</v>
      </c>
      <c r="D21" s="2">
        <v>10512</v>
      </c>
      <c r="E21" s="1">
        <v>4386</v>
      </c>
      <c r="F21" s="2">
        <v>1490</v>
      </c>
      <c r="G21" s="2">
        <v>1949</v>
      </c>
      <c r="H21" s="2">
        <v>1488</v>
      </c>
      <c r="I21" s="2">
        <v>1947</v>
      </c>
      <c r="J21" s="1">
        <v>2</v>
      </c>
      <c r="K21" s="1">
        <f t="shared" si="0"/>
        <v>20.125728444913506</v>
      </c>
      <c r="L21" s="1">
        <f t="shared" si="1"/>
        <v>8.9432386546138662</v>
      </c>
    </row>
  </sheetData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피봇</vt:lpstr>
      <vt:lpstr>피봇2</vt:lpstr>
      <vt:lpstr>피봇3</vt:lpstr>
      <vt:lpstr>대시보드</vt:lpstr>
      <vt:lpstr>df_merge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dnjsw</dc:creator>
  <cp:lastModifiedBy>Angela Wolf</cp:lastModifiedBy>
  <cp:revision>1</cp:revision>
  <dcterms:created xsi:type="dcterms:W3CDTF">2024-04-01T04:16:10Z</dcterms:created>
  <dcterms:modified xsi:type="dcterms:W3CDTF">2024-04-02T01:32:46Z</dcterms:modified>
  <cp:version>1100.0100.01</cp:version>
</cp:coreProperties>
</file>