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<sst xmlns="http://schemas.openxmlformats.org/spreadsheetml/2006/main" count="200" uniqueCount="170">
  <si>
    <t>РЕЗЮМЕ ПО ЗАЕМЩИКУ</t>
  </si>
  <si>
    <t xml:space="preserve">Дата </t>
  </si>
  <si>
    <t>«15» декабря 2023 года</t>
  </si>
  <si>
    <t>Ф.И.О. Клиента</t>
  </si>
  <si>
    <t>Бактыбеков Айбек Саматович</t>
  </si>
  <si>
    <t>Наименование работодателя</t>
  </si>
  <si>
    <t>${Клиент.ВидДеятельности}</t>
  </si>
  <si>
    <t>Занимаемая Заявителем должность в настоящее время</t>
  </si>
  <si>
    <t>${Клиент.Должность}</t>
  </si>
  <si>
    <t>Стаж работы Заявителя в данном месте работы:</t>
  </si>
  <si>
    <t>${Клиент.СтажРаботы}</t>
  </si>
  <si>
    <t xml:space="preserve">  </t>
  </si>
  <si>
    <t>Связан с Компанией</t>
  </si>
  <si>
    <t>нет</t>
  </si>
  <si>
    <t>Наличие лиц, участвующих  в кредитной сделке в "Черном списке Банка"</t>
  </si>
  <si>
    <t>отсутствует</t>
  </si>
  <si>
    <t>Цель кредитования:</t>
  </si>
  <si>
    <t>Нв покупку дивана</t>
  </si>
  <si>
    <t>Запрашиваемая сумма кредита (в сом)</t>
  </si>
  <si>
    <t>20000000</t>
  </si>
  <si>
    <t>сом</t>
  </si>
  <si>
    <t>Место прописки</t>
  </si>
  <si>
    <t>Московская 22</t>
  </si>
  <si>
    <t>место проживания</t>
  </si>
  <si>
    <t>I. ОЦЕНКА КРЕДИТОСПОСОБНОСТИ:</t>
  </si>
  <si>
    <t>Таблица №1 "Кредитоспособность"</t>
  </si>
  <si>
    <t xml:space="preserve"> </t>
  </si>
  <si>
    <t>Рейтинг кредитоспособности</t>
  </si>
  <si>
    <t>Наличие в черном списке Компании</t>
  </si>
  <si>
    <t>Кредитная  история</t>
  </si>
  <si>
    <t>Существующие обязательства</t>
  </si>
  <si>
    <t>№</t>
  </si>
  <si>
    <t>Наименование банка</t>
  </si>
  <si>
    <t>Сумма кредита</t>
  </si>
  <si>
    <t>% ставка</t>
  </si>
  <si>
    <t>Дата выдачи</t>
  </si>
  <si>
    <t>Дата окончания</t>
  </si>
  <si>
    <t>Факт дата погашения</t>
  </si>
  <si>
    <t>Взнос по кредиту</t>
  </si>
  <si>
    <t>Остаток кредита</t>
  </si>
  <si>
    <t>По запросу КИБ "Ишеним" имеется 0 сообщений:</t>
  </si>
  <si>
    <t>II ОЦЕНКА ПЛАТЕЖЕСПОСОБНОСТИ:</t>
  </si>
  <si>
    <t>II.1. Анализ семейного бюджета заявителя</t>
  </si>
  <si>
    <t>Таблица №2 "Семейный  бюджет"</t>
  </si>
  <si>
    <t>БЮДЖЕТ СЕМЬИ</t>
  </si>
  <si>
    <t>В месяц</t>
  </si>
  <si>
    <t>В год</t>
  </si>
  <si>
    <t>Доходы клиента</t>
  </si>
  <si>
    <t>Зарплата клиента</t>
  </si>
  <si>
    <t>${Клиент.CреднемесячныеДоходы}</t>
  </si>
  <si>
    <t>${Клиент.CреднемесячныеДоходыГод}</t>
  </si>
  <si>
    <t>дополнительные доходы</t>
  </si>
  <si>
    <t xml:space="preserve">Итого доходы </t>
  </si>
  <si>
    <t>Расходы клиента</t>
  </si>
  <si>
    <t>Текущие  расходы**</t>
  </si>
  <si>
    <t>40000.0</t>
  </si>
  <si>
    <t>240000.0</t>
  </si>
  <si>
    <t>Итого расходы</t>
  </si>
  <si>
    <t>Свободный остаток  бюджета клиента</t>
  </si>
  <si>
    <t>Сумма свободного остатка</t>
  </si>
  <si>
    <t>${Клиент.CуммаСвободногоОстатка}</t>
  </si>
  <si>
    <t>${Клиент.CуммаСвободногоОстаткаГод}</t>
  </si>
  <si>
    <t>Коэффициент свободного остатка (доля в доходах)</t>
  </si>
  <si>
    <t>${Клиент.КоэффицентСвободногоОстатка}</t>
  </si>
  <si>
    <t>${Клиент.КоэффицентСвободногоОстаткаГод}</t>
  </si>
  <si>
    <t>Комментарие клиенту</t>
  </si>
  <si>
    <t>01.01.2000</t>
  </si>
  <si>
    <t>${РодственникСтепень_1} - ${РодственникФИО_1}, ${РодственникДатаРождения_1}, ${РодственникМестоРаботы_1}, ${РодственникТелефон_1}; 
${РодственникСтепень_2} - ${РодственникФИО_2}, ${РодственникДатаРождения_2}, ${РодственникМестоРаботы_2}, ${РодственникТелефон_2}.</t>
  </si>
  <si>
    <t>II.2. Анализ финансовых источников заявителя для возврата кредита</t>
  </si>
  <si>
    <t>Таблица №3 "Определение максимально допустимого размера ежемесячного платежа"</t>
  </si>
  <si>
    <t>Наименование</t>
  </si>
  <si>
    <t>Сумма, в сомах</t>
  </si>
  <si>
    <t>Ежемесячный доход Заявителя</t>
  </si>
  <si>
    <t>Отчисления по обслуживанию долга:</t>
  </si>
  <si>
    <t>а) по кредитному лимиту на карточный счет</t>
  </si>
  <si>
    <t>б) по ранее полученным и непогашенным кредитам</t>
  </si>
  <si>
    <t/>
  </si>
  <si>
    <t xml:space="preserve">Остаток ежемесячного дохода </t>
  </si>
  <si>
    <t>Максимально допустимый размер ежемесячного платежа по кредиту</t>
  </si>
  <si>
    <t xml:space="preserve">Коэффицент Долги/Доход </t>
  </si>
  <si>
    <t xml:space="preserve">     </t>
  </si>
  <si>
    <t>Коэффициент Обязательство/Доход</t>
  </si>
  <si>
    <t>Электронная таблица №3 "Расчет максимально возможной суммы кредита"</t>
  </si>
  <si>
    <t>Ставка процентов</t>
  </si>
  <si>
    <t>Срок кредита</t>
  </si>
  <si>
    <t>Максимально возможная сумма кредита</t>
  </si>
  <si>
    <t>30.00%</t>
  </si>
  <si>
    <t>48</t>
  </si>
  <si>
    <t>Дата погашения</t>
  </si>
  <si>
    <t>Остаток основного долга</t>
  </si>
  <si>
    <t>Ежемесячный платеж</t>
  </si>
  <si>
    <t>Вознаграждение</t>
  </si>
  <si>
    <t>Основной долг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</si>
  <si>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</si>
  <si>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</si>
  <si>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</si>
  <si>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</si>
  <si>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</si>
  <si>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</si>
  <si>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</si>
  <si>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</si>
  <si>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</si>
  <si>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</si>
  <si>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</si>
  <si>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</si>
  <si>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</si>
  <si>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</si>
  <si>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</si>
  <si>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</si>
  <si>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</si>
  <si>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</si>
  <si>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</si>
  <si>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</si>
  <si>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21 месяц</t>
  </si>
  <si>
    <t>22 месяц</t>
  </si>
  <si>
    <t>23 месяц</t>
  </si>
  <si>
    <t>24 месяц</t>
  </si>
  <si>
    <t>25 месяц</t>
  </si>
  <si>
    <t>26 месяц</t>
  </si>
  <si>
    <t>27 месяц</t>
  </si>
  <si>
    <t>28 месяц</t>
  </si>
  <si>
    <t>29 месяц</t>
  </si>
  <si>
    <t>30 месяц</t>
  </si>
  <si>
    <t>31 месяц</t>
  </si>
  <si>
    <t>32 месяц</t>
  </si>
  <si>
    <t>33 месяц</t>
  </si>
  <si>
    <t>34 месяц</t>
  </si>
  <si>
    <t>35 месяц</t>
  </si>
  <si>
    <t>36 месяц</t>
  </si>
  <si>
    <t>37 месяц</t>
  </si>
  <si>
    <t>38 месяц</t>
  </si>
  <si>
    <t>39 месяц</t>
  </si>
  <si>
    <t>40 месяц</t>
  </si>
  <si>
    <t>41 месяц</t>
  </si>
  <si>
    <t>42 месяц</t>
  </si>
  <si>
    <t>43 месяц</t>
  </si>
  <si>
    <t>44 месяц</t>
  </si>
  <si>
    <t>45 месяц</t>
  </si>
  <si>
    <t>46 месяц</t>
  </si>
  <si>
    <t>47 месяц</t>
  </si>
  <si>
    <t>48 месяц</t>
  </si>
  <si>
    <t>Итого</t>
  </si>
  <si>
    <t>Выводы:</t>
  </si>
  <si>
    <t>Параметр</t>
  </si>
  <si>
    <t>Комментарий</t>
  </si>
  <si>
    <t>Запрашиваемая сумма кредита</t>
  </si>
  <si>
    <t>Предложенная сумма кредита</t>
  </si>
  <si>
    <t>Отношение платежей  по запрашиваемому кредиту и текущему кредиту в ОсОО "МКК МС и Компани" к ежемесячному доходу Заявителя</t>
  </si>
  <si>
    <t>Цель кредитования</t>
  </si>
  <si>
    <t>Первоначальный взнос</t>
  </si>
  <si>
    <t>Схема обслуживания кредита</t>
  </si>
  <si>
    <t>аннуитетный платеж</t>
  </si>
  <si>
    <t xml:space="preserve">Описание обеспечения по кредиту:
</t>
  </si>
  <si>
    <t>Отношение обеспечения по оценочной стоимости  к предложенной сумме кредита</t>
  </si>
  <si>
    <t>Прочее</t>
  </si>
  <si>
    <t>Заключение:</t>
  </si>
  <si>
    <t>В связи с платежеспособностью клиента,  прошу вынести вопрос предоставления:</t>
  </si>
  <si>
    <t>потребительского кредита:</t>
  </si>
  <si>
    <t>Залоговый кредит (3 транша)</t>
  </si>
  <si>
    <t>в сумме:</t>
  </si>
  <si>
    <t>20000000  (двадцать миллионов) сом</t>
  </si>
  <si>
    <t>сроком на:</t>
  </si>
  <si>
    <t>48  (сорок восемь) месяцев</t>
  </si>
  <si>
    <t>процентная ставка:</t>
  </si>
  <si>
    <t>30.00% (тридцать) % годовых</t>
  </si>
  <si>
    <t>Комиссия за предоставление кредита 0%. График погашения (од и %) - аннуитетный платеж.</t>
  </si>
  <si>
    <t xml:space="preserve">Начальник Кредитного отдела </t>
  </si>
  <si>
    <t>подпись</t>
  </si>
  <si>
    <t>____________</t>
  </si>
  <si>
    <t>Орозонов Максат Орозонович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</si>
</sst>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р_._-;\-* #,##0.00_р_._-;_-* &quot;-&quot;??_р_._-;_-@_-"/>
    <numFmt numFmtId="179" formatCode="0.0"/>
    <numFmt numFmtId="180" formatCode="#,##0_ ;\-#,##0\ "/>
  </numFmts>
  <fonts count="38">
    <font>
      <sz val="11"/>
      <color theme="1"/>
      <name val="Calibri"/>
      <charset val="134"/>
      <scheme val="minor"/>
    </font>
    <font>
      <sz val="8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1"/>
      <name val="Times New Roman CYR"/>
      <charset val="204"/>
    </font>
    <font>
      <sz val="11"/>
      <color theme="1"/>
      <name val="Calibri"/>
      <charset val="134"/>
    </font>
    <font>
      <sz val="11"/>
      <name val="Arial "/>
      <charset val="204"/>
    </font>
    <font>
      <b/>
      <sz val="11"/>
      <name val="Arial "/>
      <charset val="204"/>
    </font>
    <font>
      <b/>
      <u/>
      <sz val="11"/>
      <name val="Arial "/>
      <charset val="204"/>
    </font>
    <font>
      <sz val="11"/>
      <color rgb="FFFF0000"/>
      <name val="Arial "/>
      <charset val="204"/>
    </font>
    <font>
      <sz val="11"/>
      <color indexed="10"/>
      <name val="Arial "/>
      <charset val="204"/>
    </font>
    <font>
      <b/>
      <sz val="11"/>
      <color rgb="FF000000"/>
      <name val="Arial"/>
      <charset val="134"/>
    </font>
    <font>
      <sz val="11"/>
      <color theme="1"/>
      <name val="Arial "/>
      <charset val="204"/>
    </font>
    <font>
      <b/>
      <sz val="11"/>
      <name val="Arial"/>
      <charset val="204"/>
    </font>
    <font>
      <sz val="11"/>
      <name val="Arial"/>
      <charset val="204"/>
    </font>
    <font>
      <sz val="11"/>
      <color indexed="12"/>
      <name val="Arial Cyr"/>
      <charset val="204"/>
    </font>
    <font>
      <sz val="11"/>
      <name val="Times New Roman"/>
      <charset val="204"/>
    </font>
    <font>
      <sz val="8"/>
      <color rgb="FFFF0000"/>
      <name val="Arial Cyr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6" borderId="11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12">
      <alignment vertical="center"/>
    </xf>
    <xf numFmtId="0" fontId="24" fillId="0" borderId="12">
      <alignment vertical="center"/>
    </xf>
    <xf numFmtId="0" fontId="25" fillId="0" borderId="13">
      <alignment vertical="center"/>
    </xf>
    <xf numFmtId="0" fontId="25" fillId="0" borderId="0">
      <alignment vertical="center"/>
    </xf>
    <xf numFmtId="0" fontId="26" fillId="7" borderId="14">
      <alignment vertical="center"/>
    </xf>
    <xf numFmtId="0" fontId="27" fillId="8" borderId="15">
      <alignment vertical="center"/>
    </xf>
    <xf numFmtId="0" fontId="28" fillId="8" borderId="14">
      <alignment vertical="center"/>
    </xf>
    <xf numFmtId="0" fontId="29" fillId="9" borderId="16">
      <alignment vertical="center"/>
    </xf>
    <xf numFmtId="0" fontId="30" fillId="0" borderId="17">
      <alignment vertical="center"/>
    </xf>
    <xf numFmtId="0" fontId="31" fillId="0" borderId="18">
      <alignment vertical="center"/>
    </xf>
    <xf numFmtId="0" fontId="32" fillId="10" borderId="0">
      <alignment vertical="center"/>
    </xf>
    <xf numFmtId="0" fontId="33" fillId="11" borderId="0">
      <alignment vertical="center"/>
    </xf>
    <xf numFmtId="0" fontId="34" fillId="12" borderId="0">
      <alignment vertical="center"/>
    </xf>
    <xf numFmtId="0" fontId="35" fillId="13" borderId="0">
      <alignment vertical="center"/>
    </xf>
    <xf numFmtId="0" fontId="36" fillId="14" borderId="0">
      <alignment vertical="center"/>
    </xf>
    <xf numFmtId="0" fontId="36" fillId="5" borderId="0">
      <alignment vertical="center"/>
    </xf>
    <xf numFmtId="0" fontId="35" fillId="15" borderId="0">
      <alignment vertical="center"/>
    </xf>
    <xf numFmtId="0" fontId="35" fillId="16" borderId="0">
      <alignment vertical="center"/>
    </xf>
    <xf numFmtId="0" fontId="36" fillId="17" borderId="0">
      <alignment vertical="center"/>
    </xf>
    <xf numFmtId="0" fontId="36" fillId="18" borderId="0">
      <alignment vertical="center"/>
    </xf>
    <xf numFmtId="0" fontId="35" fillId="19" borderId="0">
      <alignment vertical="center"/>
    </xf>
    <xf numFmtId="0" fontId="35" fillId="20" borderId="0">
      <alignment vertical="center"/>
    </xf>
    <xf numFmtId="0" fontId="36" fillId="21" borderId="0">
      <alignment vertical="center"/>
    </xf>
    <xf numFmtId="0" fontId="36" fillId="22" borderId="0">
      <alignment vertical="center"/>
    </xf>
    <xf numFmtId="0" fontId="35" fillId="23" borderId="0">
      <alignment vertical="center"/>
    </xf>
    <xf numFmtId="0" fontId="35" fillId="24" borderId="0">
      <alignment vertical="center"/>
    </xf>
    <xf numFmtId="0" fontId="36" fillId="25" borderId="0">
      <alignment vertical="center"/>
    </xf>
    <xf numFmtId="0" fontId="36" fillId="26" borderId="0">
      <alignment vertical="center"/>
    </xf>
    <xf numFmtId="0" fontId="35" fillId="27" borderId="0">
      <alignment vertical="center"/>
    </xf>
    <xf numFmtId="0" fontId="35" fillId="28" borderId="0">
      <alignment vertical="center"/>
    </xf>
    <xf numFmtId="0" fontId="36" fillId="29" borderId="0">
      <alignment vertical="center"/>
    </xf>
    <xf numFmtId="0" fontId="36" fillId="30" borderId="0">
      <alignment vertical="center"/>
    </xf>
    <xf numFmtId="0" fontId="35" fillId="31" borderId="0">
      <alignment vertical="center"/>
    </xf>
    <xf numFmtId="0" fontId="35" fillId="32" borderId="0">
      <alignment vertical="center"/>
    </xf>
    <xf numFmtId="0" fontId="36" fillId="33" borderId="0">
      <alignment vertical="center"/>
    </xf>
    <xf numFmtId="0" fontId="36" fillId="34" borderId="0">
      <alignment vertical="center"/>
    </xf>
    <xf numFmtId="0" fontId="35" fillId="35" borderId="0">
      <alignment vertical="center"/>
    </xf>
    <xf numFmtId="9" fontId="37" fillId="0" borderId="0"/>
    <xf numFmtId="178" fontId="37" fillId="0" borderId="0"/>
  </cellStyleXfs>
  <cellXfs count="128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Continuous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179" fontId="6" fillId="0" borderId="1" xfId="0" applyNumberFormat="1" applyFont="1" applyBorder="1" applyAlignment="1">
      <alignment horizontal="left" vertical="center" wrapText="1"/>
    </xf>
    <xf numFmtId="179" fontId="6" fillId="0" borderId="1" xfId="0" applyNumberFormat="1" applyFont="1" applyBorder="1" applyAlignment="1">
      <alignment horizontal="left" vertical="center"/>
    </xf>
    <xf numFmtId="179" fontId="6" fillId="0" borderId="1" xfId="0" applyNumberFormat="1" applyFont="1" applyBorder="1" applyAlignment="1">
      <alignment horizontal="left"/>
    </xf>
    <xf numFmtId="179" fontId="6" fillId="0" borderId="1" xfId="0" applyNumberFormat="1" applyFont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left" vertical="center"/>
    </xf>
    <xf numFmtId="0" fontId="6" fillId="0" borderId="0" xfId="0" applyFont="1" applyAlignment="1"/>
    <xf numFmtId="0" fontId="7" fillId="3" borderId="0" xfId="0" applyFont="1" applyFill="1" applyAlignment="1"/>
    <xf numFmtId="0" fontId="6" fillId="3" borderId="0" xfId="0" applyFont="1" applyFill="1" applyAlignment="1"/>
    <xf numFmtId="0" fontId="6" fillId="0" borderId="1" xfId="0" applyFont="1" applyBorder="1" applyAlignment="1"/>
    <xf numFmtId="0" fontId="6" fillId="4" borderId="1" xfId="0" applyFont="1" applyFill="1" applyBorder="1" applyAlignment="1"/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/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 wrapText="1"/>
    </xf>
    <xf numFmtId="4" fontId="6" fillId="0" borderId="1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center"/>
    </xf>
    <xf numFmtId="0" fontId="6" fillId="0" borderId="6" xfId="0" applyFont="1" applyBorder="1" applyAlignment="1"/>
    <xf numFmtId="0" fontId="7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10" fillId="0" borderId="0" xfId="0" applyFont="1" applyAlignment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top" wrapText="1"/>
    </xf>
    <xf numFmtId="9" fontId="6" fillId="0" borderId="1" xfId="49" applyFont="1" applyBorder="1" applyAlignment="1">
      <alignment horizontal="center"/>
    </xf>
    <xf numFmtId="0" fontId="6" fillId="0" borderId="0" xfId="0" applyFont="1" applyAlignment="1">
      <alignment vertical="top" wrapText="1"/>
    </xf>
    <xf numFmtId="9" fontId="6" fillId="0" borderId="0" xfId="49" applyFont="1" applyAlignment="1">
      <alignment horizontal="center"/>
    </xf>
    <xf numFmtId="0" fontId="7" fillId="0" borderId="0" xfId="0" applyFont="1" applyAlignment="1">
      <alignment vertical="top" wrapText="1"/>
    </xf>
    <xf numFmtId="0" fontId="6" fillId="0" borderId="5" xfId="0" applyFont="1" applyBorder="1" applyAlignment="1"/>
    <xf numFmtId="58" fontId="6" fillId="0" borderId="1" xfId="49" applyNumberFormat="1" applyFont="1" applyBorder="1" applyAlignment="1">
      <alignment horizontal="center"/>
    </xf>
    <xf numFmtId="2" fontId="6" fillId="0" borderId="1" xfId="0" applyNumberFormat="1" applyFont="1" applyBorder="1" applyAlignment="1"/>
    <xf numFmtId="0" fontId="6" fillId="2" borderId="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1" xfId="0" applyFont="1" applyBorder="1" applyAlignment="1">
      <alignment wrapText="1"/>
    </xf>
    <xf numFmtId="2" fontId="6" fillId="0" borderId="0" xfId="0" applyNumberFormat="1" applyFont="1" applyAlignment="1"/>
    <xf numFmtId="2" fontId="6" fillId="5" borderId="1" xfId="49" applyNumberFormat="1" applyFont="1" applyFill="1" applyBorder="1" applyAlignment="1">
      <alignment horizontal="center"/>
    </xf>
    <xf numFmtId="1" fontId="6" fillId="0" borderId="0" xfId="0" applyNumberFormat="1" applyFont="1" applyAlignment="1"/>
    <xf numFmtId="3" fontId="6" fillId="0" borderId="0" xfId="0" applyNumberFormat="1" applyFont="1" applyAlignment="1"/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1" xfId="0" applyFont="1" applyBorder="1" applyAlignment="1"/>
    <xf numFmtId="0" fontId="12" fillId="0" borderId="0" xfId="0" applyFont="1" applyAlignment="1">
      <alignment horizontal="left" vertical="center" wrapText="1"/>
    </xf>
    <xf numFmtId="3" fontId="3" fillId="0" borderId="0" xfId="0" applyNumberFormat="1" applyFont="1" applyAlignment="1"/>
    <xf numFmtId="0" fontId="3" fillId="0" borderId="0" xfId="0" applyFont="1" applyAlignment="1">
      <alignment vertical="top"/>
    </xf>
    <xf numFmtId="3" fontId="3" fillId="4" borderId="1" xfId="0" applyNumberFormat="1" applyFont="1" applyFill="1" applyBorder="1" applyAlignment="1">
      <alignment horizontal="center"/>
    </xf>
    <xf numFmtId="9" fontId="2" fillId="0" borderId="1" xfId="1" applyNumberFormat="1" applyFont="1" applyBorder="1" applyAlignment="1"/>
    <xf numFmtId="1" fontId="2" fillId="0" borderId="1" xfId="0" applyNumberFormat="1" applyFont="1" applyBorder="1" applyAlignment="1"/>
    <xf numFmtId="3" fontId="3" fillId="0" borderId="1" xfId="0" applyNumberFormat="1" applyFont="1" applyBorder="1" applyAlignment="1">
      <alignment horizontal="center"/>
    </xf>
    <xf numFmtId="9" fontId="2" fillId="0" borderId="0" xfId="1" applyNumberFormat="1" applyFont="1" applyAlignment="1"/>
    <xf numFmtId="1" fontId="2" fillId="0" borderId="0" xfId="0" applyNumberFormat="1" applyFont="1" applyAlignment="1"/>
    <xf numFmtId="3" fontId="3" fillId="0" borderId="0" xfId="0" applyNumberFormat="1" applyFont="1" applyAlignment="1">
      <alignment horizontal="center"/>
    </xf>
    <xf numFmtId="1" fontId="3" fillId="0" borderId="0" xfId="0" applyNumberFormat="1" applyFont="1" applyAlignment="1"/>
    <xf numFmtId="9" fontId="3" fillId="0" borderId="0" xfId="0" applyNumberFormat="1" applyFont="1" applyAlignment="1"/>
    <xf numFmtId="2" fontId="3" fillId="0" borderId="0" xfId="0" applyNumberFormat="1" applyFont="1" applyAlignment="1"/>
    <xf numFmtId="0" fontId="13" fillId="0" borderId="0" xfId="0" applyFont="1" applyAlignment="1"/>
    <xf numFmtId="2" fontId="14" fillId="0" borderId="0" xfId="0" applyNumberFormat="1" applyFont="1" applyAlignment="1"/>
    <xf numFmtId="0" fontId="14" fillId="0" borderId="0" xfId="0" applyFont="1" applyAlignment="1"/>
    <xf numFmtId="0" fontId="14" fillId="0" borderId="1" xfId="0" applyFont="1" applyBorder="1" applyAlignment="1">
      <alignment vertical="top" wrapText="1"/>
    </xf>
    <xf numFmtId="2" fontId="14" fillId="0" borderId="1" xfId="0" applyNumberFormat="1" applyFont="1" applyBorder="1" applyAlignment="1"/>
    <xf numFmtId="0" fontId="14" fillId="0" borderId="1" xfId="0" applyFont="1" applyBorder="1" applyAlignment="1"/>
    <xf numFmtId="0" fontId="14" fillId="0" borderId="1" xfId="0" applyFont="1" applyBorder="1" applyAlignment="1">
      <alignment vertical="center" wrapText="1"/>
    </xf>
    <xf numFmtId="3" fontId="14" fillId="2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9" fontId="14" fillId="2" borderId="1" xfId="49" applyFont="1" applyFill="1" applyBorder="1" applyAlignment="1">
      <alignment horizontal="left" vertical="top"/>
    </xf>
    <xf numFmtId="2" fontId="14" fillId="0" borderId="1" xfId="0" applyNumberFormat="1" applyFont="1" applyBorder="1" applyAlignment="1">
      <alignment horizontal="left" vertical="center" wrapText="1"/>
    </xf>
    <xf numFmtId="180" fontId="14" fillId="0" borderId="1" xfId="50" applyNumberFormat="1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3" fontId="1" fillId="0" borderId="0" xfId="0" applyNumberFormat="1" applyFont="1" applyAlignment="1"/>
    <xf numFmtId="2" fontId="14" fillId="0" borderId="1" xfId="0" applyNumberFormat="1" applyFont="1" applyBorder="1" applyAlignment="1">
      <alignment wrapText="1"/>
    </xf>
    <xf numFmtId="0" fontId="14" fillId="0" borderId="4" xfId="0" applyFont="1" applyBorder="1" applyAlignment="1">
      <alignment horizontal="left" vertical="top" wrapText="1"/>
    </xf>
    <xf numFmtId="2" fontId="14" fillId="0" borderId="4" xfId="0" applyNumberFormat="1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9" xfId="0" applyBorder="1" applyAlignment="1"/>
    <xf numFmtId="9" fontId="14" fillId="2" borderId="4" xfId="49" applyFont="1" applyFill="1" applyBorder="1" applyAlignment="1">
      <alignment horizontal="left" wrapText="1"/>
    </xf>
    <xf numFmtId="0" fontId="14" fillId="0" borderId="4" xfId="0" applyFont="1" applyBorder="1" applyAlignment="1">
      <alignment horizontal="left" vertical="justify" wrapText="1"/>
    </xf>
    <xf numFmtId="2" fontId="14" fillId="2" borderId="1" xfId="0" applyNumberFormat="1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0" xfId="0" applyFont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" xfId="0" applyFont="1" applyBorder="1" applyAlignment="1">
      <alignment horizontal="left" wrapText="1"/>
    </xf>
    <xf numFmtId="0" fontId="13" fillId="0" borderId="8" xfId="0" applyFont="1" applyBorder="1" applyAlignment="1">
      <alignment horizontal="left" vertical="top" wrapText="1"/>
    </xf>
    <xf numFmtId="58" fontId="15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vertical="center" wrapText="1"/>
    </xf>
    <xf numFmtId="0" fontId="1" fillId="4" borderId="0" xfId="0" applyFont="1" applyFill="1" applyAlignment="1"/>
    <xf numFmtId="0" fontId="14" fillId="0" borderId="0" xfId="0" applyFont="1" applyAlignment="1">
      <alignment wrapText="1"/>
    </xf>
    <xf numFmtId="2" fontId="14" fillId="0" borderId="0" xfId="0" applyNumberFormat="1" applyFont="1" applyAlignment="1">
      <alignment horizontal="left" vertical="top" wrapText="1"/>
    </xf>
    <xf numFmtId="9" fontId="14" fillId="2" borderId="0" xfId="49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2" fontId="1" fillId="0" borderId="1" xfId="0" applyNumberFormat="1" applyFont="1" applyBorder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7" fillId="0" borderId="0" xfId="0" applyFont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Процентный 2" xfId="49"/>
    <cellStyle name="Финансовый 2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103;&#1074;&#1083;&#1077;&#1085;&#1080;&#1077;%20&#1085;&#1072;%20&#1082;&#1088;&#1077;&#1076;&#1080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"/>
      <sheetName val="ключевой лист"/>
      <sheetName val="график"/>
      <sheetName val="о семейном"/>
      <sheetName val="закл. без пор"/>
      <sheetName val="протокол"/>
      <sheetName val="опись"/>
    </sheetNames>
    <sheetDataSet>
      <sheetData sheetId="0">
        <row r="28">
          <cell r="A28" t="str">
            <v>Дата рождения</v>
          </cell>
        </row>
        <row r="72">
          <cell r="A72" t="str">
            <v>место работы</v>
          </cell>
        </row>
        <row r="75">
          <cell r="A75" t="str">
            <v>должность</v>
          </cell>
        </row>
        <row r="76">
          <cell r="A76" t="str">
            <v>стаж в этой организации</v>
          </cell>
        </row>
        <row r="80">
          <cell r="A80" t="str">
            <v>среднемесяная з/п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83"/>
  <sheetViews>
    <sheetView tabSelected="1" workbookViewId="0">
      <selection activeCell="C93" sqref="C93"/>
    </sheetView>
  </sheetViews>
  <sheetFormatPr defaultColWidth="8.88888888888889" defaultRowHeight="14.4"/>
  <cols>
    <col min="1" max="1" width="13" style="1" customWidth="1"/>
    <col min="2" max="2" width="36.3333333333333" style="1" customWidth="1"/>
    <col min="3" max="3" width="36.2222222222222" style="1" customWidth="1"/>
    <col min="4" max="4" width="16.1111111111111" style="1" customWidth="1"/>
    <col min="5" max="5" width="15.2222222222222" style="1" customWidth="1"/>
    <col min="6" max="6" width="14.6666666666667" style="1" customWidth="1"/>
    <col min="7" max="7" width="10" style="1" customWidth="1"/>
  </cols>
  <sheetData>
    <row r="1" spans="1:19">
      <c r="A1" s="2"/>
      <c r="B1" s="3"/>
      <c r="C1" s="4"/>
      <c r="D1" s="5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6" t="s">
        <v>0</v>
      </c>
      <c r="C2" s="6"/>
      <c r="D2" s="6"/>
      <c r="E2" s="6"/>
      <c r="F2" s="4"/>
      <c r="G2" s="4"/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4" t="s">
        <v>1</v>
      </c>
      <c r="C3" s="7" t="s">
        <v>2</v>
      </c>
      <c r="D3" s="4"/>
      <c r="E3" s="4"/>
      <c r="F3" s="4"/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ht="33" customHeight="1" spans="1:19">
      <c r="A4" s="2"/>
      <c r="B4" s="8" t="s">
        <v>3</v>
      </c>
      <c r="C4" s="9" t="s">
        <v>4</v>
      </c>
      <c r="D4" s="10"/>
      <c r="E4" s="10"/>
      <c r="F4" s="10"/>
      <c r="G4" s="11"/>
      <c r="H4" s="12"/>
      <c r="I4" s="4"/>
      <c r="J4" s="2"/>
      <c r="K4" s="2"/>
      <c r="L4" s="2"/>
      <c r="M4" s="2"/>
      <c r="N4" s="2"/>
      <c r="O4" s="2"/>
      <c r="P4" s="2"/>
      <c r="Q4" s="2"/>
      <c r="R4" s="2"/>
      <c r="S4" s="2"/>
    </row>
    <row r="5" ht="24" customHeight="1" spans="1:19">
      <c r="A5" s="2"/>
      <c r="B5" s="8" t="s">
        <v>5</v>
      </c>
      <c r="C5" s="13" t="s">
        <v>6</v>
      </c>
      <c r="D5" s="10"/>
      <c r="E5" s="10"/>
      <c r="F5" s="10"/>
      <c r="G5" s="11"/>
      <c r="H5" s="13"/>
      <c r="I5" s="4"/>
      <c r="J5" s="2"/>
      <c r="K5" s="2"/>
      <c r="L5" s="2"/>
      <c r="M5" s="2"/>
      <c r="N5" s="2"/>
      <c r="O5" s="2"/>
      <c r="P5" s="2"/>
      <c r="Q5" s="2"/>
      <c r="R5" s="2"/>
      <c r="S5" s="2"/>
    </row>
    <row r="6" ht="75" customHeight="1" spans="1:19">
      <c r="A6" s="2"/>
      <c r="B6" s="14" t="s">
        <v>7</v>
      </c>
      <c r="C6" s="15" t="s">
        <v>8</v>
      </c>
      <c r="D6" s="10"/>
      <c r="E6" s="10"/>
      <c r="F6" s="10"/>
      <c r="G6" s="11"/>
      <c r="H6" s="16"/>
      <c r="I6" s="4"/>
      <c r="J6" s="2"/>
      <c r="K6" s="2"/>
      <c r="L6" s="2"/>
      <c r="M6" s="2"/>
      <c r="N6" s="2"/>
      <c r="O6" s="2"/>
      <c r="P6" s="2"/>
      <c r="Q6" s="2"/>
      <c r="R6" s="2"/>
      <c r="S6" s="2"/>
    </row>
    <row r="7" ht="27.6" customHeight="1" spans="1:19">
      <c r="A7" s="2"/>
      <c r="B7" s="14" t="s">
        <v>9</v>
      </c>
      <c r="C7" s="17" t="s">
        <v>10</v>
      </c>
      <c r="D7" s="10"/>
      <c r="E7" s="10"/>
      <c r="F7" s="10"/>
      <c r="G7" s="11"/>
      <c r="H7" s="18"/>
      <c r="I7" s="4"/>
      <c r="J7" s="2"/>
      <c r="K7" s="2"/>
      <c r="L7" s="2"/>
      <c r="M7" s="2"/>
      <c r="N7" s="2" t="s">
        <v>11</v>
      </c>
      <c r="O7" s="2"/>
      <c r="P7" s="2"/>
      <c r="Q7" s="2"/>
      <c r="R7" s="2"/>
      <c r="S7" s="2"/>
    </row>
    <row r="8" spans="1:19">
      <c r="A8" s="2"/>
      <c r="B8" s="8" t="s">
        <v>12</v>
      </c>
      <c r="C8" s="19" t="s">
        <v>13</v>
      </c>
      <c r="D8" s="10"/>
      <c r="E8" s="10"/>
      <c r="F8" s="10"/>
      <c r="G8" s="11"/>
      <c r="H8" s="19"/>
      <c r="I8" s="4"/>
      <c r="J8" s="2"/>
      <c r="K8" s="2"/>
      <c r="L8" s="2"/>
      <c r="M8" s="2"/>
      <c r="N8" s="2"/>
      <c r="O8" s="2"/>
      <c r="P8" s="2"/>
      <c r="Q8" s="2"/>
      <c r="R8" s="2"/>
      <c r="S8" s="2"/>
    </row>
    <row r="9" ht="66" customHeight="1" spans="1:19">
      <c r="A9" s="2"/>
      <c r="B9" s="14" t="s">
        <v>14</v>
      </c>
      <c r="C9" s="20" t="s">
        <v>15</v>
      </c>
      <c r="D9" s="10"/>
      <c r="E9" s="10"/>
      <c r="F9" s="10"/>
      <c r="G9" s="11"/>
      <c r="H9" s="20"/>
      <c r="I9" s="4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14" t="s">
        <v>16</v>
      </c>
      <c r="C10" s="15" t="s">
        <v>17</v>
      </c>
      <c r="D10" s="10"/>
      <c r="E10" s="10"/>
      <c r="F10" s="10"/>
      <c r="G10" s="10"/>
      <c r="H10" s="11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27.6" customHeight="1" spans="1:19">
      <c r="A11" s="2"/>
      <c r="B11" s="14" t="s">
        <v>18</v>
      </c>
      <c r="C11" s="21" t="s">
        <v>19</v>
      </c>
      <c r="D11" s="22" t="s">
        <v>20</v>
      </c>
      <c r="E11" s="10"/>
      <c r="F11" s="10"/>
      <c r="G11" s="10"/>
      <c r="H11" s="11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14" t="s">
        <v>21</v>
      </c>
      <c r="C12" s="23" t="s">
        <v>22</v>
      </c>
      <c r="D12" s="10"/>
      <c r="E12" s="10"/>
      <c r="F12" s="10"/>
      <c r="G12" s="10"/>
      <c r="H12" s="11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14" t="s">
        <v>23</v>
      </c>
      <c r="C13" s="23" t="s">
        <v>22</v>
      </c>
      <c r="D13" s="10"/>
      <c r="E13" s="10"/>
      <c r="F13" s="10"/>
      <c r="G13" s="10"/>
      <c r="H13" s="11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4"/>
      <c r="C14" s="24"/>
      <c r="D14" s="24"/>
      <c r="E14" s="24"/>
      <c r="F14" s="24"/>
      <c r="G14" s="24"/>
      <c r="H14" s="2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5" t="s">
        <v>24</v>
      </c>
      <c r="C15" s="26"/>
      <c r="D15" s="26"/>
      <c r="E15" s="26"/>
      <c r="F15" s="26"/>
      <c r="G15" s="24"/>
      <c r="H15" s="24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4" t="s">
        <v>25</v>
      </c>
      <c r="C16" s="24"/>
      <c r="D16" s="24"/>
      <c r="E16" s="24" t="s">
        <v>26</v>
      </c>
      <c r="F16" s="24"/>
      <c r="G16" s="24"/>
      <c r="H16" s="24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/>
      <c r="B17" s="27" t="s">
        <v>27</v>
      </c>
      <c r="C17" s="28"/>
      <c r="D17" s="24"/>
      <c r="E17" s="24"/>
      <c r="F17" s="24"/>
      <c r="G17" s="24"/>
      <c r="H17" s="24"/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/>
      <c r="B18" s="29" t="s">
        <v>28</v>
      </c>
      <c r="C18" s="27" t="s">
        <v>15</v>
      </c>
      <c r="D18" s="24"/>
      <c r="E18" s="24"/>
      <c r="F18" s="24"/>
      <c r="G18" s="24"/>
      <c r="H18" s="24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9" t="s">
        <v>29</v>
      </c>
      <c r="C19" s="30" t="s">
        <v>13</v>
      </c>
      <c r="D19" s="24"/>
      <c r="E19" s="24"/>
      <c r="F19" s="24"/>
      <c r="G19" s="24"/>
      <c r="H19" s="24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31" t="s">
        <v>30</v>
      </c>
      <c r="C20" s="32"/>
      <c r="D20" s="33"/>
      <c r="E20" s="10"/>
      <c r="F20" s="10"/>
      <c r="G20" s="10"/>
      <c r="H20" s="11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2"/>
      <c r="B21" s="24"/>
      <c r="C21" s="24"/>
      <c r="D21" s="24"/>
      <c r="E21" s="24"/>
      <c r="F21" s="24"/>
      <c r="G21" s="24"/>
      <c r="H21" s="24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0">
      <c r="A22" s="4" t="s">
        <v>31</v>
      </c>
      <c r="B22" s="2" t="s">
        <v>32</v>
      </c>
      <c r="C22" s="2" t="s">
        <v>33</v>
      </c>
      <c r="D22" s="2" t="s">
        <v>34</v>
      </c>
      <c r="E22" s="2" t="s">
        <v>35</v>
      </c>
      <c r="F22" s="2" t="s">
        <v>36</v>
      </c>
      <c r="G22" s="2" t="s">
        <v>37</v>
      </c>
      <c r="H22" s="2" t="s">
        <v>38</v>
      </c>
      <c r="I22" s="2" t="s">
        <v>39</v>
      </c>
      <c r="J22" s="2"/>
    </row>
    <row r="23" spans="2:2">
      <c r="B23" t="s">
        <v>40</v>
      </c>
    </row>
    <row r="24" spans="1:10">
      <c r="A24" s="4"/>
      <c r="B24" s="2"/>
      <c r="C24" s="2"/>
      <c r="D24" s="2"/>
      <c r="E24" s="2"/>
      <c r="F24" s="2"/>
      <c r="G24" s="2"/>
      <c r="H24" s="2"/>
      <c r="I24" s="2"/>
      <c r="J24" s="2"/>
    </row>
    <row r="25" spans="1:9">
      <c r="A25" s="2"/>
      <c r="B25" s="34"/>
      <c r="C25" s="34"/>
      <c r="D25" s="34"/>
      <c r="E25" s="34"/>
      <c r="F25" s="34"/>
      <c r="G25" s="34"/>
      <c r="H25" s="34"/>
      <c r="I25" s="34"/>
    </row>
    <row r="26" spans="1:9">
      <c r="A26" s="2"/>
      <c r="B26" s="25" t="s">
        <v>41</v>
      </c>
      <c r="C26" s="26"/>
      <c r="D26" s="26"/>
      <c r="E26" s="26"/>
      <c r="F26" s="26"/>
      <c r="G26" s="24"/>
      <c r="H26" s="24"/>
      <c r="I26" s="4"/>
    </row>
    <row r="27" spans="1:9">
      <c r="A27" s="2"/>
      <c r="B27" s="24" t="s">
        <v>42</v>
      </c>
      <c r="C27" s="24"/>
      <c r="D27" s="24"/>
      <c r="E27" s="24"/>
      <c r="F27" s="24"/>
      <c r="G27" s="24"/>
      <c r="H27" s="24"/>
      <c r="I27" s="4"/>
    </row>
    <row r="28" ht="12" customHeight="1" spans="1:9">
      <c r="A28" s="2"/>
      <c r="B28" s="24" t="s">
        <v>43</v>
      </c>
      <c r="C28" s="24"/>
      <c r="D28" s="24"/>
      <c r="E28" s="24"/>
      <c r="F28" s="24"/>
      <c r="G28" s="24"/>
      <c r="H28" s="24"/>
      <c r="I28" s="4"/>
    </row>
    <row r="29" spans="1:19">
      <c r="A29" s="2"/>
      <c r="B29" s="24"/>
      <c r="C29" s="24"/>
      <c r="D29" s="35"/>
      <c r="E29" s="24"/>
      <c r="F29" s="24"/>
      <c r="G29" s="24"/>
      <c r="H29" s="24"/>
      <c r="I29" s="4"/>
      <c r="J29" s="4"/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2"/>
      <c r="B30" s="27" t="s">
        <v>44</v>
      </c>
      <c r="C30" s="27" t="s">
        <v>45</v>
      </c>
      <c r="D30" s="36" t="s">
        <v>46</v>
      </c>
      <c r="E30" s="24"/>
      <c r="F30" s="24"/>
      <c r="G30" s="24"/>
      <c r="H30" s="24"/>
      <c r="I30" s="4"/>
      <c r="J30" s="4"/>
      <c r="K30" s="2"/>
      <c r="L30" s="2"/>
      <c r="M30" s="2"/>
      <c r="N30" s="2"/>
      <c r="O30" s="2"/>
      <c r="P30" s="2"/>
      <c r="Q30" s="2"/>
      <c r="R30" s="2"/>
      <c r="S30" s="2"/>
    </row>
    <row r="31" spans="1:19">
      <c r="A31" s="2"/>
      <c r="B31" s="37" t="s">
        <v>47</v>
      </c>
      <c r="C31" s="37"/>
      <c r="D31" s="37"/>
      <c r="E31" s="24"/>
      <c r="F31" s="24"/>
      <c r="G31" s="24"/>
      <c r="H31" s="24"/>
      <c r="I31" s="4"/>
      <c r="J31" s="4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2"/>
      <c r="B32" s="27" t="s">
        <v>48</v>
      </c>
      <c r="C32" s="38" t="s">
        <v>49</v>
      </c>
      <c r="D32" s="38" t="s">
        <v>50</v>
      </c>
      <c r="E32" s="24"/>
      <c r="F32" s="24"/>
      <c r="G32" s="24"/>
      <c r="H32" s="24"/>
      <c r="I32" s="4"/>
      <c r="J32" s="4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7" t="s">
        <v>51</v>
      </c>
      <c r="C33" s="38"/>
      <c r="D33" s="38"/>
      <c r="E33" s="39"/>
      <c r="F33" s="24"/>
      <c r="G33" s="24"/>
      <c r="H33" s="24"/>
      <c r="I33" s="4"/>
      <c r="J33" s="4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7" t="s">
        <v>52</v>
      </c>
      <c r="C34" s="40" t="s">
        <v>49</v>
      </c>
      <c r="D34" s="40" t="s">
        <v>50</v>
      </c>
      <c r="E34" s="24"/>
      <c r="F34" s="2"/>
      <c r="G34" s="24"/>
      <c r="H34" s="24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41" t="s">
        <v>53</v>
      </c>
      <c r="C35" s="41"/>
      <c r="D35" s="41"/>
      <c r="E35" s="24"/>
      <c r="F35" s="24"/>
      <c r="G35" s="24"/>
      <c r="H35" s="24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7" t="s">
        <v>54</v>
      </c>
      <c r="C36" s="38" t="s">
        <v>55</v>
      </c>
      <c r="D36" s="42" t="s">
        <v>56</v>
      </c>
      <c r="E36" s="43"/>
      <c r="F36" s="24"/>
      <c r="G36" s="24"/>
      <c r="H36" s="24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/>
      <c r="B37" s="27"/>
      <c r="C37" s="38"/>
      <c r="D37" s="44"/>
      <c r="E37" s="43"/>
      <c r="F37" s="24"/>
      <c r="G37" s="24"/>
      <c r="H37" s="24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/>
      <c r="B38" s="27" t="s">
        <v>57</v>
      </c>
      <c r="C38" s="38" t="s">
        <v>55</v>
      </c>
      <c r="D38" s="38" t="s">
        <v>56</v>
      </c>
      <c r="E38" s="45"/>
      <c r="F38" s="24"/>
      <c r="G38" s="24"/>
      <c r="H38" s="24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41" t="s">
        <v>58</v>
      </c>
      <c r="C39" s="41"/>
      <c r="D39" s="41"/>
      <c r="E39" s="46"/>
      <c r="F39" s="24"/>
      <c r="G39" s="24"/>
      <c r="H39" s="24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27.6" customHeight="1" spans="1:19">
      <c r="A40" s="2"/>
      <c r="B40" s="27" t="s">
        <v>59</v>
      </c>
      <c r="C40" s="38" t="s">
        <v>60</v>
      </c>
      <c r="D40" s="38" t="s">
        <v>61</v>
      </c>
      <c r="E40" s="24"/>
      <c r="F40" s="24"/>
      <c r="G40" s="24"/>
      <c r="H40" s="24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27.6" spans="1:19">
      <c r="A41" s="2"/>
      <c r="B41" s="29" t="s">
        <v>62</v>
      </c>
      <c r="C41" s="47" t="s">
        <v>63</v>
      </c>
      <c r="D41" s="47" t="s">
        <v>64</v>
      </c>
      <c r="E41" s="24"/>
      <c r="F41" s="24"/>
      <c r="G41" s="24"/>
      <c r="H41" s="24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2"/>
      <c r="B42" s="48"/>
      <c r="C42" s="49"/>
      <c r="D42" s="49"/>
      <c r="E42" s="24"/>
      <c r="F42" s="24"/>
      <c r="G42" s="24"/>
      <c r="H42" s="24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>
      <c r="A43" s="2"/>
      <c r="B43" s="50" t="s">
        <v>65</v>
      </c>
      <c r="C43" s="49"/>
      <c r="D43" s="49"/>
      <c r="E43" s="51"/>
      <c r="F43" s="24"/>
      <c r="G43" s="24"/>
      <c r="H43" s="24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>
      <c r="A44" s="2"/>
      <c r="B44" s="29" t="s">
        <v>4</v>
      </c>
      <c r="C44" s="47" t="str">
        <f>[1]заявление!A28</f>
        <v>Дата рождения</v>
      </c>
      <c r="D44" s="52" t="s">
        <v>66</v>
      </c>
      <c r="E44" s="44" t="str">
        <f>[1]заявление!A76</f>
        <v>стаж в этой организации</v>
      </c>
      <c r="F44" s="11"/>
      <c r="G44" s="27" t="s">
        <v>10</v>
      </c>
      <c r="H44" s="27" t="str">
        <f>[1]заявление!A72</f>
        <v>место работы</v>
      </c>
      <c r="I44" s="65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53" customHeight="1" spans="1:19">
      <c r="A45" s="2"/>
      <c r="B45" s="29" t="s">
        <v>6</v>
      </c>
      <c r="C45" s="47" t="str">
        <f>[1]заявление!A75</f>
        <v>должность</v>
      </c>
      <c r="D45" s="47" t="s">
        <v>8</v>
      </c>
      <c r="E45" s="27" t="str">
        <f>[1]заявление!A80</f>
        <v>среднемесяная з/п</v>
      </c>
      <c r="F45" s="27"/>
      <c r="G45" s="53" t="s">
        <v>49</v>
      </c>
      <c r="H45" s="27"/>
      <c r="I45" s="65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2"/>
      <c r="B46" s="54" t="s">
        <v>67</v>
      </c>
      <c r="C46" s="10"/>
      <c r="D46" s="10"/>
      <c r="E46" s="10"/>
      <c r="F46" s="10"/>
      <c r="G46" s="10"/>
      <c r="H46" s="10"/>
      <c r="I46" s="11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0:19"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0:19"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33">
      <c r="A49" s="2"/>
      <c r="B49" s="34"/>
      <c r="C49" s="34"/>
      <c r="D49" s="34"/>
      <c r="E49" s="24"/>
      <c r="F49" s="24"/>
      <c r="G49" s="24"/>
      <c r="H49" s="24"/>
      <c r="I49" s="4"/>
      <c r="O49" s="2"/>
      <c r="P49" s="66"/>
      <c r="Q49" s="66"/>
      <c r="R49" s="66"/>
      <c r="S49" s="66"/>
      <c r="T49" s="66"/>
      <c r="U49" s="66"/>
      <c r="V49" s="66"/>
      <c r="W49" s="66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55" t="s">
        <v>68</v>
      </c>
      <c r="C50" s="55"/>
      <c r="D50" s="55"/>
      <c r="E50" s="26"/>
      <c r="F50" s="26"/>
      <c r="G50" s="24"/>
      <c r="H50" s="24"/>
      <c r="I50" s="4"/>
      <c r="O50" s="2"/>
      <c r="P50" s="66"/>
      <c r="Q50" s="66"/>
      <c r="R50" s="66"/>
      <c r="S50" s="66"/>
      <c r="T50" s="66"/>
      <c r="U50" s="66"/>
      <c r="V50" s="66"/>
      <c r="W50" s="66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56"/>
      <c r="C51" s="56"/>
      <c r="D51" s="56"/>
      <c r="E51" s="24"/>
      <c r="F51" s="24"/>
      <c r="G51" s="24"/>
      <c r="H51" s="24"/>
      <c r="I51" s="4"/>
      <c r="O51" s="2"/>
      <c r="P51" s="66"/>
      <c r="Q51" s="66"/>
      <c r="R51" s="66"/>
      <c r="S51" s="66"/>
      <c r="T51" s="66"/>
      <c r="U51" s="66"/>
      <c r="V51" s="66"/>
      <c r="W51" s="66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4" t="s">
        <v>69</v>
      </c>
      <c r="C52" s="24"/>
      <c r="D52" s="24"/>
      <c r="E52" s="24"/>
      <c r="F52" s="24"/>
      <c r="G52" s="24"/>
      <c r="H52" s="24"/>
      <c r="I52" s="4"/>
      <c r="O52" s="2"/>
      <c r="P52" s="66"/>
      <c r="Q52" s="66"/>
      <c r="R52" s="66"/>
      <c r="S52" s="66"/>
      <c r="T52" s="66"/>
      <c r="U52" s="66"/>
      <c r="V52" s="66"/>
      <c r="W52" s="66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7" t="s">
        <v>70</v>
      </c>
      <c r="C53" s="27" t="s">
        <v>71</v>
      </c>
      <c r="D53" s="24"/>
      <c r="E53" s="24"/>
      <c r="F53" s="24"/>
      <c r="G53" s="24"/>
      <c r="H53" s="24"/>
      <c r="I53" s="4"/>
      <c r="O53" s="2"/>
      <c r="P53" s="66"/>
      <c r="Q53" s="66"/>
      <c r="R53" s="66"/>
      <c r="S53" s="66"/>
      <c r="T53" s="66"/>
      <c r="U53" s="66"/>
      <c r="V53" s="66"/>
      <c r="W53" s="66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9" t="s">
        <v>72</v>
      </c>
      <c r="C54" s="38">
        <f>C33</f>
        <v>0</v>
      </c>
      <c r="D54" s="24"/>
      <c r="E54" s="24"/>
      <c r="F54" s="24"/>
      <c r="G54" s="24"/>
      <c r="H54" s="24"/>
      <c r="I54" s="4"/>
      <c r="O54" s="2"/>
      <c r="P54" s="66"/>
      <c r="Q54" s="66"/>
      <c r="R54" s="66"/>
      <c r="S54" s="66"/>
      <c r="T54" s="66"/>
      <c r="U54" s="66"/>
      <c r="V54" s="66"/>
      <c r="W54" s="66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27.6" customHeight="1" spans="1:33">
      <c r="A55" s="2"/>
      <c r="B55" s="27" t="s">
        <v>73</v>
      </c>
      <c r="C55" s="44"/>
      <c r="D55" s="24"/>
      <c r="E55" s="24"/>
      <c r="F55" s="2"/>
      <c r="G55" s="24"/>
      <c r="H55" s="24"/>
      <c r="I55" s="4"/>
      <c r="O55" s="2"/>
      <c r="P55" s="66"/>
      <c r="Q55" s="66"/>
      <c r="R55" s="66"/>
      <c r="S55" s="66"/>
      <c r="T55" s="66"/>
      <c r="U55" s="66"/>
      <c r="V55" s="66"/>
      <c r="W55" s="66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27.6" customHeight="1" spans="1:33">
      <c r="A56" s="2"/>
      <c r="B56" s="29" t="s">
        <v>74</v>
      </c>
      <c r="C56" s="57"/>
      <c r="D56" s="39"/>
      <c r="E56" s="24"/>
      <c r="F56" s="2"/>
      <c r="G56" s="24"/>
      <c r="H56" s="24"/>
      <c r="I56" s="4"/>
      <c r="O56" s="2"/>
      <c r="P56" s="66"/>
      <c r="Q56" s="66"/>
      <c r="R56" s="66"/>
      <c r="S56" s="66"/>
      <c r="T56" s="66"/>
      <c r="U56" s="66"/>
      <c r="V56" s="66"/>
      <c r="W56" s="66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ht="27.6" spans="1:33">
      <c r="A57" s="2"/>
      <c r="B57" s="29" t="s">
        <v>75</v>
      </c>
      <c r="C57" s="57" t="s">
        <v>76</v>
      </c>
      <c r="D57" s="24"/>
      <c r="E57" s="24"/>
      <c r="F57" s="24"/>
      <c r="G57" s="24"/>
      <c r="H57" s="24"/>
      <c r="I57" s="4"/>
      <c r="O57" s="2"/>
      <c r="P57" s="66"/>
      <c r="Q57" s="66"/>
      <c r="R57" s="66"/>
      <c r="S57" s="66"/>
      <c r="T57" s="66"/>
      <c r="U57" s="66"/>
      <c r="V57" s="66"/>
      <c r="W57" s="66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ht="27.6" customHeight="1" spans="1:33">
      <c r="A58" s="2"/>
      <c r="B58" s="58" t="s">
        <v>77</v>
      </c>
      <c r="C58" s="38" t="s">
        <v>76</v>
      </c>
      <c r="D58" s="24"/>
      <c r="E58" s="24"/>
      <c r="F58" s="24"/>
      <c r="G58" s="24"/>
      <c r="H58" s="24"/>
      <c r="I58" s="4"/>
      <c r="O58" s="2"/>
      <c r="P58" s="66"/>
      <c r="Q58" s="66"/>
      <c r="R58" s="66"/>
      <c r="S58" s="66"/>
      <c r="T58" s="66"/>
      <c r="U58" s="66"/>
      <c r="V58" s="66"/>
      <c r="W58" s="66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27.6" spans="1:33">
      <c r="A59" s="2"/>
      <c r="B59" s="29" t="s">
        <v>78</v>
      </c>
      <c r="C59" s="38" t="s">
        <v>76</v>
      </c>
      <c r="D59" s="24"/>
      <c r="E59" s="59"/>
      <c r="F59" s="24"/>
      <c r="G59" s="24"/>
      <c r="H59" s="24"/>
      <c r="I59" s="4"/>
      <c r="O59" s="2"/>
      <c r="P59" s="66"/>
      <c r="Q59" s="66"/>
      <c r="R59" s="66"/>
      <c r="S59" s="66"/>
      <c r="T59" s="66"/>
      <c r="U59" s="66"/>
      <c r="V59" s="66"/>
      <c r="W59" s="66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7" t="s">
        <v>79</v>
      </c>
      <c r="C60" s="60" t="s">
        <v>76</v>
      </c>
      <c r="D60" s="24"/>
      <c r="E60" s="59"/>
      <c r="F60" s="24" t="s">
        <v>80</v>
      </c>
      <c r="G60" s="24"/>
      <c r="H60" s="24"/>
      <c r="I60" s="4"/>
      <c r="O60" s="2"/>
      <c r="P60" s="66"/>
      <c r="Q60" s="66"/>
      <c r="R60" s="66"/>
      <c r="S60" s="66"/>
      <c r="T60" s="66"/>
      <c r="U60" s="66"/>
      <c r="V60" s="66"/>
      <c r="W60" s="66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9" t="s">
        <v>81</v>
      </c>
      <c r="C61" s="60" t="s">
        <v>76</v>
      </c>
      <c r="D61" s="24"/>
      <c r="E61" s="59"/>
      <c r="F61" s="24"/>
      <c r="G61" s="24"/>
      <c r="H61" s="24"/>
      <c r="I61" s="4"/>
      <c r="O61" s="2"/>
      <c r="P61" s="66"/>
      <c r="Q61" s="66"/>
      <c r="R61" s="66"/>
      <c r="S61" s="66"/>
      <c r="T61" s="66"/>
      <c r="U61" s="66"/>
      <c r="V61" s="66"/>
      <c r="W61" s="66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19">
      <c r="A62" s="2"/>
      <c r="B62" s="48"/>
      <c r="C62" s="61"/>
      <c r="D62" s="24"/>
      <c r="E62" s="59"/>
      <c r="F62" s="24"/>
      <c r="G62" s="24"/>
      <c r="H62" s="2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41.4" customHeight="1" spans="1:19">
      <c r="A63" s="2"/>
      <c r="B63" s="62" t="s">
        <v>82</v>
      </c>
      <c r="C63" s="62"/>
      <c r="D63" s="62"/>
      <c r="E63" s="62"/>
      <c r="F63" s="62"/>
      <c r="G63" s="62"/>
      <c r="H63" s="62"/>
      <c r="I63" s="67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41.4" spans="1:19">
      <c r="A64" s="63"/>
      <c r="B64" s="29" t="s">
        <v>78</v>
      </c>
      <c r="C64" s="29" t="s">
        <v>83</v>
      </c>
      <c r="D64" s="29" t="s">
        <v>84</v>
      </c>
      <c r="E64" s="29" t="s">
        <v>85</v>
      </c>
      <c r="F64" s="64"/>
      <c r="G64" s="64"/>
      <c r="H64" s="64"/>
      <c r="I64" s="68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2"/>
      <c r="B65" s="69" t="str">
        <f>C58</f>
        <v/>
      </c>
      <c r="C65" s="70" t="s">
        <v>86</v>
      </c>
      <c r="D65" s="71" t="s">
        <v>87</v>
      </c>
      <c r="E65" s="72" t="s">
        <v>76</v>
      </c>
      <c r="F65" s="4"/>
      <c r="G65" s="4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>
      <c r="A66" s="2"/>
      <c r="C66" s="73"/>
      <c r="D66" s="74"/>
      <c r="E66" s="75"/>
      <c r="F66" s="4"/>
      <c r="G66" s="4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2"/>
      <c r="B67" s="76"/>
      <c r="C67" s="77"/>
      <c r="D67" s="76"/>
      <c r="E67" s="78"/>
      <c r="F67" s="4"/>
      <c r="G67" s="4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>
      <c r="A68" s="2"/>
      <c r="B68" s="76" t="s">
        <v>88</v>
      </c>
      <c r="C68" s="77" t="s">
        <v>89</v>
      </c>
      <c r="D68" s="76" t="s">
        <v>90</v>
      </c>
      <c r="E68" s="78" t="s">
        <v>91</v>
      </c>
      <c r="F68" s="4" t="s">
        <v>92</v>
      </c>
      <c r="G68" s="4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6">
      <c r="B69" t="s">
        <v>93</v>
      </c>
      <c r="C69">
        <v>20000000</v>
      </c>
      <c r="D69">
        <v>720119.88</v>
      </c>
      <c r="E69">
        <v>500000</v>
      </c>
      <c r="F69">
        <v>220119.88</v>
      </c>
    </row>
    <row r="70" spans="2:6">
      <c r="B70" t="s">
        <v>94</v>
      </c>
      <c r="C70">
        <v>19779880.12</v>
      </c>
      <c r="D70">
        <v>720119.88</v>
      </c>
      <c r="E70">
        <v>494497</v>
      </c>
      <c r="F70">
        <v>225622.88</v>
      </c>
    </row>
    <row r="71" spans="2:6">
      <c r="B71" t="s">
        <v>95</v>
      </c>
      <c r="C71">
        <v>19554257.24</v>
      </c>
      <c r="D71">
        <v>720119.88</v>
      </c>
      <c r="E71">
        <v>488856.43</v>
      </c>
      <c r="F71">
        <v>231263.45</v>
      </c>
    </row>
    <row r="72" ht="27.6" customHeight="1" spans="2:6">
      <c r="B72" t="s">
        <v>96</v>
      </c>
      <c r="C72">
        <v>19322993.79</v>
      </c>
      <c r="D72">
        <v>720119.88</v>
      </c>
      <c r="E72">
        <v>483074.84</v>
      </c>
      <c r="F72">
        <v>237045.04</v>
      </c>
    </row>
    <row r="73" spans="2:6">
      <c r="B73" t="s">
        <v>97</v>
      </c>
      <c r="C73">
        <v>19085948.75</v>
      </c>
      <c r="D73">
        <v>720119.88</v>
      </c>
      <c r="E73">
        <v>477148.72</v>
      </c>
      <c r="F73">
        <v>242971.16</v>
      </c>
    </row>
    <row r="74" spans="2:6">
      <c r="B74" t="s">
        <v>98</v>
      </c>
      <c r="C74">
        <v>18842977.59</v>
      </c>
      <c r="D74">
        <v>720119.88</v>
      </c>
      <c r="E74">
        <v>471074.44</v>
      </c>
      <c r="F74">
        <v>249045.44</v>
      </c>
    </row>
    <row r="75" ht="55.2" customHeight="1" spans="2:6">
      <c r="B75" t="s">
        <v>99</v>
      </c>
      <c r="C75">
        <v>18593932.15</v>
      </c>
      <c r="D75">
        <v>720119.88</v>
      </c>
      <c r="E75">
        <v>464848.3</v>
      </c>
      <c r="F75">
        <v>255271.58</v>
      </c>
    </row>
    <row r="76" spans="2:6">
      <c r="B76" t="s">
        <v>100</v>
      </c>
      <c r="C76">
        <v>18338660.57</v>
      </c>
      <c r="D76">
        <v>720119.88</v>
      </c>
      <c r="E76">
        <v>458466.51</v>
      </c>
      <c r="F76">
        <v>261653.37</v>
      </c>
    </row>
    <row r="77" spans="2:6">
      <c r="B77" t="s">
        <v>101</v>
      </c>
      <c r="C77">
        <v>18077007.2</v>
      </c>
      <c r="D77">
        <v>720119.88</v>
      </c>
      <c r="E77">
        <v>451925.18</v>
      </c>
      <c r="F77">
        <v>268194.7</v>
      </c>
    </row>
    <row r="78" spans="2:6">
      <c r="B78" t="s">
        <v>102</v>
      </c>
      <c r="C78">
        <v>17808812.5</v>
      </c>
      <c r="D78">
        <v>720119.88</v>
      </c>
      <c r="E78">
        <v>445220.31</v>
      </c>
      <c r="F78">
        <v>274899.57</v>
      </c>
    </row>
    <row r="79" ht="27.6" customHeight="1" spans="2:6">
      <c r="B79" t="s">
        <v>103</v>
      </c>
      <c r="C79">
        <v>17533912.93</v>
      </c>
      <c r="D79">
        <v>720119.88</v>
      </c>
      <c r="E79">
        <v>438347.82</v>
      </c>
      <c r="F79">
        <v>281772.06</v>
      </c>
    </row>
    <row r="80" ht="41.4" customHeight="1" spans="2:6">
      <c r="B80" t="s">
        <v>104</v>
      </c>
      <c r="C80">
        <v>17252140.87</v>
      </c>
      <c r="D80">
        <v>720119.88</v>
      </c>
      <c r="E80">
        <v>431303.52</v>
      </c>
      <c r="F80">
        <v>288816.36</v>
      </c>
    </row>
    <row r="81" spans="2:6">
      <c r="B81" t="s">
        <v>105</v>
      </c>
      <c r="C81">
        <v>16963324.51</v>
      </c>
      <c r="D81">
        <v>720119.88</v>
      </c>
      <c r="E81">
        <v>424083.11</v>
      </c>
      <c r="F81">
        <v>296036.77</v>
      </c>
    </row>
    <row r="82" spans="2:6">
      <c r="B82" t="s">
        <v>106</v>
      </c>
      <c r="C82">
        <v>16667287.74</v>
      </c>
      <c r="D82">
        <v>720119.88</v>
      </c>
      <c r="E82">
        <v>416682.19</v>
      </c>
      <c r="F82">
        <v>303437.69</v>
      </c>
    </row>
    <row r="83" spans="2:6">
      <c r="B83" t="s">
        <v>107</v>
      </c>
      <c r="C83">
        <v>16363850.05</v>
      </c>
      <c r="D83">
        <v>720119.88</v>
      </c>
      <c r="E83">
        <v>409096.25</v>
      </c>
      <c r="F83">
        <v>311023.63</v>
      </c>
    </row>
    <row r="84" spans="2:6">
      <c r="B84" t="s">
        <v>108</v>
      </c>
      <c r="C84">
        <v>16052826.42</v>
      </c>
      <c r="D84">
        <v>720119.88</v>
      </c>
      <c r="E84">
        <v>401320.66</v>
      </c>
      <c r="F84">
        <v>318799.22</v>
      </c>
    </row>
    <row r="85" spans="2:6">
      <c r="B85" t="s">
        <v>109</v>
      </c>
      <c r="C85">
        <v>15734027.2</v>
      </c>
      <c r="D85">
        <v>720119.88</v>
      </c>
      <c r="E85">
        <v>393350.68</v>
      </c>
      <c r="F85">
        <v>326769.2</v>
      </c>
    </row>
    <row r="86" spans="2:6">
      <c r="B86" t="s">
        <v>110</v>
      </c>
      <c r="C86">
        <v>15407258</v>
      </c>
      <c r="D86">
        <v>720119.88</v>
      </c>
      <c r="E86">
        <v>385181.45</v>
      </c>
      <c r="F86">
        <v>334938.43</v>
      </c>
    </row>
    <row r="87" spans="2:6">
      <c r="B87" t="s">
        <v>111</v>
      </c>
      <c r="C87">
        <v>15072319.57</v>
      </c>
      <c r="D87">
        <v>720119.88</v>
      </c>
      <c r="E87">
        <v>376807.99</v>
      </c>
      <c r="F87">
        <v>343311.89</v>
      </c>
    </row>
    <row r="88" spans="2:6">
      <c r="B88" t="s">
        <v>112</v>
      </c>
      <c r="C88">
        <v>14729007.68</v>
      </c>
      <c r="D88">
        <v>720119.88</v>
      </c>
      <c r="E88">
        <v>368225.19</v>
      </c>
      <c r="F88">
        <v>351894.69</v>
      </c>
    </row>
    <row r="89" spans="2:6">
      <c r="B89" t="s">
        <v>113</v>
      </c>
      <c r="C89">
        <v>14377112.99</v>
      </c>
      <c r="D89">
        <v>720119.88</v>
      </c>
      <c r="E89">
        <v>359427.82</v>
      </c>
      <c r="F89">
        <v>360692.06</v>
      </c>
    </row>
    <row r="90" spans="2:6">
      <c r="B90" t="s">
        <v>114</v>
      </c>
      <c r="C90">
        <v>14016420.93</v>
      </c>
      <c r="D90">
        <v>720119.88</v>
      </c>
      <c r="E90">
        <v>350410.52</v>
      </c>
      <c r="F90">
        <v>369709.36</v>
      </c>
    </row>
    <row r="91" spans="2:6">
      <c r="B91" t="s">
        <v>115</v>
      </c>
      <c r="C91">
        <v>13646711.57</v>
      </c>
      <c r="D91">
        <v>720119.88</v>
      </c>
      <c r="E91">
        <v>341167.79</v>
      </c>
      <c r="F91">
        <v>378952.09</v>
      </c>
    </row>
    <row r="92" spans="2:6">
      <c r="B92" t="s">
        <v>116</v>
      </c>
      <c r="C92">
        <v>13267759.48</v>
      </c>
      <c r="D92">
        <v>720119.88</v>
      </c>
      <c r="E92">
        <v>331693.99</v>
      </c>
      <c r="F92">
        <v>388425.89</v>
      </c>
    </row>
    <row r="93" spans="2:6">
      <c r="B93" t="s">
        <v>117</v>
      </c>
      <c r="C93">
        <v>12879333.59</v>
      </c>
      <c r="D93">
        <v>720119.88</v>
      </c>
      <c r="E93">
        <v>321983.34</v>
      </c>
      <c r="F93">
        <v>398136.54</v>
      </c>
    </row>
    <row r="94" spans="2:6">
      <c r="B94" t="s">
        <v>118</v>
      </c>
      <c r="C94">
        <v>12481197.05</v>
      </c>
      <c r="D94">
        <v>720119.88</v>
      </c>
      <c r="E94">
        <v>312029.93</v>
      </c>
      <c r="F94">
        <v>408089.95</v>
      </c>
    </row>
    <row r="95" spans="2:6">
      <c r="B95" t="s">
        <v>119</v>
      </c>
      <c r="C95">
        <v>12073107.1</v>
      </c>
      <c r="D95">
        <v>720119.88</v>
      </c>
      <c r="E95">
        <v>301827.68</v>
      </c>
      <c r="F95">
        <v>418292.2</v>
      </c>
    </row>
    <row r="96" spans="2:6">
      <c r="B96" t="s">
        <v>120</v>
      </c>
      <c r="C96">
        <v>11654814.9</v>
      </c>
      <c r="D96">
        <v>720119.88</v>
      </c>
      <c r="E96">
        <v>291370.37</v>
      </c>
      <c r="F96">
        <v>428749.51</v>
      </c>
    </row>
    <row r="97" spans="2:6">
      <c r="B97" t="s">
        <v>121</v>
      </c>
      <c r="C97">
        <v>11226065.39</v>
      </c>
      <c r="D97">
        <v>720119.88</v>
      </c>
      <c r="E97">
        <v>280651.63</v>
      </c>
      <c r="F97">
        <v>439468.25</v>
      </c>
    </row>
    <row r="98" spans="2:6">
      <c r="B98" t="s">
        <v>122</v>
      </c>
      <c r="C98">
        <v>10786597.14</v>
      </c>
      <c r="D98">
        <v>720119.88</v>
      </c>
      <c r="E98">
        <v>269664.93</v>
      </c>
      <c r="F98">
        <v>450454.95</v>
      </c>
    </row>
    <row r="99" spans="2:6">
      <c r="B99" t="s">
        <v>123</v>
      </c>
      <c r="C99">
        <v>10336142.19</v>
      </c>
      <c r="D99">
        <v>720119.88</v>
      </c>
      <c r="E99">
        <v>258403.55</v>
      </c>
      <c r="F99">
        <v>461716.33</v>
      </c>
    </row>
    <row r="100" spans="2:6">
      <c r="B100" t="s">
        <v>124</v>
      </c>
      <c r="C100">
        <v>9874425.86</v>
      </c>
      <c r="D100">
        <v>720119.88</v>
      </c>
      <c r="E100">
        <v>246860.65</v>
      </c>
      <c r="F100">
        <v>473259.23</v>
      </c>
    </row>
    <row r="101" spans="2:6">
      <c r="B101" t="s">
        <v>125</v>
      </c>
      <c r="C101">
        <v>9401166.63</v>
      </c>
      <c r="D101">
        <v>720119.88</v>
      </c>
      <c r="E101">
        <v>235029.17</v>
      </c>
      <c r="F101">
        <v>485090.71</v>
      </c>
    </row>
    <row r="102" spans="2:6">
      <c r="B102" t="s">
        <v>126</v>
      </c>
      <c r="C102">
        <v>8916075.92</v>
      </c>
      <c r="D102">
        <v>720119.88</v>
      </c>
      <c r="E102">
        <v>222901.9</v>
      </c>
      <c r="F102">
        <v>497217.98</v>
      </c>
    </row>
    <row r="103" spans="2:6">
      <c r="B103" t="s">
        <v>127</v>
      </c>
      <c r="C103">
        <v>8418857.94</v>
      </c>
      <c r="D103">
        <v>720119.88</v>
      </c>
      <c r="E103">
        <v>210471.45</v>
      </c>
      <c r="F103">
        <v>509648.43</v>
      </c>
    </row>
    <row r="104" spans="2:6">
      <c r="B104" t="s">
        <v>128</v>
      </c>
      <c r="C104">
        <v>7909209.51</v>
      </c>
      <c r="D104">
        <v>720119.88</v>
      </c>
      <c r="E104">
        <v>197730.24</v>
      </c>
      <c r="F104">
        <v>522389.64</v>
      </c>
    </row>
    <row r="105" spans="2:6">
      <c r="B105" t="s">
        <v>129</v>
      </c>
      <c r="C105">
        <v>7386819.87</v>
      </c>
      <c r="D105">
        <v>720119.88</v>
      </c>
      <c r="E105">
        <v>184670.5</v>
      </c>
      <c r="F105">
        <v>535449.38</v>
      </c>
    </row>
    <row r="106" spans="2:6">
      <c r="B106" t="s">
        <v>130</v>
      </c>
      <c r="C106">
        <v>6851370.49</v>
      </c>
      <c r="D106">
        <v>720119.88</v>
      </c>
      <c r="E106">
        <v>171284.26</v>
      </c>
      <c r="F106">
        <v>548835.62</v>
      </c>
    </row>
    <row r="107" spans="2:6">
      <c r="B107" t="s">
        <v>131</v>
      </c>
      <c r="C107">
        <v>6302534.87</v>
      </c>
      <c r="D107">
        <v>720119.88</v>
      </c>
      <c r="E107">
        <v>157563.37</v>
      </c>
      <c r="F107">
        <v>562556.51</v>
      </c>
    </row>
    <row r="108" spans="2:6">
      <c r="B108" t="s">
        <v>132</v>
      </c>
      <c r="C108">
        <v>5739978.36</v>
      </c>
      <c r="D108">
        <v>720119.88</v>
      </c>
      <c r="E108">
        <v>143499.46</v>
      </c>
      <c r="F108">
        <v>576620.42</v>
      </c>
    </row>
    <row r="109" spans="2:6">
      <c r="B109" t="s">
        <v>133</v>
      </c>
      <c r="C109">
        <v>5163357.94</v>
      </c>
      <c r="D109">
        <v>720119.88</v>
      </c>
      <c r="E109">
        <v>129083.95</v>
      </c>
      <c r="F109">
        <v>591035.93</v>
      </c>
    </row>
    <row r="110" spans="2:6">
      <c r="B110" t="s">
        <v>134</v>
      </c>
      <c r="C110">
        <v>4572322.01</v>
      </c>
      <c r="D110">
        <v>720119.88</v>
      </c>
      <c r="E110">
        <v>114308.05</v>
      </c>
      <c r="F110">
        <v>605811.83</v>
      </c>
    </row>
    <row r="111" spans="2:6">
      <c r="B111" t="s">
        <v>135</v>
      </c>
      <c r="C111">
        <v>3966510.18</v>
      </c>
      <c r="D111">
        <v>720119.88</v>
      </c>
      <c r="E111">
        <v>99162.75</v>
      </c>
      <c r="F111">
        <v>620957.13</v>
      </c>
    </row>
    <row r="112" spans="2:6">
      <c r="B112" t="s">
        <v>136</v>
      </c>
      <c r="C112">
        <v>3345553.05</v>
      </c>
      <c r="D112">
        <v>720119.88</v>
      </c>
      <c r="E112">
        <v>83638.83</v>
      </c>
      <c r="F112">
        <v>636481.05</v>
      </c>
    </row>
    <row r="113" spans="2:6">
      <c r="B113" t="s">
        <v>137</v>
      </c>
      <c r="C113">
        <v>2709072</v>
      </c>
      <c r="D113">
        <v>720119.88</v>
      </c>
      <c r="E113">
        <v>67726.8</v>
      </c>
      <c r="F113">
        <v>652393.08</v>
      </c>
    </row>
    <row r="114" spans="2:6">
      <c r="B114" t="s">
        <v>138</v>
      </c>
      <c r="C114">
        <v>2056678.92</v>
      </c>
      <c r="D114">
        <v>720119.88</v>
      </c>
      <c r="E114">
        <v>51416.97</v>
      </c>
      <c r="F114">
        <v>668702.91</v>
      </c>
    </row>
    <row r="115" spans="2:6">
      <c r="B115" t="s">
        <v>139</v>
      </c>
      <c r="C115">
        <v>1387976.01</v>
      </c>
      <c r="D115">
        <v>720119.88</v>
      </c>
      <c r="E115">
        <v>34699.4</v>
      </c>
      <c r="F115">
        <v>685420.48</v>
      </c>
    </row>
    <row r="116" spans="2:6">
      <c r="B116" t="s">
        <v>140</v>
      </c>
      <c r="C116">
        <v>702555.53</v>
      </c>
      <c r="D116">
        <v>720119.88</v>
      </c>
      <c r="E116">
        <v>17563.89</v>
      </c>
      <c r="F116">
        <v>702555.99</v>
      </c>
    </row>
    <row r="117" spans="2:6">
      <c r="B117" t="s">
        <v>141</v>
      </c>
      <c r="C117" t="s">
        <v>76</v>
      </c>
      <c r="D117">
        <v>34565754.04</v>
      </c>
      <c r="E117">
        <v>14565753.78</v>
      </c>
      <c r="F117">
        <v>20000000.46</v>
      </c>
    </row>
    <row r="119" spans="1:19">
      <c r="A119" s="2"/>
      <c r="B119" s="4"/>
      <c r="C119" s="78"/>
      <c r="D119" s="4"/>
      <c r="E119" s="4"/>
      <c r="F119" s="4"/>
      <c r="G119" s="4"/>
      <c r="H119" s="4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>
      <c r="A120" s="2"/>
      <c r="B120" s="4"/>
      <c r="C120" s="4"/>
      <c r="D120" s="4"/>
      <c r="E120" s="4"/>
      <c r="F120" s="4"/>
      <c r="G120" s="4"/>
      <c r="H120" s="4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>
      <c r="A121" s="2"/>
      <c r="B121" s="79" t="s">
        <v>142</v>
      </c>
      <c r="C121" s="80"/>
      <c r="D121" s="81"/>
      <c r="E121" s="81"/>
      <c r="F121" s="81"/>
      <c r="G121" s="81"/>
      <c r="H121" s="4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>
      <c r="A122" s="2"/>
      <c r="B122" s="82" t="s">
        <v>143</v>
      </c>
      <c r="C122" s="83"/>
      <c r="D122" s="10"/>
      <c r="E122" s="11"/>
      <c r="F122" s="84" t="s">
        <v>144</v>
      </c>
      <c r="G122" s="11"/>
      <c r="H122" s="4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27.6" spans="1:19">
      <c r="A123" s="2"/>
      <c r="B123" s="85" t="s">
        <v>85</v>
      </c>
      <c r="C123" s="86" t="s">
        <v>76</v>
      </c>
      <c r="D123" s="10"/>
      <c r="E123" s="11"/>
      <c r="F123" s="87"/>
      <c r="G123" s="11"/>
      <c r="H123" s="4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>
      <c r="A124" s="2"/>
      <c r="B124" s="82" t="s">
        <v>145</v>
      </c>
      <c r="C124" s="88" t="str">
        <f>C11</f>
        <v>20000000</v>
      </c>
      <c r="D124" s="10"/>
      <c r="E124" s="11"/>
      <c r="F124" s="85"/>
      <c r="G124" s="11"/>
      <c r="H124" s="4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>
      <c r="A125" s="2"/>
      <c r="B125" s="82" t="s">
        <v>146</v>
      </c>
      <c r="C125" s="89"/>
      <c r="D125" s="10"/>
      <c r="E125" s="11"/>
      <c r="F125" s="85"/>
      <c r="G125" s="11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55.2" spans="1:19">
      <c r="A126" s="2"/>
      <c r="B126" s="82" t="s">
        <v>147</v>
      </c>
      <c r="C126" s="90" t="s">
        <v>76</v>
      </c>
      <c r="D126" s="10"/>
      <c r="E126" s="11"/>
      <c r="F126" s="85" t="s">
        <v>76</v>
      </c>
      <c r="G126" s="11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>
      <c r="A127" s="2"/>
      <c r="B127" s="82" t="s">
        <v>148</v>
      </c>
      <c r="C127" s="91" t="s">
        <v>17</v>
      </c>
      <c r="D127" s="10"/>
      <c r="E127" s="10"/>
      <c r="F127" s="10"/>
      <c r="G127" s="11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>
      <c r="A128" s="2"/>
      <c r="B128" s="82" t="s">
        <v>149</v>
      </c>
      <c r="C128" s="92" t="s">
        <v>13</v>
      </c>
      <c r="D128" s="10"/>
      <c r="E128" s="11"/>
      <c r="F128" s="93"/>
      <c r="G128" s="11"/>
      <c r="H128" s="4"/>
      <c r="I128" s="4"/>
      <c r="J128" s="94"/>
      <c r="K128" s="94"/>
      <c r="L128" s="94"/>
      <c r="M128" s="94"/>
      <c r="N128" s="94"/>
      <c r="O128" s="94"/>
      <c r="P128" s="94"/>
      <c r="Q128" s="94"/>
      <c r="R128" s="94"/>
      <c r="S128" s="94"/>
    </row>
    <row r="129" spans="1:19">
      <c r="A129" s="2"/>
      <c r="B129" s="82" t="s">
        <v>150</v>
      </c>
      <c r="C129" s="95" t="s">
        <v>151</v>
      </c>
      <c r="D129" s="10"/>
      <c r="E129" s="11"/>
      <c r="F129" s="93"/>
      <c r="G129" s="11"/>
      <c r="H129" s="4"/>
      <c r="I129" s="4"/>
      <c r="J129" s="63"/>
      <c r="K129" s="63"/>
      <c r="L129" s="63"/>
      <c r="M129" s="63"/>
      <c r="N129" s="122"/>
      <c r="O129" s="63"/>
      <c r="P129" s="63"/>
      <c r="Q129" s="63"/>
      <c r="R129" s="63"/>
      <c r="S129" s="63"/>
    </row>
    <row r="130" ht="27.6" spans="1:19">
      <c r="A130" s="2"/>
      <c r="B130" s="96" t="s">
        <v>152</v>
      </c>
      <c r="C130" s="97"/>
      <c r="D130" s="98"/>
      <c r="E130" s="98"/>
      <c r="F130" s="98"/>
      <c r="G130" s="99"/>
      <c r="H130" s="4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41.4" spans="1:19">
      <c r="A131" s="2"/>
      <c r="B131" s="93" t="s">
        <v>153</v>
      </c>
      <c r="C131" s="100"/>
      <c r="D131" s="98"/>
      <c r="E131" s="98"/>
      <c r="F131" s="98"/>
      <c r="G131" s="99"/>
      <c r="H131" s="4"/>
      <c r="I131" s="24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2"/>
      <c r="B132" s="101" t="s">
        <v>154</v>
      </c>
      <c r="C132" s="102"/>
      <c r="D132" s="10"/>
      <c r="E132" s="10"/>
      <c r="F132" s="10"/>
      <c r="G132" s="11"/>
      <c r="H132" s="4"/>
      <c r="I132" s="24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>
      <c r="A133" s="2"/>
      <c r="B133" s="103" t="s">
        <v>155</v>
      </c>
      <c r="C133" s="104"/>
      <c r="D133" s="104"/>
      <c r="E133" s="104"/>
      <c r="F133" s="104"/>
      <c r="G133" s="104"/>
      <c r="H133" s="4"/>
      <c r="I133" s="24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>
      <c r="A134" s="2"/>
      <c r="B134" s="105" t="s">
        <v>156</v>
      </c>
      <c r="C134" s="106"/>
      <c r="D134" s="107"/>
      <c r="E134" s="107"/>
      <c r="F134" s="107"/>
      <c r="G134" s="108"/>
      <c r="H134" s="4"/>
      <c r="I134" s="24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>
      <c r="A135" s="2"/>
      <c r="B135" s="109" t="s">
        <v>157</v>
      </c>
      <c r="C135" s="109" t="s">
        <v>158</v>
      </c>
      <c r="D135" s="10"/>
      <c r="E135" s="10"/>
      <c r="F135" s="10"/>
      <c r="G135" s="11"/>
      <c r="H135" s="4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>
      <c r="A136" s="2"/>
      <c r="B136" s="109" t="s">
        <v>159</v>
      </c>
      <c r="C136" s="109" t="s">
        <v>160</v>
      </c>
      <c r="D136" s="10"/>
      <c r="E136" s="10"/>
      <c r="F136" s="10"/>
      <c r="G136" s="11"/>
      <c r="H136" s="4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>
      <c r="A137" s="2"/>
      <c r="B137" s="109" t="s">
        <v>161</v>
      </c>
      <c r="C137" s="109" t="s">
        <v>162</v>
      </c>
      <c r="D137" s="10"/>
      <c r="E137" s="10"/>
      <c r="F137" s="10"/>
      <c r="G137" s="11"/>
      <c r="H137" s="4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>
      <c r="A138" s="2"/>
      <c r="B138" s="109" t="s">
        <v>163</v>
      </c>
      <c r="C138" s="109" t="s">
        <v>164</v>
      </c>
      <c r="D138" s="10"/>
      <c r="E138" s="10"/>
      <c r="F138" s="10"/>
      <c r="G138" s="11"/>
      <c r="H138" s="4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>
      <c r="A139" s="2"/>
      <c r="B139" s="110" t="s">
        <v>165</v>
      </c>
      <c r="C139" s="98"/>
      <c r="D139" s="98"/>
      <c r="E139" s="98"/>
      <c r="F139" s="98"/>
      <c r="G139" s="98"/>
      <c r="H139" s="4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>
      <c r="A140" s="2"/>
      <c r="B140" s="111" t="str">
        <f>C3</f>
        <v>«15» декабря 2023 года</v>
      </c>
      <c r="C140" s="112"/>
      <c r="D140" s="112"/>
      <c r="E140" s="112"/>
      <c r="F140" s="112"/>
      <c r="G140" s="112"/>
      <c r="H140" s="81"/>
      <c r="I140" s="123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>
      <c r="A141" s="2"/>
      <c r="B141" s="2"/>
      <c r="C141" s="2"/>
      <c r="D141" s="2"/>
      <c r="E141" s="2"/>
      <c r="F141" s="2"/>
      <c r="G141" s="4"/>
      <c r="H141" s="81"/>
      <c r="I141" s="123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>
      <c r="A142" s="2"/>
      <c r="B142" s="24" t="s">
        <v>166</v>
      </c>
      <c r="C142" s="24"/>
      <c r="D142" s="56" t="s">
        <v>167</v>
      </c>
      <c r="E142" s="24" t="s">
        <v>168</v>
      </c>
      <c r="F142" s="113" t="s">
        <v>169</v>
      </c>
      <c r="G142" s="114"/>
      <c r="H142" s="81"/>
      <c r="I142" s="123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>
      <c r="A143" s="2"/>
      <c r="B143" s="2"/>
      <c r="C143" s="24"/>
      <c r="D143" s="115"/>
      <c r="E143" s="24"/>
      <c r="F143" s="4"/>
      <c r="G143" s="4"/>
      <c r="H143" s="116"/>
      <c r="I143" s="124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>
      <c r="A144" s="2"/>
      <c r="B144" s="2"/>
      <c r="C144" s="2"/>
      <c r="D144" s="2"/>
      <c r="E144" s="2"/>
      <c r="F144" s="2"/>
      <c r="G144" s="2"/>
      <c r="H144" s="116"/>
      <c r="I144" s="123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117"/>
      <c r="B145" s="117" t="s">
        <v>158</v>
      </c>
      <c r="C145" s="2"/>
      <c r="D145" s="2"/>
      <c r="E145" s="2"/>
      <c r="F145" s="2"/>
      <c r="G145" s="2"/>
      <c r="H145" s="116"/>
      <c r="I145" s="123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>
      <c r="A146" s="117"/>
      <c r="B146" s="117" t="s">
        <v>160</v>
      </c>
      <c r="C146" s="2"/>
      <c r="D146" s="2"/>
      <c r="E146" s="2"/>
      <c r="F146" s="2"/>
      <c r="G146" s="2"/>
      <c r="H146" s="118"/>
      <c r="I146" s="124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>
      <c r="A147" s="117"/>
      <c r="B147" s="117" t="s">
        <v>162</v>
      </c>
      <c r="C147" s="2"/>
      <c r="D147" s="2"/>
      <c r="E147" s="2"/>
      <c r="F147" s="2"/>
      <c r="G147" s="2"/>
      <c r="H147" s="118"/>
      <c r="I147" s="123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>
      <c r="A148" s="117"/>
      <c r="B148" s="117" t="s">
        <v>164</v>
      </c>
      <c r="C148" s="2"/>
      <c r="D148" s="2"/>
      <c r="E148" s="2"/>
      <c r="F148" s="2"/>
      <c r="G148" s="2"/>
      <c r="H148" s="119"/>
      <c r="I148" s="123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>
      <c r="A149" s="117"/>
      <c r="B149" s="117" t="s">
        <v>169</v>
      </c>
      <c r="C149" s="2"/>
      <c r="D149" s="2"/>
      <c r="E149" s="2"/>
      <c r="F149" s="2"/>
      <c r="G149" s="2"/>
      <c r="H149" s="120"/>
      <c r="I149" s="123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>
      <c r="A150" s="117"/>
      <c r="B150" s="11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>
      <c r="A151" s="117"/>
      <c r="B151" s="11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>
      <c r="A152" s="2"/>
      <c r="B152" s="2"/>
      <c r="C152" s="2"/>
      <c r="D152" s="2"/>
      <c r="E152" s="2"/>
      <c r="F152" s="2"/>
      <c r="G152" s="2"/>
      <c r="H152" s="104"/>
      <c r="I152" s="104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>
      <c r="A153" s="2"/>
      <c r="B153" s="2"/>
      <c r="C153" s="2"/>
      <c r="D153" s="2"/>
      <c r="E153" s="2"/>
      <c r="F153" s="2"/>
      <c r="G153" s="2"/>
      <c r="H153" s="121"/>
      <c r="I153" s="121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8:19">
      <c r="H154" s="121"/>
      <c r="I154" s="121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8:19">
      <c r="H155" s="121"/>
      <c r="I155" s="121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8:19">
      <c r="H156" s="121"/>
      <c r="I156" s="121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8:19">
      <c r="H157" s="121"/>
      <c r="I157" s="121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8:19">
      <c r="H158" s="114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8:19">
      <c r="H159" s="4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8:19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8:19">
      <c r="H161" s="2"/>
      <c r="I161" s="2"/>
      <c r="J161" s="125"/>
      <c r="K161" s="125"/>
      <c r="L161" s="125"/>
      <c r="M161" s="125"/>
      <c r="N161" s="2"/>
      <c r="O161" s="2"/>
      <c r="P161" s="2"/>
      <c r="Q161" s="2"/>
      <c r="R161" s="2"/>
      <c r="S161" s="2"/>
    </row>
    <row r="162" spans="8:19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8:19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8:19">
      <c r="H164" s="2"/>
      <c r="I164" s="2"/>
      <c r="J164" s="125"/>
      <c r="K164" s="125"/>
      <c r="L164" s="125"/>
      <c r="M164" s="125"/>
      <c r="N164" s="125"/>
      <c r="O164" s="125"/>
      <c r="P164" s="2"/>
      <c r="Q164" s="2"/>
      <c r="R164" s="2"/>
      <c r="S164" s="2"/>
    </row>
    <row r="165" spans="8:19">
      <c r="H165" s="2"/>
      <c r="I165" s="2"/>
      <c r="J165" s="125"/>
      <c r="K165" s="125"/>
      <c r="L165" s="125"/>
      <c r="M165" s="125"/>
      <c r="N165" s="125"/>
      <c r="O165" s="125"/>
      <c r="P165" s="2"/>
      <c r="Q165" s="2"/>
      <c r="R165" s="2"/>
      <c r="S165" s="2"/>
    </row>
    <row r="166" spans="8:19">
      <c r="H166" s="2"/>
      <c r="I166" s="2"/>
      <c r="J166" s="2"/>
      <c r="K166" s="2"/>
      <c r="L166" s="126"/>
      <c r="P166" s="2"/>
      <c r="Q166" s="2"/>
      <c r="R166" s="2"/>
      <c r="S166" s="2"/>
    </row>
    <row r="167" spans="10:19">
      <c r="J167" s="125"/>
      <c r="K167" s="125"/>
      <c r="L167" s="125"/>
      <c r="M167" s="125"/>
      <c r="N167" s="125"/>
      <c r="O167" s="125"/>
      <c r="P167" s="125"/>
      <c r="Q167" s="125"/>
      <c r="R167" s="2"/>
      <c r="S167" s="2"/>
    </row>
    <row r="168" spans="10:19">
      <c r="J168" s="2"/>
      <c r="K168" s="127"/>
      <c r="L168" s="2"/>
      <c r="M168" s="2"/>
      <c r="N168" s="2"/>
      <c r="O168" s="2"/>
      <c r="P168" s="2"/>
      <c r="Q168" s="2"/>
      <c r="R168" s="2"/>
      <c r="S168" s="2"/>
    </row>
    <row r="169" spans="10:19"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0:19"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0:19"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0:19"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0:19"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0:19"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0:19"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0:19"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0:19"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0:19"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0:19"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0:19"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0:19"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0:19"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0:19">
      <c r="J183" s="2"/>
      <c r="K183" s="2"/>
      <c r="L183" s="2"/>
      <c r="M183" s="2"/>
      <c r="N183" s="2"/>
      <c r="O183" s="2"/>
      <c r="P183" s="2"/>
      <c r="Q183" s="2"/>
      <c r="R183" s="2"/>
      <c r="S183" s="2"/>
    </row>
  </sheetData>
  <mergeCells count="38">
    <mergeCell ref="C4:G4"/>
    <mergeCell ref="C5:G5"/>
    <mergeCell ref="C6:G6"/>
    <mergeCell ref="C7:G7"/>
    <mergeCell ref="C8:G8"/>
    <mergeCell ref="C9:G9"/>
    <mergeCell ref="C10:H10"/>
    <mergeCell ref="D11:H11"/>
    <mergeCell ref="C12:H12"/>
    <mergeCell ref="C13:H13"/>
    <mergeCell ref="D20:H20"/>
    <mergeCell ref="B23:C23"/>
    <mergeCell ref="E44:F44"/>
    <mergeCell ref="B46:I46"/>
    <mergeCell ref="C122:E122"/>
    <mergeCell ref="F122:G122"/>
    <mergeCell ref="C123:E123"/>
    <mergeCell ref="F123:G123"/>
    <mergeCell ref="C124:E124"/>
    <mergeCell ref="F124:G124"/>
    <mergeCell ref="C125:E125"/>
    <mergeCell ref="F125:G125"/>
    <mergeCell ref="C126:E126"/>
    <mergeCell ref="F126:G126"/>
    <mergeCell ref="C127:G127"/>
    <mergeCell ref="C128:E128"/>
    <mergeCell ref="F128:G128"/>
    <mergeCell ref="C129:E129"/>
    <mergeCell ref="F129:G129"/>
    <mergeCell ref="C130:G130"/>
    <mergeCell ref="C131:G131"/>
    <mergeCell ref="C132:G132"/>
    <mergeCell ref="C135:G135"/>
    <mergeCell ref="C136:G136"/>
    <mergeCell ref="C137:G137"/>
    <mergeCell ref="C138:G138"/>
    <mergeCell ref="B139:G139"/>
    <mergeCell ref="L166:O1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2023-12-01T05:20:00Z</dcterms:created>
  <dcterms:modified xsi:type="dcterms:W3CDTF">2023-12-15T07:40:58Z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F3DACB5E1E5B4AB0AB38FF0076E89CAE_12</vt:lpwstr>
  </property>
  <property fmtid="{D5CDD505-2E9C-101B-9397-08002B2CF9AE}" pid="3" name="KSOProductBuildVer">
    <vt:lpwstr>1033-12.2.0.13359</vt:lpwstr>
  </property>
</Properties>
</file>