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8580" tabRatio="600" firstSheet="0" activeTab="0" autoFilterDateGrouping="1"/>
  </bookViews>
  <sheets>
    <sheet xmlns:r="http://schemas.openxmlformats.org/officeDocument/2006/relationships" name="Sheet1" sheetId="1" state="visible" r:id="rId1"/>
  </sheets>
  <externalReferences>
    <externalReference xmlns:r="http://schemas.openxmlformats.org/officeDocument/2006/relationships" r:id="rId2"/>
  </externalReference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#,##0_ ;\-#,##0\ "/>
    <numFmt numFmtId="166" formatCode="_ * #,##0.00_ ;_ * \-#,##0.00_ ;_ * &quot;-&quot;??_ ;_ @_ "/>
    <numFmt numFmtId="167" formatCode="_ * #,##0_ ;_ * \-#,##0_ ;_ * &quot;-&quot;_ ;_ @_ "/>
    <numFmt numFmtId="168" formatCode="_-* #,##0.00_р_._-;\-* #,##0.00_р_._-;_-* &quot;-&quot;??_р_._-;_-@_-"/>
  </numFmts>
  <fonts count="38">
    <font>
      <name val="Calibri"/>
      <charset val="134"/>
      <color theme="1"/>
      <sz val="11"/>
      <scheme val="minor"/>
    </font>
    <font>
      <name val="Arial Cyr"/>
      <charset val="204"/>
      <sz val="8"/>
    </font>
    <font>
      <name val="Arial Cyr"/>
      <charset val="204"/>
      <b val="1"/>
      <sz val="11"/>
    </font>
    <font>
      <name val="Arial Cyr"/>
      <charset val="204"/>
      <sz val="11"/>
    </font>
    <font>
      <name val="Times New Roman CYR"/>
      <charset val="204"/>
      <b val="1"/>
      <sz val="11"/>
    </font>
    <font>
      <name val="Calibri"/>
      <charset val="134"/>
      <color theme="1"/>
      <sz val="11"/>
    </font>
    <font>
      <name val="Arial "/>
      <charset val="204"/>
      <sz val="11"/>
    </font>
    <font>
      <name val="Arial "/>
      <charset val="204"/>
      <b val="1"/>
      <sz val="11"/>
    </font>
    <font>
      <name val="Arial "/>
      <charset val="204"/>
      <b val="1"/>
      <sz val="11"/>
      <u val="single"/>
    </font>
    <font>
      <name val="Arial "/>
      <charset val="204"/>
      <color rgb="FFFF0000"/>
      <sz val="11"/>
    </font>
    <font>
      <name val="Arial "/>
      <charset val="204"/>
      <color indexed="10"/>
      <sz val="11"/>
    </font>
    <font>
      <name val="Arial"/>
      <charset val="134"/>
      <b val="1"/>
      <color rgb="FF000000"/>
      <sz val="11"/>
    </font>
    <font>
      <name val="Arial "/>
      <charset val="204"/>
      <color theme="1"/>
      <sz val="11"/>
    </font>
    <font>
      <name val="Arial"/>
      <charset val="204"/>
      <b val="1"/>
      <sz val="11"/>
    </font>
    <font>
      <name val="Arial"/>
      <charset val="204"/>
      <sz val="11"/>
    </font>
    <font>
      <name val="Arial Cyr"/>
      <charset val="204"/>
      <color indexed="12"/>
      <sz val="11"/>
    </font>
    <font>
      <name val="Times New Roman"/>
      <charset val="204"/>
      <sz val="11"/>
    </font>
    <font>
      <name val="Arial Cyr"/>
      <charset val="204"/>
      <color rgb="FFFF0000"/>
      <sz val="8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Arial Cyr"/>
      <charset val="204"/>
      <sz val="10"/>
    </font>
  </fonts>
  <fills count="3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0" fillId="6" borderId="12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13" applyAlignment="1">
      <alignment vertical="center"/>
    </xf>
    <xf numFmtId="0" fontId="24" fillId="0" borderId="13" applyAlignment="1">
      <alignment vertical="center"/>
    </xf>
    <xf numFmtId="0" fontId="25" fillId="0" borderId="14" applyAlignment="1">
      <alignment vertical="center"/>
    </xf>
    <xf numFmtId="0" fontId="25" fillId="0" borderId="0" applyAlignment="1">
      <alignment vertical="center"/>
    </xf>
    <xf numFmtId="0" fontId="26" fillId="7" borderId="15" applyAlignment="1">
      <alignment vertical="center"/>
    </xf>
    <xf numFmtId="0" fontId="27" fillId="8" borderId="16" applyAlignment="1">
      <alignment vertical="center"/>
    </xf>
    <xf numFmtId="0" fontId="28" fillId="8" borderId="15" applyAlignment="1">
      <alignment vertical="center"/>
    </xf>
    <xf numFmtId="0" fontId="29" fillId="9" borderId="17" applyAlignment="1">
      <alignment vertical="center"/>
    </xf>
    <xf numFmtId="0" fontId="30" fillId="0" borderId="18" applyAlignment="1">
      <alignment vertical="center"/>
    </xf>
    <xf numFmtId="0" fontId="31" fillId="0" borderId="19" applyAlignment="1">
      <alignment vertical="center"/>
    </xf>
    <xf numFmtId="0" fontId="32" fillId="10" borderId="0" applyAlignment="1">
      <alignment vertical="center"/>
    </xf>
    <xf numFmtId="0" fontId="33" fillId="11" borderId="0" applyAlignment="1">
      <alignment vertical="center"/>
    </xf>
    <xf numFmtId="0" fontId="34" fillId="12" borderId="0" applyAlignment="1">
      <alignment vertical="center"/>
    </xf>
    <xf numFmtId="0" fontId="35" fillId="13" borderId="0" applyAlignment="1">
      <alignment vertical="center"/>
    </xf>
    <xf numFmtId="0" fontId="36" fillId="14" borderId="0" applyAlignment="1">
      <alignment vertical="center"/>
    </xf>
    <xf numFmtId="0" fontId="36" fillId="5" borderId="0" applyAlignment="1">
      <alignment vertical="center"/>
    </xf>
    <xf numFmtId="0" fontId="35" fillId="15" borderId="0" applyAlignment="1">
      <alignment vertical="center"/>
    </xf>
    <xf numFmtId="0" fontId="35" fillId="16" borderId="0" applyAlignment="1">
      <alignment vertical="center"/>
    </xf>
    <xf numFmtId="0" fontId="36" fillId="17" borderId="0" applyAlignment="1">
      <alignment vertical="center"/>
    </xf>
    <xf numFmtId="0" fontId="36" fillId="18" borderId="0" applyAlignment="1">
      <alignment vertical="center"/>
    </xf>
    <xf numFmtId="0" fontId="35" fillId="19" borderId="0" applyAlignment="1">
      <alignment vertical="center"/>
    </xf>
    <xf numFmtId="0" fontId="35" fillId="20" borderId="0" applyAlignment="1">
      <alignment vertical="center"/>
    </xf>
    <xf numFmtId="0" fontId="36" fillId="21" borderId="0" applyAlignment="1">
      <alignment vertical="center"/>
    </xf>
    <xf numFmtId="0" fontId="36" fillId="22" borderId="0" applyAlignment="1">
      <alignment vertical="center"/>
    </xf>
    <xf numFmtId="0" fontId="35" fillId="23" borderId="0" applyAlignment="1">
      <alignment vertical="center"/>
    </xf>
    <xf numFmtId="0" fontId="35" fillId="24" borderId="0" applyAlignment="1">
      <alignment vertical="center"/>
    </xf>
    <xf numFmtId="0" fontId="36" fillId="25" borderId="0" applyAlignment="1">
      <alignment vertical="center"/>
    </xf>
    <xf numFmtId="0" fontId="36" fillId="26" borderId="0" applyAlignment="1">
      <alignment vertical="center"/>
    </xf>
    <xf numFmtId="0" fontId="35" fillId="27" borderId="0" applyAlignment="1">
      <alignment vertical="center"/>
    </xf>
    <xf numFmtId="0" fontId="35" fillId="28" borderId="0" applyAlignment="1">
      <alignment vertical="center"/>
    </xf>
    <xf numFmtId="0" fontId="36" fillId="29" borderId="0" applyAlignment="1">
      <alignment vertical="center"/>
    </xf>
    <xf numFmtId="0" fontId="36" fillId="30" borderId="0" applyAlignment="1">
      <alignment vertical="center"/>
    </xf>
    <xf numFmtId="0" fontId="35" fillId="31" borderId="0" applyAlignment="1">
      <alignment vertical="center"/>
    </xf>
    <xf numFmtId="0" fontId="35" fillId="32" borderId="0" applyAlignment="1">
      <alignment vertical="center"/>
    </xf>
    <xf numFmtId="0" fontId="36" fillId="33" borderId="0" applyAlignment="1">
      <alignment vertical="center"/>
    </xf>
    <xf numFmtId="0" fontId="36" fillId="34" borderId="0" applyAlignment="1">
      <alignment vertical="center"/>
    </xf>
    <xf numFmtId="0" fontId="35" fillId="35" borderId="0" applyAlignment="1">
      <alignment vertical="center"/>
    </xf>
    <xf numFmtId="9" fontId="37" fillId="0" borderId="0"/>
    <xf numFmtId="168" fontId="37" fillId="0" borderId="0"/>
  </cellStyleXfs>
  <cellXfs count="182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applyAlignment="1" pivotButton="0" quotePrefix="0" xfId="0">
      <alignment horizontal="centerContinuous"/>
    </xf>
    <xf numFmtId="0" fontId="5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7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top"/>
    </xf>
    <xf numFmtId="164" fontId="6" fillId="0" borderId="1" applyAlignment="1" pivotButton="0" quotePrefix="0" xfId="0">
      <alignment horizontal="left" vertical="center" wrapText="1"/>
    </xf>
    <xf numFmtId="164" fontId="6" fillId="0" borderId="1" applyAlignment="1" pivotButton="0" quotePrefix="0" xfId="0">
      <alignment horizontal="left" vertical="center"/>
    </xf>
    <xf numFmtId="164" fontId="6" fillId="0" borderId="1" applyAlignment="1" pivotButton="0" quotePrefix="0" xfId="0">
      <alignment horizontal="left"/>
    </xf>
    <xf numFmtId="164" fontId="6" fillId="0" borderId="1" applyAlignment="1" pivotButton="0" quotePrefix="0" xfId="0">
      <alignment horizontal="left" wrapText="1"/>
    </xf>
    <xf numFmtId="3" fontId="6" fillId="2" borderId="1" applyAlignment="1" pivotButton="0" quotePrefix="0" xfId="0">
      <alignment horizontal="left" vertical="center"/>
    </xf>
    <xf numFmtId="3" fontId="9" fillId="0" borderId="2" applyAlignment="1" pivotButton="0" quotePrefix="0" xfId="0">
      <alignment horizontal="left" vertical="center"/>
    </xf>
    <xf numFmtId="3" fontId="9" fillId="0" borderId="3" applyAlignment="1" pivotButton="0" quotePrefix="0" xfId="0">
      <alignment horizontal="left" vertical="center"/>
    </xf>
    <xf numFmtId="3" fontId="9" fillId="0" borderId="4" applyAlignment="1" pivotButton="0" quotePrefix="0" xfId="0">
      <alignment horizontal="left" vertical="center"/>
    </xf>
    <xf numFmtId="0" fontId="6" fillId="0" borderId="0" pivotButton="0" quotePrefix="0" xfId="0"/>
    <xf numFmtId="0" fontId="7" fillId="3" borderId="0" pivotButton="0" quotePrefix="0" xfId="0"/>
    <xf numFmtId="0" fontId="6" fillId="3" borderId="0" pivotButton="0" quotePrefix="0" xfId="0"/>
    <xf numFmtId="0" fontId="6" fillId="0" borderId="1" pivotButton="0" quotePrefix="0" xfId="0"/>
    <xf numFmtId="0" fontId="6" fillId="4" borderId="1" pivotButton="0" quotePrefix="0" xfId="0"/>
    <xf numFmtId="0" fontId="6" fillId="0" borderId="1" applyAlignment="1" pivotButton="0" quotePrefix="0" xfId="0">
      <alignment vertical="top" wrapText="1"/>
    </xf>
    <xf numFmtId="0" fontId="6" fillId="0" borderId="5" pivotButton="0" quotePrefix="0" xfId="0"/>
    <xf numFmtId="0" fontId="6" fillId="0" borderId="1" applyAlignment="1" pivotButton="0" quotePrefix="0" xfId="0">
      <alignment vertical="top"/>
    </xf>
    <xf numFmtId="4" fontId="6" fillId="0" borderId="1" applyAlignment="1" pivotButton="0" quotePrefix="0" xfId="0">
      <alignment vertical="top" wrapText="1"/>
    </xf>
    <xf numFmtId="4" fontId="6" fillId="0" borderId="2" applyAlignment="1" pivotButton="0" quotePrefix="0" xfId="0">
      <alignment horizontal="left" vertical="top" wrapText="1"/>
    </xf>
    <xf numFmtId="4" fontId="6" fillId="0" borderId="3" applyAlignment="1" pivotButton="0" quotePrefix="0" xfId="0">
      <alignment horizontal="left" vertical="top" wrapText="1"/>
    </xf>
    <xf numFmtId="4" fontId="6" fillId="0" borderId="4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left" vertical="top" wrapText="1"/>
    </xf>
    <xf numFmtId="0" fontId="7" fillId="0" borderId="6" applyAlignment="1" pivotButton="0" quotePrefix="0" xfId="0">
      <alignment horizontal="center"/>
    </xf>
    <xf numFmtId="0" fontId="6" fillId="0" borderId="7" pivotButton="0" quotePrefix="0" xfId="0"/>
    <xf numFmtId="0" fontId="7" fillId="0" borderId="1" applyAlignment="1" pivotButton="0" quotePrefix="0" xfId="0">
      <alignment horizontal="center"/>
    </xf>
    <xf numFmtId="3" fontId="6" fillId="0" borderId="1" applyAlignment="1" pivotButton="0" quotePrefix="0" xfId="0">
      <alignment horizontal="center"/>
    </xf>
    <xf numFmtId="0" fontId="10" fillId="0" borderId="0" pivotButton="0" quotePrefix="0" xfId="0"/>
    <xf numFmtId="3" fontId="7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Continuous"/>
    </xf>
    <xf numFmtId="1" fontId="6" fillId="0" borderId="1" applyAlignment="1" pivotButton="0" quotePrefix="0" xfId="0">
      <alignment horizontal="center"/>
    </xf>
    <xf numFmtId="0" fontId="6" fillId="0" borderId="8" applyAlignment="1" pivotButton="0" quotePrefix="0" xfId="0">
      <alignment wrapText="1"/>
    </xf>
    <xf numFmtId="0" fontId="6" fillId="0" borderId="1" applyAlignment="1" pivotButton="0" quotePrefix="0" xfId="0">
      <alignment horizontal="center"/>
    </xf>
    <xf numFmtId="0" fontId="6" fillId="0" borderId="8" applyAlignment="1" pivotButton="0" quotePrefix="0" xfId="0">
      <alignment horizontal="center" wrapText="1"/>
    </xf>
    <xf numFmtId="0" fontId="6" fillId="0" borderId="8" applyAlignment="1" pivotButton="0" quotePrefix="0" xfId="0">
      <alignment vertical="top" wrapText="1"/>
    </xf>
    <xf numFmtId="9" fontId="6" fillId="0" borderId="1" applyAlignment="1" pivotButton="0" quotePrefix="0" xfId="49">
      <alignment horizontal="center"/>
    </xf>
    <xf numFmtId="0" fontId="6" fillId="0" borderId="0" applyAlignment="1" pivotButton="0" quotePrefix="0" xfId="0">
      <alignment vertical="top" wrapText="1"/>
    </xf>
    <xf numFmtId="9" fontId="6" fillId="0" borderId="0" applyAlignment="1" pivotButton="0" quotePrefix="0" xfId="49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vertical="top" wrapText="1"/>
    </xf>
    <xf numFmtId="0" fontId="6" fillId="0" borderId="6" pivotButton="0" quotePrefix="0" xfId="0"/>
    <xf numFmtId="58" fontId="6" fillId="0" borderId="1" applyAlignment="1" pivotButton="0" quotePrefix="0" xfId="49">
      <alignment horizontal="center"/>
    </xf>
    <xf numFmtId="2" fontId="6" fillId="0" borderId="1" pivotButton="0" quotePrefix="0" xfId="0"/>
    <xf numFmtId="0" fontId="6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top" wrapText="1"/>
    </xf>
    <xf numFmtId="0" fontId="7" fillId="3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6" fillId="0" borderId="1" applyAlignment="1" pivotButton="0" quotePrefix="0" xfId="0">
      <alignment wrapText="1"/>
    </xf>
    <xf numFmtId="2" fontId="6" fillId="0" borderId="0" pivotButton="0" quotePrefix="0" xfId="0"/>
    <xf numFmtId="2" fontId="6" fillId="5" borderId="1" applyAlignment="1" pivotButton="0" quotePrefix="0" xfId="49">
      <alignment horizontal="center"/>
    </xf>
    <xf numFmtId="0" fontId="6" fillId="0" borderId="0" applyAlignment="1" pivotButton="0" quotePrefix="0" xfId="0">
      <alignment vertical="top" wrapText="1"/>
    </xf>
    <xf numFmtId="1" fontId="6" fillId="0" borderId="0" pivotButton="0" quotePrefix="0" xfId="0"/>
    <xf numFmtId="3" fontId="6" fillId="0" borderId="0" pivotButton="0" quotePrefix="0" xfId="0"/>
    <xf numFmtId="0" fontId="1" fillId="0" borderId="0" applyAlignment="1" pivotButton="0" quotePrefix="0" xfId="0">
      <alignment vertical="top"/>
    </xf>
    <xf numFmtId="0" fontId="6" fillId="0" borderId="0" applyAlignment="1" pivotButton="0" quotePrefix="0" xfId="0">
      <alignment vertical="top"/>
    </xf>
    <xf numFmtId="3" fontId="3" fillId="4" borderId="1" applyAlignment="1" pivotButton="0" quotePrefix="0" xfId="0">
      <alignment horizontal="center"/>
    </xf>
    <xf numFmtId="9" fontId="2" fillId="0" borderId="1" pivotButton="0" quotePrefix="0" xfId="1"/>
    <xf numFmtId="1" fontId="2" fillId="0" borderId="1" pivotButton="0" quotePrefix="0" xfId="0"/>
    <xf numFmtId="3" fontId="3" fillId="0" borderId="1" applyAlignment="1" pivotButton="0" quotePrefix="0" xfId="0">
      <alignment horizontal="center"/>
    </xf>
    <xf numFmtId="0" fontId="3" fillId="0" borderId="1" pivotButton="0" quotePrefix="0" xfId="0"/>
    <xf numFmtId="0" fontId="12" fillId="0" borderId="0" applyAlignment="1" pivotButton="0" quotePrefix="0" xfId="0">
      <alignment horizontal="left" vertical="center" wrapText="1"/>
    </xf>
    <xf numFmtId="3" fontId="3" fillId="0" borderId="0" pivotButton="0" quotePrefix="0" xfId="0"/>
    <xf numFmtId="0" fontId="3" fillId="0" borderId="0" applyAlignment="1" pivotButton="0" quotePrefix="0" xfId="0">
      <alignment vertical="top"/>
    </xf>
    <xf numFmtId="9" fontId="2" fillId="0" borderId="0" pivotButton="0" quotePrefix="0" xfId="1"/>
    <xf numFmtId="1" fontId="2" fillId="0" borderId="0" pivotButton="0" quotePrefix="0" xfId="0"/>
    <xf numFmtId="3" fontId="3" fillId="0" borderId="0" applyAlignment="1" pivotButton="0" quotePrefix="0" xfId="0">
      <alignment horizontal="center"/>
    </xf>
    <xf numFmtId="1" fontId="3" fillId="0" borderId="0" pivotButton="0" quotePrefix="0" xfId="0"/>
    <xf numFmtId="9" fontId="3" fillId="0" borderId="0" pivotButton="0" quotePrefix="0" xfId="0"/>
    <xf numFmtId="2" fontId="3" fillId="0" borderId="0" pivotButton="0" quotePrefix="0" xfId="0"/>
    <xf numFmtId="0" fontId="13" fillId="0" borderId="0" pivotButton="0" quotePrefix="0" xfId="0"/>
    <xf numFmtId="2" fontId="14" fillId="0" borderId="0" pivotButton="0" quotePrefix="0" xfId="0"/>
    <xf numFmtId="0" fontId="14" fillId="0" borderId="0" pivotButton="0" quotePrefix="0" xfId="0"/>
    <xf numFmtId="0" fontId="14" fillId="0" borderId="1" applyAlignment="1" pivotButton="0" quotePrefix="0" xfId="0">
      <alignment vertical="top" wrapText="1"/>
    </xf>
    <xf numFmtId="2" fontId="14" fillId="0" borderId="2" pivotButton="0" quotePrefix="0" xfId="0"/>
    <xf numFmtId="2" fontId="14" fillId="0" borderId="3" pivotButton="0" quotePrefix="0" xfId="0"/>
    <xf numFmtId="2" fontId="14" fillId="0" borderId="4" pivotButton="0" quotePrefix="0" xfId="0"/>
    <xf numFmtId="0" fontId="14" fillId="0" borderId="2" pivotButton="0" quotePrefix="0" xfId="0"/>
    <xf numFmtId="0" fontId="14" fillId="0" borderId="4" pivotButton="0" quotePrefix="0" xfId="0"/>
    <xf numFmtId="0" fontId="14" fillId="0" borderId="1" applyAlignment="1" pivotButton="0" quotePrefix="0" xfId="0">
      <alignment vertical="center" wrapText="1"/>
    </xf>
    <xf numFmtId="3" fontId="14" fillId="2" borderId="2" applyAlignment="1" pivotButton="0" quotePrefix="0" xfId="0">
      <alignment horizontal="left" vertical="center"/>
    </xf>
    <xf numFmtId="3" fontId="14" fillId="2" borderId="3" applyAlignment="1" pivotButton="0" quotePrefix="0" xfId="0">
      <alignment horizontal="left" vertical="center"/>
    </xf>
    <xf numFmtId="3" fontId="14" fillId="2" borderId="4" applyAlignment="1" pivotButton="0" quotePrefix="0" xfId="0">
      <alignment horizontal="left" vertical="center"/>
    </xf>
    <xf numFmtId="0" fontId="14" fillId="0" borderId="2" applyAlignment="1" pivotButton="0" quotePrefix="0" xfId="0">
      <alignment vertical="center"/>
    </xf>
    <xf numFmtId="0" fontId="14" fillId="0" borderId="4" applyAlignment="1" pivotButton="0" quotePrefix="0" xfId="0">
      <alignment vertical="center"/>
    </xf>
    <xf numFmtId="3" fontId="14" fillId="0" borderId="2" applyAlignment="1" pivotButton="0" quotePrefix="0" xfId="0">
      <alignment horizontal="left"/>
    </xf>
    <xf numFmtId="3" fontId="14" fillId="0" borderId="3" applyAlignment="1" pivotButton="0" quotePrefix="0" xfId="0">
      <alignment horizontal="left"/>
    </xf>
    <xf numFmtId="3" fontId="14" fillId="0" borderId="4" applyAlignment="1" pivotButton="0" quotePrefix="0" xfId="0">
      <alignment horizontal="left"/>
    </xf>
    <xf numFmtId="0" fontId="14" fillId="0" borderId="2" applyAlignment="1" pivotButton="0" quotePrefix="0" xfId="0">
      <alignment vertical="center" wrapText="1"/>
    </xf>
    <xf numFmtId="0" fontId="14" fillId="0" borderId="4" applyAlignment="1" pivotButton="0" quotePrefix="0" xfId="0">
      <alignment vertical="center" wrapText="1"/>
    </xf>
    <xf numFmtId="3" fontId="13" fillId="0" borderId="2" applyAlignment="1" pivotButton="0" quotePrefix="0" xfId="0">
      <alignment horizontal="left"/>
    </xf>
    <xf numFmtId="3" fontId="13" fillId="0" borderId="3" applyAlignment="1" pivotButton="0" quotePrefix="0" xfId="0">
      <alignment horizontal="left"/>
    </xf>
    <xf numFmtId="3" fontId="13" fillId="0" borderId="4" applyAlignment="1" pivotButton="0" quotePrefix="0" xfId="0">
      <alignment horizontal="left"/>
    </xf>
    <xf numFmtId="9" fontId="14" fillId="2" borderId="2" applyAlignment="1" pivotButton="0" quotePrefix="0" xfId="49">
      <alignment horizontal="left" vertical="top"/>
    </xf>
    <xf numFmtId="9" fontId="14" fillId="2" borderId="3" applyAlignment="1" pivotButton="0" quotePrefix="0" xfId="49">
      <alignment horizontal="left" vertical="top"/>
    </xf>
    <xf numFmtId="9" fontId="14" fillId="2" borderId="4" applyAlignment="1" pivotButton="0" quotePrefix="0" xfId="49">
      <alignment horizontal="left" vertical="top"/>
    </xf>
    <xf numFmtId="2" fontId="14" fillId="0" borderId="2" applyAlignment="1" pivotButton="0" quotePrefix="0" xfId="0">
      <alignment horizontal="left" vertical="center" wrapText="1"/>
    </xf>
    <xf numFmtId="2" fontId="14" fillId="0" borderId="3" applyAlignment="1" pivotButton="0" quotePrefix="0" xfId="0">
      <alignment horizontal="left" vertical="center" wrapText="1"/>
    </xf>
    <xf numFmtId="2" fontId="14" fillId="0" borderId="4" applyAlignment="1" pivotButton="0" quotePrefix="0" xfId="0">
      <alignment horizontal="left" vertical="center" wrapText="1"/>
    </xf>
    <xf numFmtId="165" fontId="14" fillId="0" borderId="2" applyAlignment="1" pivotButton="0" quotePrefix="0" xfId="50">
      <alignment horizontal="left" wrapText="1"/>
    </xf>
    <xf numFmtId="165" fontId="14" fillId="0" borderId="3" applyAlignment="1" pivotButton="0" quotePrefix="0" xfId="50">
      <alignment horizontal="left" wrapText="1"/>
    </xf>
    <xf numFmtId="165" fontId="14" fillId="0" borderId="4" applyAlignment="1" pivotButton="0" quotePrefix="0" xfId="50">
      <alignment horizontal="left" wrapText="1"/>
    </xf>
    <xf numFmtId="0" fontId="14" fillId="0" borderId="2" applyAlignment="1" pivotButton="0" quotePrefix="0" xfId="0">
      <alignment wrapText="1"/>
    </xf>
    <xf numFmtId="0" fontId="14" fillId="0" borderId="4" applyAlignment="1" pivotButton="0" quotePrefix="0" xfId="0">
      <alignment wrapText="1"/>
    </xf>
    <xf numFmtId="2" fontId="14" fillId="0" borderId="2" applyAlignment="1" pivotButton="0" quotePrefix="0" xfId="0">
      <alignment wrapText="1"/>
    </xf>
    <xf numFmtId="2" fontId="14" fillId="0" borderId="3" applyAlignment="1" pivotButton="0" quotePrefix="0" xfId="0">
      <alignment wrapText="1"/>
    </xf>
    <xf numFmtId="2" fontId="14" fillId="0" borderId="4" applyAlignment="1" pivotButton="0" quotePrefix="0" xfId="0">
      <alignment wrapText="1"/>
    </xf>
    <xf numFmtId="0" fontId="14" fillId="0" borderId="5" applyAlignment="1" pivotButton="0" quotePrefix="0" xfId="0">
      <alignment horizontal="left" vertical="top" wrapText="1"/>
    </xf>
    <xf numFmtId="2" fontId="14" fillId="0" borderId="9" applyAlignment="1" pivotButton="0" quotePrefix="0" xfId="0">
      <alignment horizontal="left" vertical="top" wrapText="1"/>
    </xf>
    <xf numFmtId="2" fontId="14" fillId="0" borderId="10" applyAlignment="1" pivotButton="0" quotePrefix="0" xfId="0">
      <alignment horizontal="left" vertical="top" wrapText="1"/>
    </xf>
    <xf numFmtId="2" fontId="14" fillId="0" borderId="11" applyAlignment="1" pivotButton="0" quotePrefix="0" xfId="0">
      <alignment horizontal="left" vertical="top" wrapText="1"/>
    </xf>
    <xf numFmtId="0" fontId="14" fillId="0" borderId="1" applyAlignment="1" pivotButton="0" quotePrefix="0" xfId="0">
      <alignment wrapText="1"/>
    </xf>
    <xf numFmtId="9" fontId="14" fillId="2" borderId="9" applyAlignment="1" pivotButton="0" quotePrefix="0" xfId="49">
      <alignment horizontal="left" wrapText="1"/>
    </xf>
    <xf numFmtId="9" fontId="14" fillId="2" borderId="10" applyAlignment="1" pivotButton="0" quotePrefix="0" xfId="49">
      <alignment horizontal="left" wrapText="1"/>
    </xf>
    <xf numFmtId="9" fontId="14" fillId="2" borderId="11" applyAlignment="1" pivotButton="0" quotePrefix="0" xfId="49">
      <alignment horizontal="left" wrapText="1"/>
    </xf>
    <xf numFmtId="0" fontId="14" fillId="0" borderId="5" applyAlignment="1" pivotButton="0" quotePrefix="0" xfId="0">
      <alignment horizontal="left" vertical="justify" wrapText="1"/>
    </xf>
    <xf numFmtId="2" fontId="14" fillId="2" borderId="2" applyAlignment="1" pivotButton="0" quotePrefix="0" xfId="0">
      <alignment horizontal="left" vertical="top" wrapText="1"/>
    </xf>
    <xf numFmtId="2" fontId="14" fillId="2" borderId="3" applyAlignment="1" pivotButton="0" quotePrefix="0" xfId="0">
      <alignment horizontal="left" vertical="top" wrapText="1"/>
    </xf>
    <xf numFmtId="2" fontId="14" fillId="2" borderId="4" applyAlignment="1" pivotButton="0" quotePrefix="0" xfId="0">
      <alignment horizontal="left" vertical="top" wrapText="1"/>
    </xf>
    <xf numFmtId="0" fontId="13" fillId="0" borderId="1" applyAlignment="1" pivotButton="0" quotePrefix="0" xfId="0">
      <alignment wrapText="1"/>
    </xf>
    <xf numFmtId="0" fontId="13" fillId="0" borderId="0" applyAlignment="1" pivotButton="0" quotePrefix="0" xfId="0">
      <alignment wrapText="1"/>
    </xf>
    <xf numFmtId="0" fontId="13" fillId="0" borderId="1" applyAlignment="1" pivotButton="0" quotePrefix="0" xfId="0">
      <alignment horizontal="left"/>
    </xf>
    <xf numFmtId="0" fontId="13" fillId="0" borderId="2" pivotButton="0" quotePrefix="0" xfId="0"/>
    <xf numFmtId="0" fontId="13" fillId="0" borderId="3" pivotButton="0" quotePrefix="0" xfId="0"/>
    <xf numFmtId="0" fontId="13" fillId="0" borderId="4" pivotButton="0" quotePrefix="0" xfId="0"/>
    <xf numFmtId="0" fontId="13" fillId="0" borderId="1" applyAlignment="1" pivotButton="0" quotePrefix="0" xfId="0">
      <alignment horizontal="left" wrapText="1"/>
    </xf>
    <xf numFmtId="0" fontId="13" fillId="0" borderId="10" applyAlignment="1" pivotButton="0" quotePrefix="0" xfId="0">
      <alignment horizontal="left" vertical="top" wrapText="1"/>
    </xf>
    <xf numFmtId="58" fontId="15" fillId="0" borderId="0" applyAlignment="1" pivotButton="0" quotePrefix="0" xfId="0">
      <alignment horizontal="left" wrapText="1"/>
    </xf>
    <xf numFmtId="0" fontId="3" fillId="0" borderId="0" applyAlignment="1" pivotButton="0" quotePrefix="0" xfId="0">
      <alignment horizontal="left" wrapText="1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4" fillId="0" borderId="0" applyAlignment="1" pivotButton="0" quotePrefix="0" xfId="0">
      <alignment vertical="center" wrapText="1"/>
    </xf>
    <xf numFmtId="0" fontId="1" fillId="4" borderId="0" pivotButton="0" quotePrefix="0" xfId="0"/>
    <xf numFmtId="0" fontId="14" fillId="0" borderId="0" applyAlignment="1" pivotButton="0" quotePrefix="0" xfId="0">
      <alignment wrapText="1"/>
    </xf>
    <xf numFmtId="2" fontId="14" fillId="0" borderId="0" applyAlignment="1" pivotButton="0" quotePrefix="0" xfId="0">
      <alignment horizontal="left" vertical="top" wrapText="1"/>
    </xf>
    <xf numFmtId="9" fontId="14" fillId="2" borderId="0" applyAlignment="1" pivotButton="0" quotePrefix="0" xfId="49">
      <alignment horizontal="left" wrapText="1"/>
    </xf>
    <xf numFmtId="0" fontId="13" fillId="0" borderId="0" applyAlignment="1" pivotButton="0" quotePrefix="0" xfId="0">
      <alignment horizontal="left" wrapText="1"/>
    </xf>
    <xf numFmtId="3" fontId="1" fillId="0" borderId="0" pivotButton="0" quotePrefix="0" xfId="0"/>
    <xf numFmtId="2" fontId="1" fillId="0" borderId="1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/>
    </xf>
    <xf numFmtId="0" fontId="17" fillId="0" borderId="0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4" fontId="6" fillId="0" borderId="1" applyAlignment="1" pivotButton="0" quotePrefix="0" xfId="0">
      <alignment horizontal="left" vertical="center" wrapText="1"/>
    </xf>
    <xf numFmtId="164" fontId="6" fillId="0" borderId="1" applyAlignment="1" pivotButton="0" quotePrefix="0" xfId="0">
      <alignment horizontal="left" vertical="center"/>
    </xf>
    <xf numFmtId="164" fontId="6" fillId="0" borderId="1" applyAlignment="1" pivotButton="0" quotePrefix="0" xfId="0">
      <alignment horizontal="left"/>
    </xf>
    <xf numFmtId="164" fontId="6" fillId="0" borderId="1" applyAlignment="1" pivotButton="0" quotePrefix="0" xfId="0">
      <alignment horizontal="left" wrapText="1"/>
    </xf>
    <xf numFmtId="3" fontId="9" fillId="0" borderId="1" applyAlignment="1" pivotButton="0" quotePrefix="0" xfId="0">
      <alignment horizontal="left" vertical="center"/>
    </xf>
    <xf numFmtId="4" fontId="6" fillId="0" borderId="1" applyAlignment="1" pivotButton="0" quotePrefix="0" xfId="0">
      <alignment horizontal="left" vertical="top" wrapText="1"/>
    </xf>
    <xf numFmtId="2" fontId="14" fillId="0" borderId="1" pivotButton="0" quotePrefix="0" xfId="0"/>
    <xf numFmtId="0" fontId="14" fillId="0" borderId="1" pivotButton="0" quotePrefix="0" xfId="0"/>
    <xf numFmtId="3" fontId="14" fillId="2" borderId="1" applyAlignment="1" pivotButton="0" quotePrefix="0" xfId="0">
      <alignment horizontal="left" vertical="center"/>
    </xf>
    <xf numFmtId="0" fontId="14" fillId="0" borderId="1" applyAlignment="1" pivotButton="0" quotePrefix="0" xfId="0">
      <alignment vertical="center"/>
    </xf>
    <xf numFmtId="3" fontId="14" fillId="0" borderId="1" applyAlignment="1" pivotButton="0" quotePrefix="0" xfId="0">
      <alignment horizontal="left"/>
    </xf>
    <xf numFmtId="3" fontId="13" fillId="0" borderId="1" applyAlignment="1" pivotButton="0" quotePrefix="0" xfId="0">
      <alignment horizontal="left"/>
    </xf>
    <xf numFmtId="9" fontId="14" fillId="2" borderId="1" applyAlignment="1" pivotButton="0" quotePrefix="0" xfId="49">
      <alignment horizontal="left" vertical="top"/>
    </xf>
    <xf numFmtId="2" fontId="14" fillId="0" borderId="1" applyAlignment="1" pivotButton="0" quotePrefix="0" xfId="0">
      <alignment horizontal="left" vertical="center" wrapText="1"/>
    </xf>
    <xf numFmtId="165" fontId="14" fillId="0" borderId="1" applyAlignment="1" pivotButton="0" quotePrefix="0" xfId="50">
      <alignment horizontal="left" wrapText="1"/>
    </xf>
    <xf numFmtId="2" fontId="14" fillId="0" borderId="1" applyAlignment="1" pivotButton="0" quotePrefix="0" xfId="0">
      <alignment wrapText="1"/>
    </xf>
    <xf numFmtId="2" fontId="14" fillId="0" borderId="5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9" fontId="14" fillId="2" borderId="5" applyAlignment="1" pivotButton="0" quotePrefix="0" xfId="49">
      <alignment horizontal="left" wrapText="1"/>
    </xf>
    <xf numFmtId="2" fontId="14" fillId="2" borderId="1" applyAlignment="1" pivotButton="0" quotePrefix="0" xfId="0">
      <alignment horizontal="left" vertical="top" wrapText="1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Процентный 2" xfId="49"/>
    <cellStyle name="Финансовый 2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47;&#1072;&#1103;&#1074;&#1083;&#1077;&#1085;&#1080;&#1077;%20&#1085;&#1072;%20&#1082;&#1088;&#1077;&#1076;&#1080;&#1090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заявление"/>
      <sheetName val="ключевой лист"/>
      <sheetName val="график"/>
      <sheetName val="о семейном"/>
      <sheetName val="закл. без пор"/>
      <sheetName val="протокол"/>
      <sheetName val="опись"/>
    </sheetNames>
    <sheetDataSet>
      <sheetData sheetId="0">
        <row r="28">
          <cell r="A28" t="str">
            <v>Дата рождения</v>
          </cell>
        </row>
        <row r="72">
          <cell r="A72" t="str">
            <v>место работы</v>
          </cell>
        </row>
        <row r="75">
          <cell r="A75" t="str">
            <v>должность</v>
          </cell>
        </row>
        <row r="76">
          <cell r="A76" t="str">
            <v>стаж в этой организации</v>
          </cell>
        </row>
        <row r="80">
          <cell r="A80" t="str">
            <v>среднемесяная з/п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73"/>
  <sheetViews>
    <sheetView tabSelected="1" topLeftCell="A77" workbookViewId="0">
      <selection activeCell="C93" sqref="C93"/>
    </sheetView>
  </sheetViews>
  <sheetFormatPr baseColWidth="8" defaultColWidth="8.888888888888889" defaultRowHeight="14.4"/>
  <cols>
    <col width="13" customWidth="1" style="158" min="1" max="1"/>
    <col width="36.3333333333333" customWidth="1" style="158" min="2" max="2"/>
    <col width="36.2222222222222" customWidth="1" style="158" min="3" max="3"/>
    <col width="16.1111111111111" customWidth="1" style="158" min="4" max="4"/>
    <col width="15.2222222222222" customWidth="1" style="158" min="5" max="5"/>
    <col width="14.6666666666667" customWidth="1" style="158" min="6" max="6"/>
    <col width="10" customWidth="1" style="158" min="7" max="7"/>
  </cols>
  <sheetData>
    <row r="1">
      <c r="A1" s="1" t="n"/>
      <c r="B1" s="2" t="n"/>
      <c r="C1" s="3" t="n"/>
      <c r="D1" s="4" t="n"/>
      <c r="E1" s="3" t="n"/>
      <c r="F1" s="3" t="n"/>
      <c r="G1" s="3" t="n"/>
      <c r="H1" s="3" t="n"/>
      <c r="I1" s="3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A2" s="1" t="n"/>
      <c r="B2" s="5" t="inlineStr">
        <is>
          <t>РЕЗЮМЕ ПО ЗАЕМЩИКУ</t>
        </is>
      </c>
      <c r="C2" s="5" t="n"/>
      <c r="D2" s="5" t="n"/>
      <c r="E2" s="5" t="n"/>
      <c r="F2" s="3" t="n"/>
      <c r="G2" s="3" t="n"/>
      <c r="H2" s="3" t="n"/>
      <c r="I2" s="3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A3" s="1" t="n"/>
      <c r="B3" s="3" t="inlineStr">
        <is>
          <t xml:space="preserve">Дата </t>
        </is>
      </c>
      <c r="C3" s="6" t="inlineStr">
        <is>
          <t>«15» декабря 2023 года</t>
        </is>
      </c>
      <c r="D3" s="3" t="n"/>
      <c r="E3" s="3" t="n"/>
      <c r="F3" s="3" t="n"/>
      <c r="G3" s="3" t="n"/>
      <c r="H3" s="3" t="n"/>
      <c r="I3" s="3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 ht="33" customHeight="1" s="158">
      <c r="A4" s="1" t="n"/>
      <c r="B4" s="7" t="inlineStr">
        <is>
          <t>Ф.И.О. Клиента</t>
        </is>
      </c>
      <c r="C4" s="8" t="inlineStr">
        <is>
          <t>Белекова Сайкал Санжаровна</t>
        </is>
      </c>
      <c r="D4" s="159" t="n"/>
      <c r="E4" s="159" t="n"/>
      <c r="F4" s="159" t="n"/>
      <c r="G4" s="160" t="n"/>
      <c r="H4" s="9" t="n"/>
      <c r="I4" s="3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 ht="24" customHeight="1" s="158">
      <c r="A5" s="1" t="n"/>
      <c r="B5" s="7" t="inlineStr">
        <is>
          <t>Наименование работодателя</t>
        </is>
      </c>
      <c r="C5" s="10" t="inlineStr">
        <is>
          <t>Военнослужащая</t>
        </is>
      </c>
      <c r="D5" s="159" t="n"/>
      <c r="E5" s="159" t="n"/>
      <c r="F5" s="159" t="n"/>
      <c r="G5" s="160" t="n"/>
      <c r="H5" s="10" t="n"/>
      <c r="I5" s="3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 ht="75" customHeight="1" s="158">
      <c r="A6" s="1" t="n"/>
      <c r="B6" s="11" t="inlineStr">
        <is>
          <t>Занимаемая Заявителем должность в настоящее время</t>
        </is>
      </c>
      <c r="C6" s="12" t="inlineStr">
        <is>
          <t>Лейтенант</t>
        </is>
      </c>
      <c r="D6" s="159" t="n"/>
      <c r="E6" s="159" t="n"/>
      <c r="F6" s="159" t="n"/>
      <c r="G6" s="160" t="n"/>
      <c r="H6" s="14" t="n"/>
      <c r="I6" s="3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 ht="27.6" customHeight="1" s="158">
      <c r="A7" s="1" t="n"/>
      <c r="B7" s="11" t="inlineStr">
        <is>
          <t>Стаж работы Заявителя в данном месте работы:</t>
        </is>
      </c>
      <c r="C7" s="161" t="inlineStr">
        <is>
          <t>04.04.2016</t>
        </is>
      </c>
      <c r="D7" s="159" t="n"/>
      <c r="E7" s="159" t="n"/>
      <c r="F7" s="159" t="n"/>
      <c r="G7" s="160" t="n"/>
      <c r="H7" s="162" t="n"/>
      <c r="I7" s="3" t="n"/>
      <c r="J7" s="1" t="n"/>
      <c r="K7" s="1" t="n"/>
      <c r="L7" s="1" t="n"/>
      <c r="M7" s="1" t="n"/>
      <c r="N7" s="1" t="inlineStr">
        <is>
          <t xml:space="preserve">  </t>
        </is>
      </c>
      <c r="O7" s="1" t="n"/>
      <c r="P7" s="1" t="n"/>
      <c r="Q7" s="1" t="n"/>
      <c r="R7" s="1" t="n"/>
      <c r="S7" s="1" t="n"/>
    </row>
    <row r="8">
      <c r="A8" s="1" t="n"/>
      <c r="B8" s="7" t="inlineStr">
        <is>
          <t>Связан с Компанией</t>
        </is>
      </c>
      <c r="C8" s="163" t="inlineStr">
        <is>
          <t>нет</t>
        </is>
      </c>
      <c r="D8" s="159" t="n"/>
      <c r="E8" s="159" t="n"/>
      <c r="F8" s="159" t="n"/>
      <c r="G8" s="160" t="n"/>
      <c r="H8" s="163" t="n"/>
      <c r="I8" s="3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 ht="66" customHeight="1" s="158">
      <c r="A9" s="1" t="n"/>
      <c r="B9" s="11" t="inlineStr">
        <is>
          <t>Наличие лиц, участвующих  в кредитной сделке в "Черном списке Банка"</t>
        </is>
      </c>
      <c r="C9" s="164" t="inlineStr">
        <is>
          <t>отсутствует</t>
        </is>
      </c>
      <c r="D9" s="159" t="n"/>
      <c r="E9" s="159" t="n"/>
      <c r="F9" s="159" t="n"/>
      <c r="G9" s="160" t="n"/>
      <c r="H9" s="164" t="n"/>
      <c r="I9" s="3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A10" s="1" t="n"/>
      <c r="B10" s="11" t="inlineStr">
        <is>
          <t>Цель кредитования:</t>
        </is>
      </c>
      <c r="C10" s="12" t="inlineStr">
        <is>
          <t>Нв покупку наушников</t>
        </is>
      </c>
      <c r="D10" s="159" t="n"/>
      <c r="E10" s="159" t="n"/>
      <c r="F10" s="159" t="n"/>
      <c r="G10" s="159" t="n"/>
      <c r="H10" s="160" t="n"/>
      <c r="I10" s="3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 ht="27.6" customHeight="1" s="158">
      <c r="A11" s="1" t="n"/>
      <c r="B11" s="11" t="inlineStr">
        <is>
          <t>Запрашиваемая сумма кредита (в сом)</t>
        </is>
      </c>
      <c r="C11" s="19" t="inlineStr">
        <is>
          <t>900000</t>
        </is>
      </c>
      <c r="D11" s="13" t="inlineStr">
        <is>
          <t>сом</t>
        </is>
      </c>
      <c r="E11" s="159" t="n"/>
      <c r="F11" s="159" t="n"/>
      <c r="G11" s="159" t="n"/>
      <c r="H11" s="160" t="n"/>
      <c r="I11" s="3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</row>
    <row r="12">
      <c r="A12" s="1" t="n"/>
      <c r="B12" s="11" t="inlineStr">
        <is>
          <t>Место прописки</t>
        </is>
      </c>
      <c r="C12" s="165" t="inlineStr">
        <is>
          <t>Темировская 12</t>
        </is>
      </c>
      <c r="D12" s="159" t="n"/>
      <c r="E12" s="159" t="n"/>
      <c r="F12" s="159" t="n"/>
      <c r="G12" s="159" t="n"/>
      <c r="H12" s="160" t="n"/>
      <c r="I12" s="3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</row>
    <row r="13">
      <c r="A13" s="1" t="n"/>
      <c r="B13" s="11" t="inlineStr">
        <is>
          <t>место проживания</t>
        </is>
      </c>
      <c r="C13" s="165" t="inlineStr">
        <is>
          <t>Темировская 12</t>
        </is>
      </c>
      <c r="D13" s="159" t="n"/>
      <c r="E13" s="159" t="n"/>
      <c r="F13" s="159" t="n"/>
      <c r="G13" s="159" t="n"/>
      <c r="H13" s="160" t="n"/>
      <c r="I13" s="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</row>
    <row r="14">
      <c r="A14" s="1" t="n"/>
      <c r="B14" s="51" t="n"/>
      <c r="C14" s="51" t="n"/>
      <c r="D14" s="51" t="n"/>
      <c r="E14" s="51" t="n"/>
      <c r="F14" s="51" t="n"/>
      <c r="G14" s="51" t="n"/>
      <c r="H14" s="51" t="n"/>
      <c r="I14" s="3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</row>
    <row r="15">
      <c r="A15" s="1" t="n"/>
      <c r="B15" s="24" t="inlineStr">
        <is>
          <t>I. ОЦЕНКА КРЕДИТОСПОСОБНОСТИ:</t>
        </is>
      </c>
      <c r="C15" s="25" t="n"/>
      <c r="D15" s="25" t="n"/>
      <c r="E15" s="25" t="n"/>
      <c r="F15" s="25" t="n"/>
      <c r="G15" s="51" t="n"/>
      <c r="H15" s="51" t="n"/>
      <c r="I15" s="3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51" t="inlineStr">
        <is>
          <t>Таблица №1 "Кредитоспособность"</t>
        </is>
      </c>
      <c r="C16" s="51" t="n"/>
      <c r="D16" s="51" t="n"/>
      <c r="E16" s="51" t="inlineStr">
        <is>
          <t xml:space="preserve"> </t>
        </is>
      </c>
      <c r="F16" s="51" t="n"/>
      <c r="G16" s="51" t="n"/>
      <c r="H16" s="51" t="n"/>
      <c r="I16" s="3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</row>
    <row r="17">
      <c r="A17" s="1" t="n"/>
      <c r="B17" s="26" t="inlineStr">
        <is>
          <t>Рейтинг кредитоспособности</t>
        </is>
      </c>
      <c r="C17" s="27" t="n"/>
      <c r="D17" s="51" t="n"/>
      <c r="E17" s="51" t="n"/>
      <c r="F17" s="51" t="n"/>
      <c r="G17" s="51" t="n"/>
      <c r="H17" s="51" t="n"/>
      <c r="I17" s="3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</row>
    <row r="18">
      <c r="A18" s="1" t="n"/>
      <c r="B18" s="28" t="inlineStr">
        <is>
          <t>Наличие в черном списке Компании</t>
        </is>
      </c>
      <c r="C18" s="26" t="inlineStr">
        <is>
          <t>отсутствует</t>
        </is>
      </c>
      <c r="D18" s="51" t="n"/>
      <c r="E18" s="51" t="n"/>
      <c r="F18" s="51" t="n"/>
      <c r="G18" s="51" t="n"/>
      <c r="H18" s="51" t="n"/>
      <c r="I18" s="3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</row>
    <row r="19">
      <c r="A19" s="1" t="n"/>
      <c r="B19" s="28" t="inlineStr">
        <is>
          <t>Кредитная  история</t>
        </is>
      </c>
      <c r="C19" s="29" t="inlineStr">
        <is>
          <t>нет</t>
        </is>
      </c>
      <c r="D19" s="51" t="n"/>
      <c r="E19" s="51" t="n"/>
      <c r="F19" s="51" t="n"/>
      <c r="G19" s="51" t="n"/>
      <c r="H19" s="51" t="n"/>
      <c r="I19" s="3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</row>
    <row r="20">
      <c r="A20" s="1" t="n"/>
      <c r="B20" s="30" t="inlineStr">
        <is>
          <t>Существующие обязательства</t>
        </is>
      </c>
      <c r="C20" s="31" t="n"/>
      <c r="D20" s="166" t="n"/>
      <c r="E20" s="159" t="n"/>
      <c r="F20" s="159" t="n"/>
      <c r="G20" s="159" t="n"/>
      <c r="H20" s="160" t="n"/>
      <c r="I20" s="3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</row>
    <row r="21">
      <c r="A21" s="1" t="n"/>
      <c r="B21" s="51" t="n"/>
      <c r="C21" s="51" t="n"/>
      <c r="D21" s="51" t="n"/>
      <c r="E21" s="51" t="n"/>
      <c r="F21" s="51" t="n"/>
      <c r="G21" s="51" t="n"/>
      <c r="H21" s="51" t="n"/>
      <c r="I21" s="3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>
      <c r="A22" s="3" t="inlineStr">
        <is>
          <t>№</t>
        </is>
      </c>
      <c r="B22" s="1" t="inlineStr">
        <is>
          <t>Наименование банка</t>
        </is>
      </c>
      <c r="C22" s="1" t="inlineStr">
        <is>
          <t>Сумма кредита</t>
        </is>
      </c>
      <c r="D22" s="1" t="inlineStr">
        <is>
          <t>% ставка</t>
        </is>
      </c>
      <c r="E22" s="1" t="inlineStr">
        <is>
          <t>Дата выдачи</t>
        </is>
      </c>
      <c r="F22" s="1" t="inlineStr">
        <is>
          <t>Дата окончания</t>
        </is>
      </c>
      <c r="G22" s="1" t="inlineStr">
        <is>
          <t>Факт дата погашения</t>
        </is>
      </c>
      <c r="H22" s="1" t="inlineStr">
        <is>
          <t>Взнос по кредиту</t>
        </is>
      </c>
      <c r="I22" s="1" t="inlineStr">
        <is>
          <t>Остаток кредита</t>
        </is>
      </c>
      <c r="J22" s="1" t="n"/>
    </row>
    <row r="23">
      <c r="A23" s="0" t="n">
        <v>1</v>
      </c>
      <c r="B23" s="0" t="inlineStr">
        <is>
          <t>Банк</t>
        </is>
      </c>
      <c r="C23" s="0" t="inlineStr">
        <is>
          <t>KGS 150000</t>
        </is>
      </c>
      <c r="D23" s="0" t="inlineStr">
        <is>
          <t>н/д</t>
        </is>
      </c>
      <c r="E23" s="0" t="inlineStr">
        <is>
          <t>02.12.2022</t>
        </is>
      </c>
      <c r="F23" s="0" t="inlineStr">
        <is>
          <t>04.12.2023</t>
        </is>
      </c>
      <c r="G23" s="0" t="inlineStr"/>
      <c r="H23" s="0" t="inlineStr">
        <is>
          <t>-</t>
        </is>
      </c>
      <c r="I23" s="0" t="inlineStr">
        <is>
          <t>KGS 80606</t>
        </is>
      </c>
    </row>
    <row r="24">
      <c r="A24" s="0" t="n">
        <v>2</v>
      </c>
      <c r="B24" s="0" t="inlineStr">
        <is>
          <t>МФО</t>
        </is>
      </c>
      <c r="C24" s="0" t="inlineStr">
        <is>
          <t>KGS 20000</t>
        </is>
      </c>
      <c r="D24" s="0" t="inlineStr">
        <is>
          <t>н/д</t>
        </is>
      </c>
      <c r="E24" s="0" t="inlineStr">
        <is>
          <t>07.02.2023</t>
        </is>
      </c>
      <c r="F24" s="0" t="inlineStr">
        <is>
          <t>07.12.2023</t>
        </is>
      </c>
      <c r="G24" s="0" t="inlineStr"/>
      <c r="H24" s="0" t="inlineStr">
        <is>
          <t>KGS 2191</t>
        </is>
      </c>
      <c r="I24" s="0" t="inlineStr">
        <is>
          <t>KGS 14349</t>
        </is>
      </c>
    </row>
    <row r="25">
      <c r="A25" s="0" t="n">
        <v>3</v>
      </c>
      <c r="B25" s="0" t="inlineStr">
        <is>
          <t>Банк</t>
        </is>
      </c>
      <c r="C25" s="0" t="inlineStr">
        <is>
          <t>KGS 5000</t>
        </is>
      </c>
      <c r="D25" s="0" t="inlineStr">
        <is>
          <t>н/д</t>
        </is>
      </c>
      <c r="E25" s="0" t="inlineStr">
        <is>
          <t>29.11.2021</t>
        </is>
      </c>
      <c r="F25" s="0" t="inlineStr">
        <is>
          <t>29.11.2024</t>
        </is>
      </c>
      <c r="G25" s="0" t="inlineStr"/>
      <c r="H25" s="0" t="inlineStr">
        <is>
          <t>KGS 0</t>
        </is>
      </c>
      <c r="I25" s="0" t="inlineStr">
        <is>
          <t>KGS 3820</t>
        </is>
      </c>
    </row>
    <row r="26">
      <c r="A26" s="0" t="n">
        <v>4</v>
      </c>
      <c r="B26" s="0" t="inlineStr">
        <is>
          <t>МФО</t>
        </is>
      </c>
      <c r="C26" s="0" t="inlineStr">
        <is>
          <t>KGS 40000</t>
        </is>
      </c>
      <c r="D26" s="0" t="inlineStr">
        <is>
          <t>н/д</t>
        </is>
      </c>
      <c r="E26" s="0" t="inlineStr">
        <is>
          <t>06.08.2019</t>
        </is>
      </c>
      <c r="F26" s="0" t="inlineStr">
        <is>
          <t>10.08.2020</t>
        </is>
      </c>
      <c r="G26" s="0" t="inlineStr">
        <is>
          <t>24.12.2019</t>
        </is>
      </c>
      <c r="H26" s="0" t="inlineStr">
        <is>
          <t>KGS 3821</t>
        </is>
      </c>
      <c r="I26" s="0" t="inlineStr">
        <is>
          <t>KGS 0</t>
        </is>
      </c>
    </row>
    <row r="27">
      <c r="A27" s="0" t="n">
        <v>5</v>
      </c>
      <c r="B27" s="0" t="inlineStr">
        <is>
          <t>МФО</t>
        </is>
      </c>
      <c r="C27" s="0" t="inlineStr">
        <is>
          <t>KGS 145000</t>
        </is>
      </c>
      <c r="D27" s="0" t="inlineStr">
        <is>
          <t>н/д</t>
        </is>
      </c>
      <c r="E27" s="0" t="inlineStr">
        <is>
          <t>11.05.2021</t>
        </is>
      </c>
      <c r="F27" s="0" t="inlineStr">
        <is>
          <t>11.05.2023</t>
        </is>
      </c>
      <c r="G27" s="0" t="inlineStr">
        <is>
          <t>25.11.2021</t>
        </is>
      </c>
      <c r="H27" s="0" t="inlineStr">
        <is>
          <t>KGS 0</t>
        </is>
      </c>
      <c r="I27" s="0" t="inlineStr">
        <is>
          <t>KGS 0</t>
        </is>
      </c>
    </row>
    <row r="28" ht="12" customHeight="1" s="158">
      <c r="A28" s="0" t="n">
        <v>6</v>
      </c>
      <c r="B28" s="0" t="inlineStr">
        <is>
          <t>МФО</t>
        </is>
      </c>
      <c r="C28" s="0" t="inlineStr">
        <is>
          <t>KGS 17000</t>
        </is>
      </c>
      <c r="D28" s="0" t="inlineStr">
        <is>
          <t>н/д</t>
        </is>
      </c>
      <c r="E28" s="0" t="inlineStr">
        <is>
          <t>01.03.2021</t>
        </is>
      </c>
      <c r="F28" s="0" t="inlineStr">
        <is>
          <t>31.05.2021</t>
        </is>
      </c>
      <c r="G28" s="0" t="inlineStr">
        <is>
          <t>20.05.2021</t>
        </is>
      </c>
      <c r="H28" s="0" t="inlineStr">
        <is>
          <t>KGS 17000</t>
        </is>
      </c>
      <c r="I28" s="0" t="inlineStr">
        <is>
          <t>KGS 0</t>
        </is>
      </c>
    </row>
    <row r="29">
      <c r="A29" s="0" t="n">
        <v>7</v>
      </c>
      <c r="B29" s="0" t="inlineStr">
        <is>
          <t>МФО</t>
        </is>
      </c>
      <c r="C29" s="0" t="inlineStr">
        <is>
          <t>KGS 85000</t>
        </is>
      </c>
      <c r="D29" s="0" t="inlineStr">
        <is>
          <t>н/д</t>
        </is>
      </c>
      <c r="E29" s="0" t="inlineStr">
        <is>
          <t>30.11.2021</t>
        </is>
      </c>
      <c r="F29" s="0" t="inlineStr">
        <is>
          <t>01.12.2022</t>
        </is>
      </c>
      <c r="G29" s="0" t="inlineStr">
        <is>
          <t>18.05.2022</t>
        </is>
      </c>
      <c r="H29" s="0" t="inlineStr">
        <is>
          <t>KGS 2848</t>
        </is>
      </c>
      <c r="I29" s="0" t="inlineStr">
        <is>
          <t>KGS 0</t>
        </is>
      </c>
    </row>
    <row r="30">
      <c r="A30" s="0" t="n">
        <v>8</v>
      </c>
      <c r="B30" s="0" t="inlineStr">
        <is>
          <t>-</t>
        </is>
      </c>
      <c r="C30" s="0" t="inlineStr">
        <is>
          <t>KGS 14000</t>
        </is>
      </c>
      <c r="D30" s="0" t="inlineStr">
        <is>
          <t>н/д</t>
        </is>
      </c>
      <c r="E30" s="0" t="inlineStr">
        <is>
          <t>07.06.2022</t>
        </is>
      </c>
      <c r="F30" s="0" t="inlineStr">
        <is>
          <t>07.09.2022</t>
        </is>
      </c>
      <c r="G30" s="0" t="inlineStr">
        <is>
          <t>19.09.2022</t>
        </is>
      </c>
      <c r="H30" s="0" t="inlineStr">
        <is>
          <t>KGS 4820</t>
        </is>
      </c>
      <c r="I30" s="0" t="inlineStr">
        <is>
          <t>KGS 0</t>
        </is>
      </c>
    </row>
    <row r="31">
      <c r="A31" s="0" t="n">
        <v>9</v>
      </c>
      <c r="B31" s="0" t="inlineStr">
        <is>
          <t>МФО</t>
        </is>
      </c>
      <c r="C31" s="0" t="inlineStr">
        <is>
          <t>KGS 178000</t>
        </is>
      </c>
      <c r="D31" s="0" t="inlineStr">
        <is>
          <t>н/д</t>
        </is>
      </c>
      <c r="E31" s="0" t="inlineStr">
        <is>
          <t>25.11.2021</t>
        </is>
      </c>
      <c r="F31" s="0" t="inlineStr">
        <is>
          <t>25.07.2023</t>
        </is>
      </c>
      <c r="G31" s="0" t="inlineStr">
        <is>
          <t>19.05.2022</t>
        </is>
      </c>
      <c r="H31" s="0" t="inlineStr">
        <is>
          <t>KGS 10597</t>
        </is>
      </c>
      <c r="I31" s="0" t="inlineStr">
        <is>
          <t>KGS 0</t>
        </is>
      </c>
    </row>
    <row r="32">
      <c r="A32" s="0" t="n">
        <v>10</v>
      </c>
      <c r="B32" s="0" t="inlineStr">
        <is>
          <t>МФО</t>
        </is>
      </c>
      <c r="C32" s="0" t="inlineStr">
        <is>
          <t>KGS 30000</t>
        </is>
      </c>
      <c r="D32" s="0" t="inlineStr">
        <is>
          <t>н/д</t>
        </is>
      </c>
      <c r="E32" s="0" t="inlineStr">
        <is>
          <t>13.10.2020</t>
        </is>
      </c>
      <c r="F32" s="0" t="inlineStr">
        <is>
          <t>13.10.2021</t>
        </is>
      </c>
      <c r="G32" s="0" t="inlineStr">
        <is>
          <t>11.05.2021</t>
        </is>
      </c>
      <c r="H32" s="0" t="inlineStr">
        <is>
          <t>KGS 0</t>
        </is>
      </c>
      <c r="I32" s="0" t="inlineStr">
        <is>
          <t>KGS 0</t>
        </is>
      </c>
    </row>
    <row r="33">
      <c r="A33" s="0" t="n">
        <v>11</v>
      </c>
      <c r="B33" s="0" t="inlineStr">
        <is>
          <t>МФО</t>
        </is>
      </c>
      <c r="C33" s="0" t="inlineStr">
        <is>
          <t>KGS 110000</t>
        </is>
      </c>
      <c r="D33" s="0" t="inlineStr">
        <is>
          <t>н/д</t>
        </is>
      </c>
      <c r="E33" s="0" t="inlineStr">
        <is>
          <t>04.06.2020</t>
        </is>
      </c>
      <c r="F33" s="0" t="inlineStr">
        <is>
          <t>06.06.2022</t>
        </is>
      </c>
      <c r="G33" s="0" t="inlineStr">
        <is>
          <t>29.03.2021</t>
        </is>
      </c>
      <c r="H33" s="0" t="inlineStr">
        <is>
          <t>KGS 0</t>
        </is>
      </c>
      <c r="I33" s="0" t="inlineStr">
        <is>
          <t>KGS 0</t>
        </is>
      </c>
    </row>
    <row r="34">
      <c r="A34" s="0" t="n">
        <v>12</v>
      </c>
      <c r="B34" s="0" t="inlineStr">
        <is>
          <t>МФО</t>
        </is>
      </c>
      <c r="C34" s="0" t="inlineStr">
        <is>
          <t>KGS 20000</t>
        </is>
      </c>
      <c r="D34" s="0" t="inlineStr">
        <is>
          <t>н/д</t>
        </is>
      </c>
      <c r="E34" s="0" t="inlineStr">
        <is>
          <t>10.01.2020</t>
        </is>
      </c>
      <c r="F34" s="0" t="inlineStr">
        <is>
          <t>20.01.2021</t>
        </is>
      </c>
      <c r="G34" s="0" t="inlineStr">
        <is>
          <t>04.06.2020</t>
        </is>
      </c>
      <c r="H34" s="0" t="inlineStr">
        <is>
          <t>KGS 1930</t>
        </is>
      </c>
      <c r="I34" s="0" t="inlineStr">
        <is>
          <t>KGS 0</t>
        </is>
      </c>
    </row>
    <row r="35">
      <c r="A35" s="0" t="n">
        <v>13</v>
      </c>
      <c r="B35" s="0" t="inlineStr">
        <is>
          <t>МФО</t>
        </is>
      </c>
      <c r="C35" s="0" t="inlineStr">
        <is>
          <t>KGS 45000</t>
        </is>
      </c>
      <c r="D35" s="0" t="inlineStr">
        <is>
          <t>н/д</t>
        </is>
      </c>
      <c r="E35" s="0" t="inlineStr">
        <is>
          <t>24.12.2019</t>
        </is>
      </c>
      <c r="F35" s="0" t="inlineStr">
        <is>
          <t>24.12.2020</t>
        </is>
      </c>
      <c r="G35" s="0" t="inlineStr">
        <is>
          <t>04.06.2020</t>
        </is>
      </c>
      <c r="H35" s="0" t="inlineStr">
        <is>
          <t>KGS 4343</t>
        </is>
      </c>
      <c r="I35" s="0" t="inlineStr">
        <is>
          <t>KGS 0</t>
        </is>
      </c>
    </row>
    <row r="36">
      <c r="A36" s="0" t="n">
        <v>14</v>
      </c>
      <c r="B36" s="0" t="inlineStr">
        <is>
          <t>МФО</t>
        </is>
      </c>
      <c r="C36" s="0" t="inlineStr">
        <is>
          <t>KGS 200000</t>
        </is>
      </c>
      <c r="D36" s="0" t="inlineStr">
        <is>
          <t>н/д</t>
        </is>
      </c>
      <c r="E36" s="0" t="inlineStr">
        <is>
          <t>07.02.2018</t>
        </is>
      </c>
      <c r="F36" s="0" t="inlineStr">
        <is>
          <t>07.02.2020</t>
        </is>
      </c>
      <c r="G36" s="0" t="inlineStr">
        <is>
          <t>26.12.2019</t>
        </is>
      </c>
      <c r="H36" s="0" t="inlineStr">
        <is>
          <t>-</t>
        </is>
      </c>
      <c r="I36" s="0" t="inlineStr">
        <is>
          <t>KGS 0</t>
        </is>
      </c>
    </row>
    <row r="37">
      <c r="A37" s="0" t="n">
        <v>15</v>
      </c>
      <c r="B37" s="0" t="inlineStr">
        <is>
          <t>МФО</t>
        </is>
      </c>
      <c r="C37" s="0" t="inlineStr">
        <is>
          <t>KGS 20000</t>
        </is>
      </c>
      <c r="D37" s="0" t="inlineStr">
        <is>
          <t>н/д</t>
        </is>
      </c>
      <c r="E37" s="0" t="inlineStr">
        <is>
          <t>07.03.2017</t>
        </is>
      </c>
      <c r="F37" s="0" t="inlineStr">
        <is>
          <t>07.01.2018</t>
        </is>
      </c>
      <c r="G37" s="0" t="inlineStr">
        <is>
          <t>06.01.2018</t>
        </is>
      </c>
      <c r="H37" s="0" t="inlineStr">
        <is>
          <t>KGS 2268</t>
        </is>
      </c>
      <c r="I37" s="0" t="inlineStr">
        <is>
          <t>KGS 0</t>
        </is>
      </c>
    </row>
    <row r="38">
      <c r="A38" s="0" t="n">
        <v>16</v>
      </c>
      <c r="B38" s="0" t="inlineStr">
        <is>
          <t>Банк</t>
        </is>
      </c>
      <c r="C38" s="0" t="inlineStr">
        <is>
          <t>KGS 0</t>
        </is>
      </c>
      <c r="D38" s="0" t="inlineStr">
        <is>
          <t>н/д</t>
        </is>
      </c>
      <c r="E38" s="0" t="inlineStr">
        <is>
          <t>29.11.2021</t>
        </is>
      </c>
      <c r="F38" s="0" t="inlineStr">
        <is>
          <t>29.11.2024</t>
        </is>
      </c>
      <c r="G38" s="0" t="inlineStr">
        <is>
          <t>31.12.2021</t>
        </is>
      </c>
      <c r="H38" s="0" t="inlineStr">
        <is>
          <t>KGS 0</t>
        </is>
      </c>
      <c r="I38" s="0" t="inlineStr">
        <is>
          <t>KGS 0</t>
        </is>
      </c>
    </row>
    <row r="39">
      <c r="A39" s="0" t="n">
        <v>17</v>
      </c>
      <c r="B39" s="0" t="inlineStr">
        <is>
          <t>МФО(поручитель)</t>
        </is>
      </c>
      <c r="C39" s="0" t="inlineStr">
        <is>
          <t>KGS 140000</t>
        </is>
      </c>
      <c r="D39" s="0" t="inlineStr">
        <is>
          <t>н/д</t>
        </is>
      </c>
      <c r="E39" s="0" t="inlineStr">
        <is>
          <t>23.03.2022</t>
        </is>
      </c>
      <c r="F39" s="0" t="inlineStr">
        <is>
          <t>25.03.2024</t>
        </is>
      </c>
      <c r="G39" s="0" t="inlineStr"/>
      <c r="H39" s="0" t="inlineStr">
        <is>
          <t>KGS 8212</t>
        </is>
      </c>
      <c r="I39" s="0" t="inlineStr">
        <is>
          <t>KGS 86070</t>
        </is>
      </c>
    </row>
    <row r="40" ht="27.6" customHeight="1" s="158">
      <c r="A40" s="0" t="n">
        <v>18</v>
      </c>
      <c r="B40" s="0" t="inlineStr">
        <is>
          <t>Банк(поручитель)</t>
        </is>
      </c>
      <c r="C40" s="0" t="inlineStr">
        <is>
          <t>KGS 130000</t>
        </is>
      </c>
      <c r="D40" s="0" t="inlineStr">
        <is>
          <t>н/д</t>
        </is>
      </c>
      <c r="E40" s="0" t="inlineStr">
        <is>
          <t>11.11.2020</t>
        </is>
      </c>
      <c r="F40" s="0" t="inlineStr">
        <is>
          <t>11.05.2022</t>
        </is>
      </c>
      <c r="G40" s="0" t="inlineStr">
        <is>
          <t>18.05.2022</t>
        </is>
      </c>
      <c r="H40" s="0" t="inlineStr">
        <is>
          <t>-</t>
        </is>
      </c>
      <c r="I40" s="0" t="inlineStr">
        <is>
          <t>KGS 0</t>
        </is>
      </c>
    </row>
    <row r="41">
      <c r="B41" s="0" t="inlineStr">
        <is>
          <t>По запросу КИБ "Ишеним" имеется 18 сообщений:
1. Кредит выдан в Банк на сумму KGS 150000, кредит не погашен
2. Кредит выдан в МФО на сумму KGS 20000, кредит не погашен
3. Кредит выдан в Банк на сумму KGS 5000, кредит не погашен
4. Кредит выдан в МФО на сумму KGS 40000, кредит погашен
5. Кредит выдан в МФО на сумму KGS 145000, кредит погашен
6. Кредит выдан в МФО на сумму KGS 17000, кредит погашен
7. Кредит выдан в МФО на сумму KGS 85000, кредит погашен
8. Кредит выдан в - на сумму KGS 14000, кредит погашен
9. Кредит выдан в МФО на сумму KGS 178000, кредит погашен
10. Кредит выдан в МФО на сумму KGS 30000, кредит погашен
11. Кредит выдан в МФО на сумму KGS 110000, кредит погашен
12. Кредит выдан в МФО на сумму KGS 20000, кредит погашен
13. Кредит выдан в МФО на сумму KGS 45000, кредит погашен
14. Кредит выдан в МФО на сумму KGS 200000, кредит погашен
15. Кредит выдан в МФО на сумму KGS 20000, кредит погашен
16. Кредит выдан в Банк на сумму KGS 0, кредит погашен
17. Кредит выдан в МФО(поручитель) на сумму KGS 140000, кредит не погашен
18. Кредит выдан в Банк(поручитель) на сумму KGS 130000, кредит погашен</t>
        </is>
      </c>
    </row>
    <row r="42">
      <c r="A42" s="3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</row>
    <row r="43">
      <c r="A43" s="1" t="n"/>
      <c r="B43" s="57" t="n"/>
      <c r="C43" s="57" t="n"/>
      <c r="D43" s="57" t="n"/>
      <c r="E43" s="57" t="n"/>
      <c r="F43" s="57" t="n"/>
      <c r="G43" s="57" t="n"/>
      <c r="H43" s="57" t="n"/>
      <c r="I43" s="57" t="n"/>
    </row>
    <row r="44">
      <c r="A44" s="1" t="n"/>
      <c r="B44" s="24" t="inlineStr">
        <is>
          <t>II ОЦЕНКА ПЛАТЕЖЕСПОСОБНОСТИ:</t>
        </is>
      </c>
      <c r="C44" s="25" t="n"/>
      <c r="D44" s="25" t="n"/>
      <c r="E44" s="25" t="n"/>
      <c r="F44" s="25" t="n"/>
      <c r="G44" s="51" t="n"/>
      <c r="H44" s="51" t="n"/>
      <c r="I44" s="3" t="n"/>
    </row>
    <row r="45" ht="53" customHeight="1" s="158">
      <c r="A45" s="1" t="n"/>
      <c r="B45" s="51" t="inlineStr">
        <is>
          <t>II.1. Анализ семейного бюджета заявителя</t>
        </is>
      </c>
      <c r="C45" s="51" t="n"/>
      <c r="D45" s="51" t="n"/>
      <c r="E45" s="51" t="n"/>
      <c r="F45" s="51" t="n"/>
      <c r="G45" s="51" t="n"/>
      <c r="H45" s="51" t="n"/>
      <c r="I45" s="3" t="n"/>
    </row>
    <row r="46">
      <c r="A46" s="1" t="n"/>
      <c r="B46" s="51" t="inlineStr">
        <is>
          <t>Таблица №2 "Семейный  бюджет"</t>
        </is>
      </c>
      <c r="C46" s="51" t="n"/>
      <c r="D46" s="51" t="n"/>
      <c r="E46" s="51" t="n"/>
      <c r="F46" s="51" t="n"/>
      <c r="G46" s="51" t="n"/>
      <c r="H46" s="51" t="n"/>
      <c r="I46" s="3" t="n"/>
    </row>
    <row r="47">
      <c r="A47" s="1" t="n"/>
      <c r="B47" s="51" t="n"/>
      <c r="C47" s="51" t="n"/>
      <c r="D47" s="36" t="n"/>
      <c r="E47" s="51" t="n"/>
      <c r="F47" s="51" t="n"/>
      <c r="G47" s="51" t="n"/>
      <c r="H47" s="51" t="n"/>
      <c r="I47" s="3" t="n"/>
      <c r="J47" s="3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</row>
    <row r="48">
      <c r="A48" s="1" t="n"/>
      <c r="B48" s="26" t="inlineStr">
        <is>
          <t>БЮДЖЕТ СЕМЬИ</t>
        </is>
      </c>
      <c r="C48" s="26" t="inlineStr">
        <is>
          <t>В месяц</t>
        </is>
      </c>
      <c r="D48" s="37" t="inlineStr">
        <is>
          <t>В год</t>
        </is>
      </c>
      <c r="E48" s="51" t="n"/>
      <c r="F48" s="51" t="n"/>
      <c r="G48" s="51" t="n"/>
      <c r="H48" s="51" t="n"/>
      <c r="I48" s="3" t="n"/>
      <c r="J48" s="3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</row>
    <row r="49">
      <c r="A49" s="1" t="n"/>
      <c r="B49" s="38" t="inlineStr">
        <is>
          <t>Доходы клиента</t>
        </is>
      </c>
      <c r="C49" s="38" t="n"/>
      <c r="D49" s="38" t="n"/>
      <c r="E49" s="51" t="n"/>
      <c r="F49" s="51" t="n"/>
      <c r="G49" s="51" t="n"/>
      <c r="H49" s="51" t="n"/>
      <c r="I49" s="3" t="n"/>
      <c r="J49" s="3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</row>
    <row r="50">
      <c r="A50" s="1" t="n"/>
      <c r="B50" s="26" t="inlineStr">
        <is>
          <t>Зарплата клиента</t>
        </is>
      </c>
      <c r="C50" s="39" t="inlineStr">
        <is>
          <t>30000.0</t>
        </is>
      </c>
      <c r="D50" s="39" t="inlineStr">
        <is>
          <t>180000.0</t>
        </is>
      </c>
      <c r="E50" s="51" t="n"/>
      <c r="F50" s="51" t="n"/>
      <c r="G50" s="51" t="n"/>
      <c r="H50" s="51" t="n"/>
      <c r="I50" s="3" t="n"/>
      <c r="J50" s="3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</row>
    <row r="51">
      <c r="A51" s="1" t="n"/>
      <c r="B51" s="26" t="inlineStr">
        <is>
          <t>дополнительные доходы</t>
        </is>
      </c>
      <c r="C51" s="39" t="n"/>
      <c r="D51" s="39" t="n"/>
      <c r="E51" s="40" t="n"/>
      <c r="F51" s="51" t="n"/>
      <c r="G51" s="51" t="n"/>
      <c r="H51" s="51" t="n"/>
      <c r="I51" s="3" t="n"/>
      <c r="J51" s="3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</row>
    <row r="52">
      <c r="A52" s="1" t="n"/>
      <c r="B52" s="26" t="inlineStr">
        <is>
          <t xml:space="preserve">Итого доходы </t>
        </is>
      </c>
      <c r="C52" s="41" t="inlineStr">
        <is>
          <t>30000.0</t>
        </is>
      </c>
      <c r="D52" s="41" t="inlineStr">
        <is>
          <t>180000.0</t>
        </is>
      </c>
      <c r="E52" s="51" t="n"/>
      <c r="F52" s="1" t="n"/>
      <c r="G52" s="51" t="n"/>
      <c r="H52" s="51" t="n"/>
      <c r="I52" s="3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</row>
    <row r="53">
      <c r="A53" s="1" t="n"/>
      <c r="B53" s="42" t="inlineStr">
        <is>
          <t>Расходы клиента</t>
        </is>
      </c>
      <c r="C53" s="42" t="n"/>
      <c r="D53" s="42" t="n"/>
      <c r="E53" s="51" t="n"/>
      <c r="F53" s="51" t="n"/>
      <c r="G53" s="51" t="n"/>
      <c r="H53" s="51" t="n"/>
      <c r="I53" s="3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</row>
    <row r="54">
      <c r="A54" s="1" t="n"/>
      <c r="B54" s="26" t="inlineStr">
        <is>
          <t>Текущие  расходы**</t>
        </is>
      </c>
      <c r="C54" s="39" t="inlineStr">
        <is>
          <t>15000.0</t>
        </is>
      </c>
      <c r="D54" s="43" t="inlineStr">
        <is>
          <t>90000.0</t>
        </is>
      </c>
      <c r="E54" s="44" t="n"/>
      <c r="F54" s="51" t="n"/>
      <c r="G54" s="51" t="n"/>
      <c r="H54" s="51" t="n"/>
      <c r="I54" s="3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</row>
    <row r="55" ht="27.6" customHeight="1" s="158">
      <c r="A55" s="1" t="n"/>
      <c r="B55" s="26" t="n"/>
      <c r="C55" s="39" t="n"/>
      <c r="D55" s="45" t="n"/>
      <c r="E55" s="44" t="n"/>
      <c r="F55" s="51" t="n"/>
      <c r="G55" s="51" t="n"/>
      <c r="H55" s="51" t="n"/>
      <c r="I55" s="3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</row>
    <row r="56" ht="27.6" customHeight="1" s="158">
      <c r="A56" s="1" t="n"/>
      <c r="B56" s="26" t="inlineStr">
        <is>
          <t>Итого расходы</t>
        </is>
      </c>
      <c r="C56" s="39" t="inlineStr">
        <is>
          <t>15000.0</t>
        </is>
      </c>
      <c r="D56" s="39" t="inlineStr">
        <is>
          <t>90000.0</t>
        </is>
      </c>
      <c r="E56" s="46" t="n"/>
      <c r="F56" s="51" t="n"/>
      <c r="G56" s="51" t="n"/>
      <c r="H56" s="51" t="n"/>
      <c r="I56" s="3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</row>
    <row r="57">
      <c r="A57" s="1" t="n"/>
      <c r="B57" s="42" t="inlineStr">
        <is>
          <t>Свободный остаток  бюджета клиента</t>
        </is>
      </c>
      <c r="C57" s="42" t="n"/>
      <c r="D57" s="42" t="n"/>
      <c r="E57" s="47" t="n"/>
      <c r="F57" s="51" t="n"/>
      <c r="G57" s="51" t="n"/>
      <c r="H57" s="51" t="n"/>
      <c r="I57" s="3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</row>
    <row r="58" ht="27.6" customHeight="1" s="158">
      <c r="A58" s="1" t="n"/>
      <c r="B58" s="26" t="inlineStr">
        <is>
          <t>Сумма свободного остатка</t>
        </is>
      </c>
      <c r="C58" s="39" t="inlineStr">
        <is>
          <t>15000.0</t>
        </is>
      </c>
      <c r="D58" s="39" t="inlineStr">
        <is>
          <t>90000.0</t>
        </is>
      </c>
      <c r="E58" s="51" t="n"/>
      <c r="F58" s="51" t="n"/>
      <c r="G58" s="51" t="n"/>
      <c r="H58" s="51" t="n"/>
      <c r="I58" s="3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</row>
    <row r="59">
      <c r="A59" s="1" t="n"/>
      <c r="B59" s="28" t="inlineStr">
        <is>
          <t>Коэффициент свободного остатка (доля в доходах)</t>
        </is>
      </c>
      <c r="C59" s="48" t="inlineStr">
        <is>
          <t>0.5</t>
        </is>
      </c>
      <c r="D59" s="48" t="inlineStr">
        <is>
          <t>0.5</t>
        </is>
      </c>
      <c r="E59" s="51" t="n"/>
      <c r="F59" s="51" t="n"/>
      <c r="G59" s="51" t="n"/>
      <c r="H59" s="51" t="n"/>
      <c r="I59" s="3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</row>
    <row r="60">
      <c r="A60" s="1" t="n"/>
      <c r="B60" s="64" t="n"/>
      <c r="C60" s="50" t="n"/>
      <c r="D60" s="50" t="n"/>
      <c r="E60" s="51" t="n"/>
      <c r="F60" s="51" t="n"/>
      <c r="G60" s="51" t="n"/>
      <c r="H60" s="51" t="n"/>
      <c r="I60" s="3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</row>
    <row r="61">
      <c r="A61" s="1" t="n"/>
      <c r="B61" s="52" t="inlineStr">
        <is>
          <t>Комментарие клиенту</t>
        </is>
      </c>
      <c r="C61" s="50" t="n"/>
      <c r="D61" s="50" t="n"/>
      <c r="E61" s="53" t="n"/>
      <c r="F61" s="51" t="n"/>
      <c r="G61" s="51" t="n"/>
      <c r="H61" s="51" t="n"/>
      <c r="I61" s="3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</row>
    <row r="62">
      <c r="A62" s="1" t="n"/>
      <c r="B62" s="28" t="inlineStr">
        <is>
          <t>Белекова Сайкал Санжаровна</t>
        </is>
      </c>
      <c r="C62" s="48">
        <f>[1]заявление!A28</f>
        <v/>
      </c>
      <c r="D62" s="54" t="inlineStr">
        <is>
          <t>09.09.1998</t>
        </is>
      </c>
      <c r="E62" s="45">
        <f>[1]заявление!A76</f>
        <v/>
      </c>
      <c r="F62" s="160" t="n"/>
      <c r="G62" s="26" t="inlineStr">
        <is>
          <t>04.04.2016</t>
        </is>
      </c>
      <c r="H62" s="26">
        <f>[1]заявление!A72</f>
        <v/>
      </c>
      <c r="I62" s="73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</row>
    <row r="63" ht="41.4" customHeight="1" s="158">
      <c r="A63" s="1" t="n"/>
      <c r="B63" s="28" t="inlineStr">
        <is>
          <t>Военнослужащая</t>
        </is>
      </c>
      <c r="C63" s="48">
        <f>[1]заявление!A75</f>
        <v/>
      </c>
      <c r="D63" s="48" t="inlineStr">
        <is>
          <t>Лейтенант</t>
        </is>
      </c>
      <c r="E63" s="26">
        <f>[1]заявление!A80</f>
        <v/>
      </c>
      <c r="F63" s="26" t="n"/>
      <c r="G63" s="55" t="inlineStr">
        <is>
          <t>30000.0</t>
        </is>
      </c>
      <c r="H63" s="26" t="n"/>
      <c r="I63" s="73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</row>
    <row r="64">
      <c r="A64" s="1" t="n"/>
      <c r="B64" s="56" t="inlineStr">
        <is>
          <t>${РодственникСтепень_1} - ${РодственникФИО_1}, ${РодственникДатаРождения_1}, ${РодственникМестоРаботы_1}, ${РодственникТелефон_1}; 
${РодственникСтепень_2} - ${РодственникФИО_2}, ${РодственникДатаРождения_2}, ${РодственникМестоРаботы_2}, ${РодственникТелефон_2}.</t>
        </is>
      </c>
      <c r="C64" s="159" t="n"/>
      <c r="D64" s="159" t="n"/>
      <c r="E64" s="159" t="n"/>
      <c r="F64" s="159" t="n"/>
      <c r="G64" s="159" t="n"/>
      <c r="H64" s="159" t="n"/>
      <c r="I64" s="160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</row>
    <row r="65"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</row>
    <row r="66"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</row>
    <row r="67">
      <c r="A67" s="1" t="n"/>
      <c r="B67" s="57" t="n"/>
      <c r="C67" s="57" t="n"/>
      <c r="D67" s="57" t="n"/>
      <c r="E67" s="51" t="n"/>
      <c r="F67" s="51" t="n"/>
      <c r="G67" s="51" t="n"/>
      <c r="H67" s="51" t="n"/>
      <c r="I67" s="3" t="n"/>
      <c r="O67" s="1" t="n"/>
      <c r="P67" s="74" t="n"/>
      <c r="Q67" s="74" t="n"/>
      <c r="R67" s="74" t="n"/>
      <c r="S67" s="74" t="n"/>
      <c r="T67" s="74" t="n"/>
      <c r="U67" s="74" t="n"/>
      <c r="V67" s="74" t="n"/>
      <c r="W67" s="74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>
      <c r="A68" s="1" t="n"/>
      <c r="B68" s="58" t="inlineStr">
        <is>
          <t>II.2. Анализ финансовых источников заявителя для возврата кредита</t>
        </is>
      </c>
      <c r="C68" s="58" t="n"/>
      <c r="D68" s="58" t="n"/>
      <c r="E68" s="25" t="n"/>
      <c r="F68" s="25" t="n"/>
      <c r="G68" s="51" t="n"/>
      <c r="H68" s="51" t="n"/>
      <c r="I68" s="3" t="n"/>
      <c r="O68" s="1" t="n"/>
      <c r="P68" s="74" t="n"/>
      <c r="Q68" s="74" t="n"/>
      <c r="R68" s="74" t="n"/>
      <c r="S68" s="74" t="n"/>
      <c r="T68" s="74" t="n"/>
      <c r="U68" s="74" t="n"/>
      <c r="V68" s="74" t="n"/>
      <c r="W68" s="74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>
      <c r="A69" s="1" t="n"/>
      <c r="B69" s="59" t="n"/>
      <c r="C69" s="59" t="n"/>
      <c r="D69" s="59" t="n"/>
      <c r="E69" s="51" t="n"/>
      <c r="F69" s="51" t="n"/>
      <c r="G69" s="51" t="n"/>
      <c r="H69" s="51" t="n"/>
      <c r="I69" s="3" t="n"/>
      <c r="O69" s="1" t="n"/>
      <c r="P69" s="74" t="n"/>
      <c r="Q69" s="74" t="n"/>
      <c r="R69" s="74" t="n"/>
      <c r="S69" s="74" t="n"/>
      <c r="T69" s="74" t="n"/>
      <c r="U69" s="74" t="n"/>
      <c r="V69" s="74" t="n"/>
      <c r="W69" s="74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>
      <c r="A70" s="1" t="n"/>
      <c r="B70" s="51" t="inlineStr">
        <is>
          <t>Таблица №3 "Определение максимально допустимого размера ежемесячного платежа"</t>
        </is>
      </c>
      <c r="C70" s="51" t="n"/>
      <c r="D70" s="51" t="n"/>
      <c r="E70" s="51" t="n"/>
      <c r="F70" s="51" t="n"/>
      <c r="G70" s="51" t="n"/>
      <c r="H70" s="51" t="n"/>
      <c r="I70" s="3" t="n"/>
      <c r="O70" s="1" t="n"/>
      <c r="P70" s="74" t="n"/>
      <c r="Q70" s="74" t="n"/>
      <c r="R70" s="74" t="n"/>
      <c r="S70" s="74" t="n"/>
      <c r="T70" s="74" t="n"/>
      <c r="U70" s="74" t="n"/>
      <c r="V70" s="74" t="n"/>
      <c r="W70" s="74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>
      <c r="A71" s="1" t="n"/>
      <c r="B71" s="26" t="inlineStr">
        <is>
          <t>Наименование</t>
        </is>
      </c>
      <c r="C71" s="26" t="inlineStr">
        <is>
          <t>Сумма, в сомах</t>
        </is>
      </c>
      <c r="D71" s="51" t="n"/>
      <c r="E71" s="51" t="n"/>
      <c r="F71" s="51" t="n"/>
      <c r="G71" s="51" t="n"/>
      <c r="H71" s="51" t="n"/>
      <c r="I71" s="3" t="n"/>
      <c r="O71" s="1" t="n"/>
      <c r="P71" s="74" t="n"/>
      <c r="Q71" s="74" t="n"/>
      <c r="R71" s="74" t="n"/>
      <c r="S71" s="74" t="n"/>
      <c r="T71" s="74" t="n"/>
      <c r="U71" s="74" t="n"/>
      <c r="V71" s="74" t="n"/>
      <c r="W71" s="74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27.6" customHeight="1" s="158">
      <c r="A72" s="1" t="n"/>
      <c r="B72" s="28" t="inlineStr">
        <is>
          <t>Ежемесячный доход Заявителя</t>
        </is>
      </c>
      <c r="C72" s="39">
        <f>C33</f>
        <v/>
      </c>
      <c r="D72" s="51" t="n"/>
      <c r="E72" s="51" t="n"/>
      <c r="F72" s="51" t="n"/>
      <c r="G72" s="51" t="n"/>
      <c r="H72" s="51" t="n"/>
      <c r="I72" s="3" t="n"/>
      <c r="O72" s="1" t="n"/>
      <c r="P72" s="74" t="n"/>
      <c r="Q72" s="74" t="n"/>
      <c r="R72" s="74" t="n"/>
      <c r="S72" s="74" t="n"/>
      <c r="T72" s="74" t="n"/>
      <c r="U72" s="74" t="n"/>
      <c r="V72" s="74" t="n"/>
      <c r="W72" s="74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>
      <c r="A73" s="1" t="n"/>
      <c r="B73" s="26" t="inlineStr">
        <is>
          <t>Отчисления по обслуживанию долга:</t>
        </is>
      </c>
      <c r="C73" s="45" t="n"/>
      <c r="D73" s="51" t="n"/>
      <c r="E73" s="51" t="n"/>
      <c r="F73" s="1" t="n"/>
      <c r="G73" s="51" t="n"/>
      <c r="H73" s="51" t="n"/>
      <c r="I73" s="3" t="n"/>
      <c r="O73" s="1" t="n"/>
      <c r="P73" s="74" t="n"/>
      <c r="Q73" s="74" t="n"/>
      <c r="R73" s="74" t="n"/>
      <c r="S73" s="74" t="n"/>
      <c r="T73" s="74" t="n"/>
      <c r="U73" s="74" t="n"/>
      <c r="V73" s="74" t="n"/>
      <c r="W73" s="74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>
      <c r="A74" s="1" t="n"/>
      <c r="B74" s="28" t="inlineStr">
        <is>
          <t>а) по кредитному лимиту на карточный счет</t>
        </is>
      </c>
      <c r="C74" s="60" t="n"/>
      <c r="D74" s="40" t="n"/>
      <c r="E74" s="51" t="n"/>
      <c r="F74" s="1" t="n"/>
      <c r="G74" s="51" t="n"/>
      <c r="H74" s="51" t="n"/>
      <c r="I74" s="3" t="n"/>
      <c r="O74" s="1" t="n"/>
      <c r="P74" s="74" t="n"/>
      <c r="Q74" s="74" t="n"/>
      <c r="R74" s="74" t="n"/>
      <c r="S74" s="74" t="n"/>
      <c r="T74" s="74" t="n"/>
      <c r="U74" s="74" t="n"/>
      <c r="V74" s="74" t="n"/>
      <c r="W74" s="74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55.2" customHeight="1" s="158">
      <c r="A75" s="1" t="n"/>
      <c r="B75" s="28" t="inlineStr">
        <is>
          <t>б) по ранее полученным и непогашенным кредитам</t>
        </is>
      </c>
      <c r="C75" s="60" t="inlineStr">
        <is>
          <t>2200.0</t>
        </is>
      </c>
      <c r="D75" s="51" t="n"/>
      <c r="E75" s="51" t="n"/>
      <c r="F75" s="51" t="n"/>
      <c r="G75" s="51" t="n"/>
      <c r="H75" s="51" t="n"/>
      <c r="I75" s="3" t="n"/>
      <c r="O75" s="1" t="n"/>
      <c r="P75" s="74" t="n"/>
      <c r="Q75" s="74" t="n"/>
      <c r="R75" s="74" t="n"/>
      <c r="S75" s="74" t="n"/>
      <c r="T75" s="74" t="n"/>
      <c r="U75" s="74" t="n"/>
      <c r="V75" s="74" t="n"/>
      <c r="W75" s="74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>
      <c r="A76" s="1" t="n"/>
      <c r="B76" s="61" t="inlineStr">
        <is>
          <t xml:space="preserve">Остаток ежемесячного дохода </t>
        </is>
      </c>
      <c r="C76" s="39" t="inlineStr">
        <is>
          <t>27800.0</t>
        </is>
      </c>
      <c r="D76" s="51" t="n"/>
      <c r="E76" s="51" t="n"/>
      <c r="F76" s="51" t="n"/>
      <c r="G76" s="51" t="n"/>
      <c r="H76" s="51" t="n"/>
      <c r="I76" s="3" t="n"/>
      <c r="O76" s="1" t="n"/>
      <c r="P76" s="74" t="n"/>
      <c r="Q76" s="74" t="n"/>
      <c r="R76" s="74" t="n"/>
      <c r="S76" s="74" t="n"/>
      <c r="T76" s="74" t="n"/>
      <c r="U76" s="74" t="n"/>
      <c r="V76" s="74" t="n"/>
      <c r="W76" s="74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>
      <c r="A77" s="1" t="n"/>
      <c r="B77" s="28" t="inlineStr">
        <is>
          <t>Максимально допустимый размер ежемесячного платежа по кредиту</t>
        </is>
      </c>
      <c r="C77" s="39" t="inlineStr">
        <is>
          <t>13900.00</t>
        </is>
      </c>
      <c r="D77" s="51" t="n"/>
      <c r="E77" s="62" t="n"/>
      <c r="F77" s="51" t="n"/>
      <c r="G77" s="51" t="n"/>
      <c r="H77" s="51" t="n"/>
      <c r="I77" s="3" t="n"/>
      <c r="O77" s="1" t="n"/>
      <c r="P77" s="74" t="n"/>
      <c r="Q77" s="74" t="n"/>
      <c r="R77" s="74" t="n"/>
      <c r="S77" s="74" t="n"/>
      <c r="T77" s="74" t="n"/>
      <c r="U77" s="74" t="n"/>
      <c r="V77" s="74" t="n"/>
      <c r="W77" s="74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>
      <c r="A78" s="1" t="n"/>
      <c r="B78" s="26" t="inlineStr">
        <is>
          <t xml:space="preserve">Коэффицент Долги/Доход </t>
        </is>
      </c>
      <c r="C78" s="63" t="inlineStr">
        <is>
          <t>2.00</t>
        </is>
      </c>
      <c r="D78" s="51" t="n"/>
      <c r="E78" s="62" t="n"/>
      <c r="F78" s="51" t="inlineStr">
        <is>
          <t xml:space="preserve">     </t>
        </is>
      </c>
      <c r="G78" s="51" t="n"/>
      <c r="H78" s="51" t="n"/>
      <c r="I78" s="3" t="n"/>
      <c r="O78" s="1" t="n"/>
      <c r="P78" s="74" t="n"/>
      <c r="Q78" s="74" t="n"/>
      <c r="R78" s="74" t="n"/>
      <c r="S78" s="74" t="n"/>
      <c r="T78" s="74" t="n"/>
      <c r="U78" s="74" t="n"/>
      <c r="V78" s="74" t="n"/>
      <c r="W78" s="74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27.6" customHeight="1" s="158">
      <c r="A79" s="1" t="n"/>
      <c r="B79" s="28" t="inlineStr">
        <is>
          <t>Коэффициент Обязательство/Доход</t>
        </is>
      </c>
      <c r="C79" s="63" t="inlineStr">
        <is>
          <t>2.50</t>
        </is>
      </c>
      <c r="D79" s="51" t="n"/>
      <c r="E79" s="62" t="n"/>
      <c r="F79" s="51" t="n"/>
      <c r="G79" s="51" t="n"/>
      <c r="H79" s="51" t="n"/>
      <c r="I79" s="3" t="n"/>
      <c r="O79" s="1" t="n"/>
      <c r="P79" s="74" t="n"/>
      <c r="Q79" s="74" t="n"/>
      <c r="R79" s="74" t="n"/>
      <c r="S79" s="74" t="n"/>
      <c r="T79" s="74" t="n"/>
      <c r="U79" s="74" t="n"/>
      <c r="V79" s="74" t="n"/>
      <c r="W79" s="74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41.4" customHeight="1" s="158">
      <c r="A80" s="1" t="n"/>
      <c r="B80" s="64" t="n"/>
      <c r="C80" s="65" t="n"/>
      <c r="D80" s="51" t="n"/>
      <c r="E80" s="62" t="n"/>
      <c r="F80" s="51" t="n"/>
      <c r="G80" s="51" t="n"/>
      <c r="H80" s="51" t="n"/>
      <c r="I80" s="3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</row>
    <row r="81">
      <c r="A81" s="1" t="n"/>
      <c r="B81" s="66" t="inlineStr">
        <is>
          <t>Электронная таблица №3 "Расчет максимально возможной суммы кредита"</t>
        </is>
      </c>
      <c r="C81" s="66" t="n"/>
      <c r="D81" s="66" t="n"/>
      <c r="E81" s="66" t="n"/>
      <c r="F81" s="66" t="n"/>
      <c r="G81" s="66" t="n"/>
      <c r="H81" s="66" t="n"/>
      <c r="I81" s="75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</row>
    <row r="82">
      <c r="A82" s="67" t="n"/>
      <c r="B82" s="28" t="inlineStr">
        <is>
          <t>Максимально допустимый размер ежемесячного платежа по кредиту</t>
        </is>
      </c>
      <c r="C82" s="28" t="inlineStr">
        <is>
          <t>Ставка процентов</t>
        </is>
      </c>
      <c r="D82" s="28" t="inlineStr">
        <is>
          <t>Срок кредита</t>
        </is>
      </c>
      <c r="E82" s="28" t="inlineStr">
        <is>
          <t>Максимально возможная сумма кредита</t>
        </is>
      </c>
      <c r="F82" s="68" t="n"/>
      <c r="G82" s="68" t="n"/>
      <c r="H82" s="68" t="n"/>
      <c r="I82" s="76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</row>
    <row r="83">
      <c r="A83" s="1" t="n"/>
      <c r="B83" s="69">
        <f>C58</f>
        <v/>
      </c>
      <c r="C83" s="70" t="inlineStr">
        <is>
          <t>30.00%</t>
        </is>
      </c>
      <c r="D83" s="71" t="inlineStr">
        <is>
          <t>20</t>
        </is>
      </c>
      <c r="E83" s="72" t="inlineStr">
        <is>
          <t>244630.49</t>
        </is>
      </c>
      <c r="F83" s="3" t="n"/>
      <c r="G83" s="3" t="n"/>
      <c r="H83" s="3" t="n"/>
      <c r="I83" s="3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</row>
    <row r="84">
      <c r="A84" s="1" t="n"/>
      <c r="C84" s="77" t="n"/>
      <c r="D84" s="78" t="n"/>
      <c r="E84" s="79" t="n"/>
      <c r="F84" s="3" t="n"/>
      <c r="G84" s="3" t="n"/>
      <c r="H84" s="3" t="n"/>
      <c r="I84" s="3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</row>
    <row r="85">
      <c r="A85" s="1" t="n"/>
      <c r="B85" s="80" t="n"/>
      <c r="C85" s="81" t="n"/>
      <c r="D85" s="80" t="n"/>
      <c r="E85" s="82" t="n"/>
      <c r="F85" s="3" t="n"/>
      <c r="G85" s="3" t="n"/>
      <c r="H85" s="3" t="n"/>
      <c r="I85" s="3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</row>
    <row r="86">
      <c r="A86" s="1" t="n"/>
      <c r="B86" s="80" t="inlineStr">
        <is>
          <t>Дата погашения</t>
        </is>
      </c>
      <c r="C86" s="81" t="inlineStr">
        <is>
          <t>Остаток основного долга</t>
        </is>
      </c>
      <c r="D86" s="80" t="inlineStr">
        <is>
          <t>Ежемесячный платеж</t>
        </is>
      </c>
      <c r="E86" s="82" t="inlineStr">
        <is>
          <t>Вознаграждение</t>
        </is>
      </c>
      <c r="F86" s="3" t="inlineStr">
        <is>
          <t>Основной долг</t>
        </is>
      </c>
      <c r="G86" s="3" t="n"/>
      <c r="H86" s="3" t="n"/>
      <c r="I86" s="3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</row>
    <row r="87">
      <c r="B87" t="inlineStr">
        <is>
          <t>1 месяц</t>
        </is>
      </c>
      <c r="C87" t="n">
        <v>900000</v>
      </c>
      <c r="D87" t="n">
        <v>57732.42</v>
      </c>
      <c r="E87" t="n">
        <v>22500</v>
      </c>
      <c r="F87" t="n">
        <v>35232.42</v>
      </c>
    </row>
    <row r="88">
      <c r="B88" t="inlineStr">
        <is>
          <t>2 месяц</t>
        </is>
      </c>
      <c r="C88" t="n">
        <v>864767.58</v>
      </c>
      <c r="D88" t="n">
        <v>57732.42</v>
      </c>
      <c r="E88" t="n">
        <v>21619.19</v>
      </c>
      <c r="F88" t="n">
        <v>36113.23</v>
      </c>
    </row>
    <row r="89">
      <c r="B89" t="inlineStr">
        <is>
          <t>3 месяц</t>
        </is>
      </c>
      <c r="C89" t="n">
        <v>828654.35</v>
      </c>
      <c r="D89" t="n">
        <v>57732.42</v>
      </c>
      <c r="E89" t="n">
        <v>20716.36</v>
      </c>
      <c r="F89" t="n">
        <v>37016.06</v>
      </c>
    </row>
    <row r="90">
      <c r="B90" t="inlineStr">
        <is>
          <t>4 месяц</t>
        </is>
      </c>
      <c r="C90" t="n">
        <v>791638.29</v>
      </c>
      <c r="D90" t="n">
        <v>57732.42</v>
      </c>
      <c r="E90" t="n">
        <v>19790.96</v>
      </c>
      <c r="F90" t="n">
        <v>37941.46</v>
      </c>
    </row>
    <row r="91">
      <c r="B91" t="inlineStr">
        <is>
          <t>5 месяц</t>
        </is>
      </c>
      <c r="C91" t="n">
        <v>753696.83</v>
      </c>
      <c r="D91" t="n">
        <v>57732.42</v>
      </c>
      <c r="E91" t="n">
        <v>18842.42</v>
      </c>
      <c r="F91" t="n">
        <v>38890</v>
      </c>
    </row>
    <row r="92">
      <c r="B92" t="inlineStr">
        <is>
          <t>6 месяц</t>
        </is>
      </c>
      <c r="C92" t="n">
        <v>714806.83</v>
      </c>
      <c r="D92" t="n">
        <v>57732.42</v>
      </c>
      <c r="E92" t="n">
        <v>17870.17</v>
      </c>
      <c r="F92" t="n">
        <v>39862.25</v>
      </c>
    </row>
    <row r="93">
      <c r="B93" t="inlineStr">
        <is>
          <t>7 месяц</t>
        </is>
      </c>
      <c r="C93" t="n">
        <v>674944.58</v>
      </c>
      <c r="D93" t="n">
        <v>57732.42</v>
      </c>
      <c r="E93" t="n">
        <v>16873.61</v>
      </c>
      <c r="F93" t="n">
        <v>40858.81</v>
      </c>
    </row>
    <row r="94">
      <c r="B94" t="inlineStr">
        <is>
          <t>8 месяц</t>
        </is>
      </c>
      <c r="C94" t="n">
        <v>634085.77</v>
      </c>
      <c r="D94" t="n">
        <v>57732.42</v>
      </c>
      <c r="E94" t="n">
        <v>15852.14</v>
      </c>
      <c r="F94" t="n">
        <v>41880.28</v>
      </c>
    </row>
    <row r="95">
      <c r="B95" t="inlineStr">
        <is>
          <t>9 месяц</t>
        </is>
      </c>
      <c r="C95" t="n">
        <v>592205.49</v>
      </c>
      <c r="D95" t="n">
        <v>57732.42</v>
      </c>
      <c r="E95" t="n">
        <v>14805.14</v>
      </c>
      <c r="F95" t="n">
        <v>42927.28</v>
      </c>
    </row>
    <row r="96">
      <c r="B96" t="inlineStr">
        <is>
          <t>10 месяц</t>
        </is>
      </c>
      <c r="C96" t="n">
        <v>549278.21</v>
      </c>
      <c r="D96" t="n">
        <v>57732.42</v>
      </c>
      <c r="E96" t="n">
        <v>13731.96</v>
      </c>
      <c r="F96" t="n">
        <v>44000.46</v>
      </c>
    </row>
    <row r="97">
      <c r="B97" t="inlineStr">
        <is>
          <t>11 месяц</t>
        </is>
      </c>
      <c r="C97" t="n">
        <v>505277.75</v>
      </c>
      <c r="D97" t="n">
        <v>57732.42</v>
      </c>
      <c r="E97" t="n">
        <v>12631.94</v>
      </c>
      <c r="F97" t="n">
        <v>45100.48</v>
      </c>
    </row>
    <row r="98">
      <c r="B98" t="inlineStr">
        <is>
          <t>12 месяц</t>
        </is>
      </c>
      <c r="C98" t="n">
        <v>460177.27</v>
      </c>
      <c r="D98" t="n">
        <v>57732.42</v>
      </c>
      <c r="E98" t="n">
        <v>11504.43</v>
      </c>
      <c r="F98" t="n">
        <v>46227.99</v>
      </c>
    </row>
    <row r="99">
      <c r="B99" t="inlineStr">
        <is>
          <t>13 месяц</t>
        </is>
      </c>
      <c r="C99" t="n">
        <v>413949.28</v>
      </c>
      <c r="D99" t="n">
        <v>57732.42</v>
      </c>
      <c r="E99" t="n">
        <v>10348.73</v>
      </c>
      <c r="F99" t="n">
        <v>47383.69</v>
      </c>
    </row>
    <row r="100">
      <c r="B100" t="inlineStr">
        <is>
          <t>14 месяц</t>
        </is>
      </c>
      <c r="C100" t="n">
        <v>366565.59</v>
      </c>
      <c r="D100" t="n">
        <v>57732.42</v>
      </c>
      <c r="E100" t="n">
        <v>9164.139999999999</v>
      </c>
      <c r="F100" t="n">
        <v>48568.28</v>
      </c>
    </row>
    <row r="101">
      <c r="B101" t="inlineStr">
        <is>
          <t>15 месяц</t>
        </is>
      </c>
      <c r="C101" t="n">
        <v>317997.31</v>
      </c>
      <c r="D101" t="n">
        <v>57732.42</v>
      </c>
      <c r="E101" t="n">
        <v>7949.93</v>
      </c>
      <c r="F101" t="n">
        <v>49782.49</v>
      </c>
    </row>
    <row r="102">
      <c r="B102" t="inlineStr">
        <is>
          <t>16 месяц</t>
        </is>
      </c>
      <c r="C102" t="n">
        <v>268214.82</v>
      </c>
      <c r="D102" t="n">
        <v>57732.42</v>
      </c>
      <c r="E102" t="n">
        <v>6705.37</v>
      </c>
      <c r="F102" t="n">
        <v>51027.05</v>
      </c>
    </row>
    <row r="103">
      <c r="B103" t="inlineStr">
        <is>
          <t>17 месяц</t>
        </is>
      </c>
      <c r="C103" t="n">
        <v>217187.77</v>
      </c>
      <c r="D103" t="n">
        <v>57732.42</v>
      </c>
      <c r="E103" t="n">
        <v>5429.69</v>
      </c>
      <c r="F103" t="n">
        <v>52302.73</v>
      </c>
    </row>
    <row r="104">
      <c r="B104" t="inlineStr">
        <is>
          <t>18 месяц</t>
        </is>
      </c>
      <c r="C104" t="n">
        <v>164885.04</v>
      </c>
      <c r="D104" t="n">
        <v>57732.42</v>
      </c>
      <c r="E104" t="n">
        <v>4122.13</v>
      </c>
      <c r="F104" t="n">
        <v>53610.29</v>
      </c>
    </row>
    <row r="105">
      <c r="B105" t="inlineStr">
        <is>
          <t>19 месяц</t>
        </is>
      </c>
      <c r="C105" t="n">
        <v>111274.75</v>
      </c>
      <c r="D105" t="n">
        <v>57732.42</v>
      </c>
      <c r="E105" t="n">
        <v>2781.87</v>
      </c>
      <c r="F105" t="n">
        <v>54950.55</v>
      </c>
    </row>
    <row r="106">
      <c r="B106" t="inlineStr">
        <is>
          <t>20 месяц</t>
        </is>
      </c>
      <c r="C106" t="n">
        <v>56324.2</v>
      </c>
      <c r="D106" t="n">
        <v>57732.42</v>
      </c>
      <c r="E106" t="n">
        <v>1408.1</v>
      </c>
      <c r="F106" t="n">
        <v>56324.32</v>
      </c>
    </row>
    <row r="107">
      <c r="B107" t="inlineStr">
        <is>
          <t>Итого</t>
        </is>
      </c>
      <c r="C107" t="inlineStr"/>
      <c r="D107" t="n">
        <v>1154648.32</v>
      </c>
      <c r="E107" t="n">
        <v>254648.28</v>
      </c>
      <c r="F107" t="n">
        <v>900000.12</v>
      </c>
    </row>
    <row r="109">
      <c r="A109" s="1" t="n"/>
      <c r="B109" s="3" t="n"/>
      <c r="C109" s="82" t="n"/>
      <c r="D109" s="3" t="n"/>
      <c r="E109" s="3" t="n"/>
      <c r="F109" s="3" t="n"/>
      <c r="G109" s="3" t="n"/>
      <c r="H109" s="3" t="n"/>
      <c r="I109" s="3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</row>
    <row r="110">
      <c r="A110" s="1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</row>
    <row r="111">
      <c r="A111" s="1" t="n"/>
      <c r="B111" s="83" t="inlineStr">
        <is>
          <t>Выводы:</t>
        </is>
      </c>
      <c r="C111" s="84" t="n"/>
      <c r="D111" s="85" t="n"/>
      <c r="E111" s="85" t="n"/>
      <c r="F111" s="85" t="n"/>
      <c r="G111" s="85" t="n"/>
      <c r="H111" s="3" t="n"/>
      <c r="I111" s="3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</row>
    <row r="112">
      <c r="A112" s="1" t="n"/>
      <c r="B112" s="86" t="inlineStr">
        <is>
          <t>Параметр</t>
        </is>
      </c>
      <c r="C112" s="167" t="n"/>
      <c r="D112" s="159" t="n"/>
      <c r="E112" s="160" t="n"/>
      <c r="F112" s="168" t="inlineStr">
        <is>
          <t>Комментарий</t>
        </is>
      </c>
      <c r="G112" s="160" t="n"/>
      <c r="H112" s="3" t="n"/>
      <c r="I112" s="3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</row>
    <row r="113">
      <c r="A113" s="1" t="n"/>
      <c r="B113" s="92" t="inlineStr">
        <is>
          <t>Максимально возможная сумма кредита</t>
        </is>
      </c>
      <c r="C113" s="169" t="inlineStr">
        <is>
          <t>244630.49</t>
        </is>
      </c>
      <c r="D113" s="159" t="n"/>
      <c r="E113" s="160" t="n"/>
      <c r="F113" s="170" t="n"/>
      <c r="G113" s="160" t="n"/>
      <c r="H113" s="3" t="n"/>
      <c r="I113" s="3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</row>
    <row r="114">
      <c r="A114" s="1" t="n"/>
      <c r="B114" s="86" t="inlineStr">
        <is>
          <t>Запрашиваемая сумма кредита</t>
        </is>
      </c>
      <c r="C114" s="171">
        <f>C11</f>
        <v/>
      </c>
      <c r="D114" s="159" t="n"/>
      <c r="E114" s="160" t="n"/>
      <c r="F114" s="92" t="n"/>
      <c r="G114" s="160" t="n"/>
      <c r="H114" s="3" t="n"/>
      <c r="I114" s="3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</row>
    <row r="115">
      <c r="A115" s="1" t="n"/>
      <c r="B115" s="86" t="inlineStr">
        <is>
          <t>Предложенная сумма кредита</t>
        </is>
      </c>
      <c r="C115" s="172" t="n"/>
      <c r="D115" s="159" t="n"/>
      <c r="E115" s="160" t="n"/>
      <c r="F115" s="92" t="n"/>
      <c r="G115" s="160" t="n"/>
      <c r="H115" s="3" t="n"/>
      <c r="I115" s="3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</row>
    <row r="116">
      <c r="A116" s="1" t="n"/>
      <c r="B116" s="86" t="inlineStr">
        <is>
          <t>Отношение платежей  по запрашиваемому кредиту и текущему кредиту в ОсОО "МКК МС и Компани" к ежемесячному доходу Заявителя</t>
        </is>
      </c>
      <c r="C116" s="173" t="inlineStr">
        <is>
          <t>200.00%</t>
        </is>
      </c>
      <c r="D116" s="159" t="n"/>
      <c r="E116" s="160" t="n"/>
      <c r="F116" s="92" t="inlineStr">
        <is>
          <t>Соотношение ежемесячного платежа по кредиту к доходу Клиента должен составлять менее 50 процентов. У клиента 200.00%, показатель не в норме.</t>
        </is>
      </c>
      <c r="G116" s="160" t="n"/>
      <c r="H116" s="3" t="n"/>
      <c r="I116" s="3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</row>
    <row r="117">
      <c r="A117" s="1" t="n"/>
      <c r="B117" s="86" t="inlineStr">
        <is>
          <t>Цель кредитования</t>
        </is>
      </c>
      <c r="C117" s="174" t="inlineStr">
        <is>
          <t>Нв покупку наушников</t>
        </is>
      </c>
      <c r="D117" s="159" t="n"/>
      <c r="E117" s="159" t="n"/>
      <c r="F117" s="159" t="n"/>
      <c r="G117" s="160" t="n"/>
      <c r="H117" s="3" t="n"/>
      <c r="I117" s="3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</row>
    <row r="118">
      <c r="A118" s="1" t="n"/>
      <c r="B118" s="86" t="inlineStr">
        <is>
          <t>Первоначальный взнос</t>
        </is>
      </c>
      <c r="C118" s="175" t="inlineStr">
        <is>
          <t>нет</t>
        </is>
      </c>
      <c r="D118" s="159" t="n"/>
      <c r="E118" s="160" t="n"/>
      <c r="F118" s="124" t="n"/>
      <c r="G118" s="160" t="n"/>
      <c r="H118" s="3" t="n"/>
      <c r="I118" s="3" t="n"/>
      <c r="J118" s="151" t="n"/>
      <c r="K118" s="151" t="n"/>
      <c r="L118" s="151" t="n"/>
      <c r="M118" s="151" t="n"/>
      <c r="N118" s="151" t="n"/>
      <c r="O118" s="151" t="n"/>
      <c r="P118" s="151" t="n"/>
      <c r="Q118" s="151" t="n"/>
      <c r="R118" s="151" t="n"/>
      <c r="S118" s="151" t="n"/>
    </row>
    <row r="119">
      <c r="A119" s="1" t="n"/>
      <c r="B119" s="86" t="inlineStr">
        <is>
          <t>Схема обслуживания кредита</t>
        </is>
      </c>
      <c r="C119" s="176" t="inlineStr">
        <is>
          <t>аннуитетный платеж</t>
        </is>
      </c>
      <c r="D119" s="159" t="n"/>
      <c r="E119" s="160" t="n"/>
      <c r="F119" s="124" t="n"/>
      <c r="G119" s="160" t="n"/>
      <c r="H119" s="3" t="n"/>
      <c r="I119" s="3" t="n"/>
      <c r="J119" s="67" t="n"/>
      <c r="K119" s="67" t="n"/>
      <c r="L119" s="67" t="n"/>
      <c r="M119" s="67" t="n"/>
      <c r="N119" s="152" t="n"/>
      <c r="O119" s="67" t="n"/>
      <c r="P119" s="67" t="n"/>
      <c r="Q119" s="67" t="n"/>
      <c r="R119" s="67" t="n"/>
      <c r="S119" s="67" t="n"/>
    </row>
    <row r="120">
      <c r="A120" s="1" t="n"/>
      <c r="B120" s="120" t="inlineStr">
        <is>
          <t xml:space="preserve">Описание обеспечения по кредиту:
</t>
        </is>
      </c>
      <c r="C120" s="177" t="n"/>
      <c r="D120" s="178" t="n"/>
      <c r="E120" s="178" t="n"/>
      <c r="F120" s="178" t="n"/>
      <c r="G120" s="179" t="n"/>
      <c r="H120" s="3" t="n"/>
      <c r="I120" s="3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</row>
    <row r="121">
      <c r="A121" s="1" t="n"/>
      <c r="B121" s="124" t="inlineStr">
        <is>
          <t>Отношение обеспечения по оценочной стоимости  к предложенной сумме кредита</t>
        </is>
      </c>
      <c r="C121" s="180" t="n"/>
      <c r="D121" s="178" t="n"/>
      <c r="E121" s="178" t="n"/>
      <c r="F121" s="178" t="n"/>
      <c r="G121" s="179" t="n"/>
      <c r="H121" s="3" t="n"/>
      <c r="I121" s="5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</row>
    <row r="122">
      <c r="A122" s="1" t="n"/>
      <c r="B122" s="128" t="inlineStr">
        <is>
          <t>Прочее</t>
        </is>
      </c>
      <c r="C122" s="181" t="n"/>
      <c r="D122" s="159" t="n"/>
      <c r="E122" s="159" t="n"/>
      <c r="F122" s="159" t="n"/>
      <c r="G122" s="160" t="n"/>
      <c r="H122" s="3" t="n"/>
      <c r="I122" s="5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</row>
    <row r="123">
      <c r="A123" s="1" t="n"/>
      <c r="B123" s="132" t="inlineStr">
        <is>
          <t>Заключение:</t>
        </is>
      </c>
      <c r="C123" s="133" t="n"/>
      <c r="D123" s="133" t="n"/>
      <c r="E123" s="133" t="n"/>
      <c r="F123" s="133" t="n"/>
      <c r="G123" s="133" t="n"/>
      <c r="H123" s="3" t="n"/>
      <c r="I123" s="5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</row>
    <row r="124">
      <c r="A124" s="1" t="n"/>
      <c r="B124" s="134" t="inlineStr">
        <is>
          <t>В связи с платежеспособностью клиента,  прошу вынести вопрос предоставления:</t>
        </is>
      </c>
      <c r="C124" s="135" t="n"/>
      <c r="D124" s="136" t="n"/>
      <c r="E124" s="136" t="n"/>
      <c r="F124" s="136" t="n"/>
      <c r="G124" s="137" t="n"/>
      <c r="H124" s="3" t="n"/>
      <c r="I124" s="5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</row>
    <row r="125">
      <c r="A125" s="1" t="n"/>
      <c r="B125" s="138" t="inlineStr">
        <is>
          <t>потребительского кредита:</t>
        </is>
      </c>
      <c r="C125" s="138" t="inlineStr">
        <is>
          <t>Залоговый кредит (3 транша)</t>
        </is>
      </c>
      <c r="D125" s="159" t="n"/>
      <c r="E125" s="159" t="n"/>
      <c r="F125" s="159" t="n"/>
      <c r="G125" s="160" t="n"/>
      <c r="H125" s="3" t="n"/>
      <c r="I125" s="3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</row>
    <row r="126">
      <c r="A126" s="1" t="n"/>
      <c r="B126" s="138" t="inlineStr">
        <is>
          <t>в сумме:</t>
        </is>
      </c>
      <c r="C126" s="138" t="inlineStr">
        <is>
          <t>900000  (девятьсот тысяч) сом</t>
        </is>
      </c>
      <c r="D126" s="159" t="n"/>
      <c r="E126" s="159" t="n"/>
      <c r="F126" s="159" t="n"/>
      <c r="G126" s="160" t="n"/>
      <c r="H126" s="3" t="n"/>
      <c r="I126" s="3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</row>
    <row r="127">
      <c r="A127" s="1" t="n"/>
      <c r="B127" s="138" t="inlineStr">
        <is>
          <t>сроком на:</t>
        </is>
      </c>
      <c r="C127" s="138" t="inlineStr">
        <is>
          <t>20  (двадцать) месяцев</t>
        </is>
      </c>
      <c r="D127" s="159" t="n"/>
      <c r="E127" s="159" t="n"/>
      <c r="F127" s="159" t="n"/>
      <c r="G127" s="160" t="n"/>
      <c r="H127" s="3" t="n"/>
      <c r="I127" s="3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</row>
    <row r="128">
      <c r="A128" s="1" t="n"/>
      <c r="B128" s="138" t="inlineStr">
        <is>
          <t>процентная ставка:</t>
        </is>
      </c>
      <c r="C128" s="138" t="inlineStr">
        <is>
          <t>30.00% (тридцать) % годовых</t>
        </is>
      </c>
      <c r="D128" s="159" t="n"/>
      <c r="E128" s="159" t="n"/>
      <c r="F128" s="159" t="n"/>
      <c r="G128" s="160" t="n"/>
      <c r="H128" s="3" t="n"/>
      <c r="I128" s="3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</row>
    <row r="129">
      <c r="A129" s="1" t="n"/>
      <c r="B129" s="139" t="inlineStr">
        <is>
          <t>Комиссия за предоставление кредита 0%. График погашения (од и %) - аннуитетный платеж.</t>
        </is>
      </c>
      <c r="C129" s="178" t="n"/>
      <c r="D129" s="178" t="n"/>
      <c r="E129" s="178" t="n"/>
      <c r="F129" s="178" t="n"/>
      <c r="G129" s="178" t="n"/>
      <c r="H129" s="3" t="n"/>
      <c r="I129" s="3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</row>
    <row r="130">
      <c r="A130" s="1" t="n"/>
      <c r="B130" s="140">
        <f>C3</f>
        <v/>
      </c>
      <c r="C130" s="141" t="n"/>
      <c r="D130" s="141" t="n"/>
      <c r="E130" s="141" t="n"/>
      <c r="F130" s="141" t="n"/>
      <c r="G130" s="141" t="n"/>
      <c r="H130" s="85" t="n"/>
      <c r="I130" s="153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</row>
    <row r="131">
      <c r="A131" s="1" t="n"/>
      <c r="B131" s="1" t="n"/>
      <c r="C131" s="1" t="n"/>
      <c r="D131" s="1" t="n"/>
      <c r="E131" s="1" t="n"/>
      <c r="F131" s="1" t="n"/>
      <c r="G131" s="3" t="n"/>
      <c r="H131" s="85" t="n"/>
      <c r="I131" s="153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</row>
    <row r="132">
      <c r="A132" s="1" t="n"/>
      <c r="B132" s="51" t="inlineStr">
        <is>
          <t xml:space="preserve">Начальник Кредитного отдела </t>
        </is>
      </c>
      <c r="C132" s="51" t="n"/>
      <c r="D132" s="59" t="inlineStr">
        <is>
          <t>подпись</t>
        </is>
      </c>
      <c r="E132" s="51" t="inlineStr">
        <is>
          <t>____________</t>
        </is>
      </c>
      <c r="F132" s="142" t="inlineStr">
        <is>
          <t>Орозонов Максат Орозонович</t>
        </is>
      </c>
      <c r="G132" s="143" t="n"/>
      <c r="H132" s="85" t="n"/>
      <c r="I132" s="153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</row>
    <row r="133">
      <c r="A133" s="1" t="n"/>
      <c r="B133" s="1" t="n"/>
      <c r="C133" s="51" t="n"/>
      <c r="D133" s="144" t="n"/>
      <c r="E133" s="51" t="n"/>
      <c r="F133" s="3" t="n"/>
      <c r="G133" s="3" t="n"/>
      <c r="H133" s="145" t="n"/>
      <c r="I133" s="154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45" t="n"/>
      <c r="I134" s="153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</row>
    <row r="135">
      <c r="A135" s="146" t="n"/>
      <c r="B135" s="146" t="inlineStr">
        <is>
          <t>Залоговый кредит (3 транша)</t>
        </is>
      </c>
      <c r="C135" s="1" t="n"/>
      <c r="D135" s="1" t="n"/>
      <c r="E135" s="1" t="n"/>
      <c r="F135" s="1" t="n"/>
      <c r="G135" s="1" t="n"/>
      <c r="H135" s="145" t="n"/>
      <c r="I135" s="153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</row>
    <row r="136">
      <c r="A136" s="146" t="n"/>
      <c r="B136" s="146" t="inlineStr">
        <is>
          <t>900000  (девятьсот тысяч) сом</t>
        </is>
      </c>
      <c r="C136" s="1" t="n"/>
      <c r="D136" s="1" t="n"/>
      <c r="E136" s="1" t="n"/>
      <c r="F136" s="1" t="n"/>
      <c r="G136" s="1" t="n"/>
      <c r="H136" s="147" t="n"/>
      <c r="I136" s="154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</row>
    <row r="137">
      <c r="A137" s="146" t="n"/>
      <c r="B137" s="146" t="inlineStr">
        <is>
          <t>20  (двадцать) месяцев</t>
        </is>
      </c>
      <c r="C137" s="1" t="n"/>
      <c r="D137" s="1" t="n"/>
      <c r="E137" s="1" t="n"/>
      <c r="F137" s="1" t="n"/>
      <c r="G137" s="1" t="n"/>
      <c r="H137" s="147" t="n"/>
      <c r="I137" s="153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</row>
    <row r="138">
      <c r="A138" s="146" t="n"/>
      <c r="B138" s="146" t="inlineStr">
        <is>
          <t>30.00% (тридцать) % годовых</t>
        </is>
      </c>
      <c r="C138" s="1" t="n"/>
      <c r="D138" s="1" t="n"/>
      <c r="E138" s="1" t="n"/>
      <c r="F138" s="1" t="n"/>
      <c r="G138" s="1" t="n"/>
      <c r="H138" s="148" t="n"/>
      <c r="I138" s="153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</row>
    <row r="139">
      <c r="A139" s="146" t="n"/>
      <c r="B139" s="146" t="inlineStr">
        <is>
          <t>Орозонов Максат Орозонович</t>
        </is>
      </c>
      <c r="C139" s="1" t="n"/>
      <c r="D139" s="1" t="n"/>
      <c r="E139" s="1" t="n"/>
      <c r="F139" s="1" t="n"/>
      <c r="G139" s="1" t="n"/>
      <c r="H139" s="149" t="n"/>
      <c r="I139" s="153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</row>
    <row r="140">
      <c r="A140" s="146" t="n"/>
      <c r="B140" s="146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</row>
    <row r="141">
      <c r="A141" s="146" t="n"/>
      <c r="B141" s="146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33" t="n"/>
      <c r="I142" s="133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50" t="n"/>
      <c r="I143" s="150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</row>
    <row r="144">
      <c r="H144" s="150" t="n"/>
      <c r="I144" s="150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</row>
    <row r="145">
      <c r="H145" s="150" t="n"/>
      <c r="I145" s="150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</row>
    <row r="146">
      <c r="H146" s="150" t="n"/>
      <c r="I146" s="150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</row>
    <row r="147">
      <c r="H147" s="150" t="n"/>
      <c r="I147" s="150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</row>
    <row r="148">
      <c r="H148" s="143" t="n"/>
      <c r="I148" s="3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</row>
    <row r="149">
      <c r="H149" s="3" t="n"/>
      <c r="I149" s="3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</row>
    <row r="150"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</row>
    <row r="151">
      <c r="H151" s="1" t="n"/>
      <c r="I151" s="1" t="n"/>
      <c r="J151" s="155" t="n"/>
      <c r="K151" s="155" t="n"/>
      <c r="L151" s="155" t="n"/>
      <c r="M151" s="155" t="n"/>
      <c r="N151" s="1" t="n"/>
      <c r="O151" s="1" t="n"/>
      <c r="P151" s="1" t="n"/>
      <c r="Q151" s="1" t="n"/>
      <c r="R151" s="1" t="n"/>
      <c r="S151" s="1" t="n"/>
    </row>
    <row r="152"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</row>
    <row r="153"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</row>
    <row r="154">
      <c r="H154" s="1" t="n"/>
      <c r="I154" s="1" t="n"/>
      <c r="J154" s="155" t="n"/>
      <c r="K154" s="155" t="n"/>
      <c r="L154" s="155" t="n"/>
      <c r="M154" s="155" t="n"/>
      <c r="N154" s="155" t="n"/>
      <c r="O154" s="155" t="n"/>
      <c r="P154" s="1" t="n"/>
      <c r="Q154" s="1" t="n"/>
      <c r="R154" s="1" t="n"/>
      <c r="S154" s="1" t="n"/>
    </row>
    <row r="155">
      <c r="H155" s="1" t="n"/>
      <c r="I155" s="1" t="n"/>
      <c r="J155" s="155" t="n"/>
      <c r="K155" s="155" t="n"/>
      <c r="L155" s="155" t="n"/>
      <c r="M155" s="155" t="n"/>
      <c r="N155" s="155" t="n"/>
      <c r="O155" s="155" t="n"/>
      <c r="P155" s="1" t="n"/>
      <c r="Q155" s="1" t="n"/>
      <c r="R155" s="1" t="n"/>
      <c r="S155" s="1" t="n"/>
    </row>
    <row r="156">
      <c r="H156" s="1" t="n"/>
      <c r="I156" s="1" t="n"/>
      <c r="J156" s="1" t="n"/>
      <c r="K156" s="1" t="n"/>
      <c r="L156" s="156" t="n"/>
      <c r="P156" s="1" t="n"/>
      <c r="Q156" s="1" t="n"/>
      <c r="R156" s="1" t="n"/>
      <c r="S156" s="1" t="n"/>
    </row>
    <row r="157">
      <c r="J157" s="155" t="n"/>
      <c r="K157" s="155" t="n"/>
      <c r="L157" s="155" t="n"/>
      <c r="M157" s="155" t="n"/>
      <c r="N157" s="155" t="n"/>
      <c r="O157" s="155" t="n"/>
      <c r="P157" s="155" t="n"/>
      <c r="Q157" s="155" t="n"/>
      <c r="R157" s="1" t="n"/>
      <c r="S157" s="1" t="n"/>
    </row>
    <row r="158">
      <c r="J158" s="1" t="n"/>
      <c r="K158" s="157" t="n"/>
      <c r="L158" s="1" t="n"/>
      <c r="M158" s="1" t="n"/>
      <c r="N158" s="1" t="n"/>
      <c r="O158" s="1" t="n"/>
      <c r="P158" s="1" t="n"/>
      <c r="Q158" s="1" t="n"/>
      <c r="R158" s="1" t="n"/>
      <c r="S158" s="1" t="n"/>
    </row>
    <row r="159"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</row>
    <row r="160"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</row>
    <row r="161"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</row>
    <row r="162"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</row>
    <row r="163"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</row>
    <row r="164"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</row>
    <row r="165"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</row>
    <row r="166"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</row>
    <row r="167"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</row>
    <row r="168"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</row>
    <row r="169"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</row>
    <row r="170"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</row>
    <row r="171"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</row>
    <row r="172"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</row>
    <row r="173"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</row>
  </sheetData>
  <mergeCells count="38">
    <mergeCell ref="C4:G4"/>
    <mergeCell ref="C5:G5"/>
    <mergeCell ref="C6:G6"/>
    <mergeCell ref="C7:G7"/>
    <mergeCell ref="C8:G8"/>
    <mergeCell ref="C9:G9"/>
    <mergeCell ref="C10:H10"/>
    <mergeCell ref="D11:H11"/>
    <mergeCell ref="C12:H12"/>
    <mergeCell ref="C13:H13"/>
    <mergeCell ref="D20:H20"/>
    <mergeCell ref="E62:F62"/>
    <mergeCell ref="B64:I64"/>
    <mergeCell ref="C112:E112"/>
    <mergeCell ref="F112:G112"/>
    <mergeCell ref="C113:E113"/>
    <mergeCell ref="F113:G113"/>
    <mergeCell ref="C114:E114"/>
    <mergeCell ref="F114:G114"/>
    <mergeCell ref="C115:E115"/>
    <mergeCell ref="F115:G115"/>
    <mergeCell ref="C116:E116"/>
    <mergeCell ref="F116:G116"/>
    <mergeCell ref="C117:G117"/>
    <mergeCell ref="C118:E118"/>
    <mergeCell ref="F118:G118"/>
    <mergeCell ref="C119:E119"/>
    <mergeCell ref="F119:G119"/>
    <mergeCell ref="C120:G120"/>
    <mergeCell ref="C121:G121"/>
    <mergeCell ref="C122:G122"/>
    <mergeCell ref="C125:G125"/>
    <mergeCell ref="C126:G126"/>
    <mergeCell ref="C127:G127"/>
    <mergeCell ref="C128:G128"/>
    <mergeCell ref="B129:G129"/>
    <mergeCell ref="L156:O156"/>
    <mergeCell ref="B41:C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hp</dc:creator>
  <dcterms:created xmlns:dcterms="http://purl.org/dc/terms/" xmlns:xsi="http://www.w3.org/2001/XMLSchema-instance" xsi:type="dcterms:W3CDTF">2023-12-01T05:20:00Z</dcterms:created>
  <dcterms:modified xmlns:dcterms="http://purl.org/dc/terms/" xmlns:xsi="http://www.w3.org/2001/XMLSchema-instance" xsi:type="dcterms:W3CDTF">2023-12-11T04:49:28Z</dcterms:modified>
  <cp:lastModifiedBy>hp</cp:lastModifiedBy>
</cp:coreProperties>
</file>