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2011年" sheetId="1" r:id="rId1"/>
    <sheet name="2012年" sheetId="2" r:id="rId2"/>
    <sheet name="2013年" sheetId="3" r:id="rId3"/>
    <sheet name="2014年" sheetId="4" r:id="rId4"/>
    <sheet name="2015年" sheetId="5" r:id="rId5"/>
  </sheets>
  <calcPr calcId="144525"/>
</workbook>
</file>

<file path=xl/calcChain.xml><?xml version="1.0" encoding="utf-8"?>
<calcChain xmlns="http://schemas.openxmlformats.org/spreadsheetml/2006/main">
  <c r="F5" i="5" l="1"/>
  <c r="F6" i="5"/>
  <c r="F7" i="5"/>
  <c r="F8" i="5"/>
  <c r="F9" i="5"/>
  <c r="F4" i="5"/>
  <c r="L5" i="5"/>
  <c r="L6" i="5"/>
  <c r="L7" i="5"/>
  <c r="L8" i="5"/>
  <c r="L9" i="5"/>
  <c r="L4" i="5"/>
  <c r="G5" i="5"/>
  <c r="G6" i="5"/>
  <c r="G7" i="5"/>
  <c r="G8" i="5"/>
  <c r="G9" i="5"/>
  <c r="G4" i="5"/>
</calcChain>
</file>

<file path=xl/sharedStrings.xml><?xml version="1.0" encoding="utf-8"?>
<sst xmlns="http://schemas.openxmlformats.org/spreadsheetml/2006/main" count="26" uniqueCount="26">
  <si>
    <t>姓名</t>
    <phoneticPr fontId="1" type="noConversion"/>
  </si>
  <si>
    <t>基本工资</t>
    <phoneticPr fontId="1" type="noConversion"/>
  </si>
  <si>
    <t>工龄工资</t>
    <phoneticPr fontId="1" type="noConversion"/>
  </si>
  <si>
    <t>奖金</t>
    <phoneticPr fontId="1" type="noConversion"/>
  </si>
  <si>
    <t>应得工资</t>
    <phoneticPr fontId="1" type="noConversion"/>
  </si>
  <si>
    <t>养老保险</t>
    <phoneticPr fontId="1" type="noConversion"/>
  </si>
  <si>
    <t>医疗保险</t>
    <phoneticPr fontId="1" type="noConversion"/>
  </si>
  <si>
    <t>失业保险</t>
    <phoneticPr fontId="1" type="noConversion"/>
  </si>
  <si>
    <t>住房公积金</t>
    <phoneticPr fontId="1" type="noConversion"/>
  </si>
  <si>
    <t>实发工资</t>
    <phoneticPr fontId="1" type="noConversion"/>
  </si>
  <si>
    <t>XX部门职工工资表</t>
    <phoneticPr fontId="1" type="noConversion"/>
  </si>
  <si>
    <t>备注</t>
    <phoneticPr fontId="1" type="noConversion"/>
  </si>
  <si>
    <t>序号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</si>
  <si>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</si>
  <si>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</si>
  <si>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</si>
  <si>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</si>
  <si>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</si>
  <si>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</si>
  <si>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王一</t>
    <phoneticPr fontId="1" type="noConversion"/>
  </si>
  <si>
    <t>李娜</t>
    <phoneticPr fontId="1" type="noConversion"/>
  </si>
  <si>
    <t>杨雄</t>
    <phoneticPr fontId="1" type="noConversion"/>
  </si>
  <si>
    <t>李四</t>
    <phoneticPr fontId="1" type="noConversion"/>
  </si>
  <si>
    <t>谢正</t>
    <phoneticPr fontId="1" type="noConversion"/>
  </si>
  <si>
    <t>陈丹</t>
    <phoneticPr fontId="1" type="noConversion"/>
  </si>
  <si>
    <t>评级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</si>
</sst>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E38" sqref="E3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M9"/>
  <sheetViews>
    <sheetView tabSelected="1" workbookViewId="0">
      <selection sqref="A1:M2"/>
    </sheetView>
  </sheetViews>
  <sheetFormatPr defaultRowHeight="13.5" x14ac:dyDescent="0.15"/>
  <cols>
    <col min="1" max="2" width="9" style="1"/>
    <col min="3" max="4" width="10.5" style="1" bestFit="1" customWidth="1"/>
    <col min="5" max="6" width="9" style="1"/>
    <col min="7" max="7" width="10.5" style="1" bestFit="1" customWidth="1"/>
    <col min="8" max="11" width="9" style="1"/>
    <col min="12" max="12" width="12.375" style="1" customWidth="1"/>
    <col min="13" max="16384" width="9" style="1"/>
  </cols>
  <sheetData>
    <row r="1" spans="1:13" x14ac:dyDescent="0.15">
      <c r="A1" s="6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15">
      <c r="A3" s="3" t="s">
        <v>12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25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7" t="s">
        <v>11</v>
      </c>
    </row>
    <row r="4" spans="1:13" x14ac:dyDescent="0.15">
      <c r="A4" s="4" t="s">
        <v>13</v>
      </c>
      <c r="B4" s="2" t="s">
        <v>19</v>
      </c>
      <c r="C4" s="5">
        <v>1500</v>
      </c>
      <c r="D4" s="5">
        <v>400</v>
      </c>
      <c r="E4" s="5">
        <v>300</v>
      </c>
      <c r="F4" s="5" t="str">
        <f>IF(E4&gt;=400,"优秀",IF(E4&gt;=300,"良好",IF(E4&gt;=200,"合格","不合格")))</f>
        <v>良好</v>
      </c>
      <c r="G4" s="5">
        <f>SUM(C4:E4)</f>
        <v>2200</v>
      </c>
      <c r="H4" s="5">
        <v>150</v>
      </c>
      <c r="I4" s="5">
        <v>100</v>
      </c>
      <c r="J4" s="5">
        <v>50</v>
      </c>
      <c r="K4" s="5">
        <v>100</v>
      </c>
      <c r="L4" s="5">
        <f>G4-H4-I4-J4-K4</f>
        <v>1800</v>
      </c>
      <c r="M4" s="7"/>
    </row>
    <row r="5" spans="1:13" x14ac:dyDescent="0.15">
      <c r="A5" s="4" t="s">
        <v>14</v>
      </c>
      <c r="B5" s="2" t="s">
        <v>20</v>
      </c>
      <c r="C5" s="5">
        <v>1200</v>
      </c>
      <c r="D5" s="5">
        <v>200</v>
      </c>
      <c r="E5" s="5">
        <v>400</v>
      </c>
      <c r="F5" s="5" t="str">
        <f t="shared" ref="F5:F9" si="0">IF(E5&gt;=400,"优秀",IF(E5&gt;=300,"良好",IF(E5&gt;=200,"合格","不合格")))</f>
        <v>优秀</v>
      </c>
      <c r="G5" s="5">
        <f t="shared" ref="G5:G9" si="1">SUM(C5:E5)</f>
        <v>1800</v>
      </c>
      <c r="H5" s="5">
        <v>120</v>
      </c>
      <c r="I5" s="5">
        <v>100</v>
      </c>
      <c r="J5" s="5">
        <v>50</v>
      </c>
      <c r="K5" s="5">
        <v>100</v>
      </c>
      <c r="L5" s="5">
        <f t="shared" ref="L5:L9" si="2">G5-H5-I5-J5-K5</f>
        <v>1430</v>
      </c>
      <c r="M5" s="7"/>
    </row>
    <row r="6" spans="1:13" x14ac:dyDescent="0.15">
      <c r="A6" s="4" t="s">
        <v>15</v>
      </c>
      <c r="B6" s="2" t="s">
        <v>21</v>
      </c>
      <c r="C6" s="5">
        <v>1800</v>
      </c>
      <c r="D6" s="5">
        <v>600</v>
      </c>
      <c r="E6" s="5">
        <v>150</v>
      </c>
      <c r="F6" s="5" t="str">
        <f t="shared" si="0"/>
        <v>不合格</v>
      </c>
      <c r="G6" s="5">
        <f t="shared" si="1"/>
        <v>2550</v>
      </c>
      <c r="H6" s="5">
        <v>200</v>
      </c>
      <c r="I6" s="5">
        <v>100</v>
      </c>
      <c r="J6" s="5">
        <v>50</v>
      </c>
      <c r="K6" s="5">
        <v>100</v>
      </c>
      <c r="L6" s="5">
        <f t="shared" si="2"/>
        <v>2100</v>
      </c>
      <c r="M6" s="7"/>
    </row>
    <row r="7" spans="1:13" x14ac:dyDescent="0.15">
      <c r="A7" s="4" t="s">
        <v>16</v>
      </c>
      <c r="B7" s="2" t="s">
        <v>22</v>
      </c>
      <c r="C7" s="5">
        <v>1000</v>
      </c>
      <c r="D7" s="5">
        <v>100</v>
      </c>
      <c r="E7" s="5">
        <v>200</v>
      </c>
      <c r="F7" s="5" t="str">
        <f t="shared" si="0"/>
        <v>合格</v>
      </c>
      <c r="G7" s="5">
        <f t="shared" si="1"/>
        <v>1300</v>
      </c>
      <c r="H7" s="5">
        <v>100</v>
      </c>
      <c r="I7" s="5">
        <v>100</v>
      </c>
      <c r="J7" s="5">
        <v>50</v>
      </c>
      <c r="K7" s="5">
        <v>100</v>
      </c>
      <c r="L7" s="5">
        <f t="shared" si="2"/>
        <v>950</v>
      </c>
      <c r="M7" s="7"/>
    </row>
    <row r="8" spans="1:13" x14ac:dyDescent="0.15">
      <c r="A8" s="4" t="s">
        <v>17</v>
      </c>
      <c r="B8" s="2" t="s">
        <v>23</v>
      </c>
      <c r="C8" s="5">
        <v>1400</v>
      </c>
      <c r="D8" s="5">
        <v>300</v>
      </c>
      <c r="E8" s="5">
        <v>155</v>
      </c>
      <c r="F8" s="5" t="str">
        <f t="shared" si="0"/>
        <v>不合格</v>
      </c>
      <c r="G8" s="5">
        <f t="shared" si="1"/>
        <v>1855</v>
      </c>
      <c r="H8" s="5">
        <v>140</v>
      </c>
      <c r="I8" s="5">
        <v>100</v>
      </c>
      <c r="J8" s="5">
        <v>50</v>
      </c>
      <c r="K8" s="5">
        <v>100</v>
      </c>
      <c r="L8" s="5">
        <f t="shared" si="2"/>
        <v>1465</v>
      </c>
      <c r="M8" s="7"/>
    </row>
    <row r="9" spans="1:13" x14ac:dyDescent="0.15">
      <c r="A9" s="4" t="s">
        <v>18</v>
      </c>
      <c r="B9" s="2" t="s">
        <v>24</v>
      </c>
      <c r="C9" s="5">
        <v>1500</v>
      </c>
      <c r="D9" s="5">
        <v>350</v>
      </c>
      <c r="E9" s="5">
        <v>260</v>
      </c>
      <c r="F9" s="5" t="str">
        <f t="shared" si="0"/>
        <v>合格</v>
      </c>
      <c r="G9" s="5">
        <f t="shared" si="1"/>
        <v>2110</v>
      </c>
      <c r="H9" s="5">
        <v>150</v>
      </c>
      <c r="I9" s="5">
        <v>100</v>
      </c>
      <c r="J9" s="5">
        <v>50</v>
      </c>
      <c r="K9" s="5">
        <v>100</v>
      </c>
      <c r="L9" s="5">
        <f t="shared" si="2"/>
        <v>1710</v>
      </c>
      <c r="M9" s="7"/>
    </row>
  </sheetData>
  <mergeCells count="2">
    <mergeCell ref="A1:M2"/>
    <mergeCell ref="M3:M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2011年</vt:lpstr>
      <vt:lpstr>2012年</vt:lpstr>
      <vt:lpstr>2013年</vt:lpstr>
      <vt:lpstr>2014年</vt:lpstr>
      <vt:lpstr>2015年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2019-10-23T07:36:21Z</dcterms:modified>
</cp:coreProperties>
</file>