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ChargeDistribution\verification\"/>
    </mc:Choice>
  </mc:AlternateContent>
  <xr:revisionPtr revIDLastSave="0" documentId="13_ncr:1_{514BF44F-C2C2-4A5B-8519-593AAA6721ED}" xr6:coauthVersionLast="45" xr6:coauthVersionMax="45" xr10:uidLastSave="{00000000-0000-0000-0000-000000000000}"/>
  <bookViews>
    <workbookView xWindow="-103" yWindow="-103" windowWidth="22149" windowHeight="11949" activeTab="5" xr2:uid="{9E2554C6-F1FA-4E84-AA2F-1B670389EA7A}"/>
  </bookViews>
  <sheets>
    <sheet name="Sheet1" sheetId="1" r:id="rId1"/>
    <sheet name="Sheet2" sheetId="2" r:id="rId2"/>
    <sheet name="Sheet3" sheetId="3" r:id="rId3"/>
    <sheet name="Sheet3 (2)" sheetId="4" r:id="rId4"/>
    <sheet name="Sheet3 (3)" sheetId="5" r:id="rId5"/>
    <sheet name="Sheet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6" l="1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2" i="6"/>
  <c r="B1" i="6"/>
  <c r="B3" i="6"/>
  <c r="C66" i="3" l="1"/>
  <c r="C68" i="5" l="1"/>
  <c r="C69" i="5" s="1"/>
  <c r="D9" i="5" s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1" i="4"/>
  <c r="D59" i="5" l="1"/>
  <c r="D44" i="5"/>
  <c r="D12" i="5"/>
  <c r="D52" i="5"/>
  <c r="D51" i="5"/>
  <c r="D28" i="5"/>
  <c r="D27" i="5"/>
  <c r="D20" i="5"/>
  <c r="D60" i="5"/>
  <c r="D19" i="5"/>
  <c r="D43" i="5"/>
  <c r="D11" i="5"/>
  <c r="D36" i="5"/>
  <c r="D3" i="5"/>
  <c r="D35" i="5"/>
  <c r="D58" i="5"/>
  <c r="D26" i="5"/>
  <c r="D2" i="5"/>
  <c r="D49" i="5"/>
  <c r="D41" i="5"/>
  <c r="D33" i="5"/>
  <c r="D25" i="5"/>
  <c r="D17" i="5"/>
  <c r="D64" i="5"/>
  <c r="D56" i="5"/>
  <c r="D48" i="5"/>
  <c r="D40" i="5"/>
  <c r="D32" i="5"/>
  <c r="D24" i="5"/>
  <c r="D16" i="5"/>
  <c r="D8" i="5"/>
  <c r="D7" i="5"/>
  <c r="D50" i="5"/>
  <c r="D34" i="5"/>
  <c r="D18" i="5"/>
  <c r="D1" i="5"/>
  <c r="D63" i="5"/>
  <c r="D47" i="5"/>
  <c r="D31" i="5"/>
  <c r="D15" i="5"/>
  <c r="D62" i="5"/>
  <c r="D54" i="5"/>
  <c r="D46" i="5"/>
  <c r="D38" i="5"/>
  <c r="D30" i="5"/>
  <c r="D22" i="5"/>
  <c r="D14" i="5"/>
  <c r="D6" i="5"/>
  <c r="D42" i="5"/>
  <c r="D10" i="5"/>
  <c r="D57" i="5"/>
  <c r="D55" i="5"/>
  <c r="D39" i="5"/>
  <c r="D23" i="5"/>
  <c r="D61" i="5"/>
  <c r="D53" i="5"/>
  <c r="D45" i="5"/>
  <c r="D37" i="5"/>
  <c r="D29" i="5"/>
  <c r="D21" i="5"/>
  <c r="D13" i="5"/>
  <c r="D5" i="5"/>
  <c r="D4" i="5"/>
  <c r="B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C66" i="5"/>
  <c r="C66" i="4" l="1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1" i="3"/>
  <c r="D2" i="3"/>
  <c r="D8" i="3" l="1"/>
  <c r="D50" i="3"/>
  <c r="D10" i="3"/>
  <c r="D57" i="3"/>
  <c r="D41" i="3"/>
  <c r="D25" i="3"/>
  <c r="D9" i="3"/>
  <c r="D31" i="3"/>
  <c r="D26" i="3"/>
  <c r="D63" i="3"/>
  <c r="D55" i="3"/>
  <c r="D47" i="3"/>
  <c r="D39" i="3"/>
  <c r="D23" i="3"/>
  <c r="D15" i="3"/>
  <c r="D7" i="3"/>
  <c r="D62" i="3"/>
  <c r="D54" i="3"/>
  <c r="D46" i="3"/>
  <c r="D38" i="3"/>
  <c r="D30" i="3"/>
  <c r="D22" i="3"/>
  <c r="D14" i="3"/>
  <c r="D6" i="3"/>
  <c r="D5" i="3"/>
  <c r="D58" i="3"/>
  <c r="D42" i="3"/>
  <c r="D18" i="3"/>
  <c r="D1" i="3"/>
  <c r="D49" i="3"/>
  <c r="D33" i="3"/>
  <c r="D17" i="3"/>
  <c r="D64" i="3"/>
  <c r="D56" i="3"/>
  <c r="D48" i="3"/>
  <c r="D40" i="3"/>
  <c r="D32" i="3"/>
  <c r="D24" i="3"/>
  <c r="D16" i="3"/>
  <c r="D61" i="3"/>
  <c r="D53" i="3"/>
  <c r="D45" i="3"/>
  <c r="D37" i="3"/>
  <c r="D29" i="3"/>
  <c r="D21" i="3"/>
  <c r="D13" i="3"/>
  <c r="D60" i="3"/>
  <c r="D52" i="3"/>
  <c r="D44" i="3"/>
  <c r="D36" i="3"/>
  <c r="D28" i="3"/>
  <c r="D20" i="3"/>
  <c r="D12" i="3"/>
  <c r="D4" i="3"/>
  <c r="D59" i="3"/>
  <c r="D51" i="3"/>
  <c r="D43" i="3"/>
  <c r="D35" i="3"/>
  <c r="D27" i="3"/>
  <c r="D19" i="3"/>
  <c r="D11" i="3"/>
  <c r="D3" i="3"/>
  <c r="D34" i="3"/>
  <c r="B66" i="2"/>
  <c r="C8" i="2" s="1"/>
  <c r="C32" i="2" l="1"/>
  <c r="C31" i="2"/>
  <c r="C55" i="2"/>
  <c r="C29" i="2"/>
  <c r="C58" i="2"/>
  <c r="C56" i="2"/>
  <c r="C47" i="2"/>
  <c r="C21" i="2"/>
  <c r="C45" i="2"/>
  <c r="C20" i="2"/>
  <c r="C63" i="2"/>
  <c r="C2" i="2"/>
  <c r="C44" i="2"/>
  <c r="C19" i="2"/>
  <c r="C43" i="2"/>
  <c r="C5" i="2"/>
  <c r="C59" i="2"/>
  <c r="C35" i="2"/>
  <c r="C9" i="2"/>
  <c r="C16" i="2"/>
  <c r="C64" i="2"/>
  <c r="C53" i="2"/>
  <c r="C40" i="2"/>
  <c r="C28" i="2"/>
  <c r="C15" i="2"/>
  <c r="C27" i="2"/>
  <c r="C13" i="2"/>
  <c r="C39" i="2"/>
  <c r="C61" i="2"/>
  <c r="C51" i="2"/>
  <c r="C37" i="2"/>
  <c r="C24" i="2"/>
  <c r="C11" i="2"/>
  <c r="C52" i="2"/>
  <c r="C60" i="2"/>
  <c r="C48" i="2"/>
  <c r="C36" i="2"/>
  <c r="C23" i="2"/>
  <c r="C62" i="2"/>
  <c r="C54" i="2"/>
  <c r="C46" i="2"/>
  <c r="C38" i="2"/>
  <c r="C30" i="2"/>
  <c r="C22" i="2"/>
  <c r="C14" i="2"/>
  <c r="C50" i="2"/>
  <c r="C42" i="2"/>
  <c r="C34" i="2"/>
  <c r="C26" i="2"/>
  <c r="C18" i="2"/>
  <c r="C7" i="2"/>
  <c r="C3" i="2"/>
  <c r="C57" i="2"/>
  <c r="C49" i="2"/>
  <c r="C41" i="2"/>
  <c r="C33" i="2"/>
  <c r="C25" i="2"/>
  <c r="C17" i="2"/>
  <c r="C6" i="2"/>
  <c r="C12" i="2"/>
  <c r="C4" i="2"/>
  <c r="C10" i="2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B18" i="1"/>
  <c r="C4" i="1" s="1"/>
  <c r="E66" i="2" l="1"/>
  <c r="C11" i="1"/>
  <c r="C10" i="1"/>
  <c r="C9" i="1"/>
  <c r="C3" i="1"/>
  <c r="C2" i="1"/>
  <c r="C16" i="1"/>
  <c r="C8" i="1"/>
  <c r="C15" i="1"/>
  <c r="C7" i="1"/>
  <c r="C14" i="1"/>
  <c r="C6" i="1"/>
  <c r="C13" i="1"/>
  <c r="C5" i="1"/>
  <c r="C12" i="1"/>
  <c r="E1" i="2" l="1"/>
  <c r="E16" i="2"/>
  <c r="E24" i="2"/>
  <c r="E32" i="2"/>
  <c r="E40" i="2"/>
  <c r="E64" i="2"/>
  <c r="E8" i="2"/>
  <c r="E48" i="2"/>
  <c r="E56" i="2"/>
  <c r="E7" i="2"/>
  <c r="E63" i="2"/>
  <c r="E44" i="2"/>
  <c r="E46" i="2"/>
  <c r="E19" i="2"/>
  <c r="E50" i="2"/>
  <c r="E49" i="2"/>
  <c r="E39" i="2"/>
  <c r="E23" i="2"/>
  <c r="E36" i="2"/>
  <c r="E6" i="2"/>
  <c r="E11" i="2"/>
  <c r="E42" i="2"/>
  <c r="E41" i="2"/>
  <c r="E62" i="2"/>
  <c r="E38" i="2"/>
  <c r="E28" i="2"/>
  <c r="E37" i="2"/>
  <c r="E3" i="2"/>
  <c r="E34" i="2"/>
  <c r="E33" i="2"/>
  <c r="E35" i="2"/>
  <c r="E53" i="2"/>
  <c r="E52" i="2"/>
  <c r="E14" i="2"/>
  <c r="E30" i="2"/>
  <c r="E20" i="2"/>
  <c r="E59" i="2"/>
  <c r="E47" i="2"/>
  <c r="E26" i="2"/>
  <c r="E25" i="2"/>
  <c r="E55" i="2"/>
  <c r="E15" i="2"/>
  <c r="E57" i="2"/>
  <c r="E45" i="2"/>
  <c r="E61" i="2"/>
  <c r="E12" i="2"/>
  <c r="E51" i="2"/>
  <c r="E54" i="2"/>
  <c r="E18" i="2"/>
  <c r="E17" i="2"/>
  <c r="E60" i="2"/>
  <c r="E5" i="2"/>
  <c r="E27" i="2"/>
  <c r="E21" i="2"/>
  <c r="E29" i="2"/>
  <c r="E4" i="2"/>
  <c r="E43" i="2"/>
  <c r="E22" i="2"/>
  <c r="E10" i="2"/>
  <c r="E9" i="2"/>
  <c r="E13" i="2"/>
  <c r="E2" i="2"/>
  <c r="E31" i="2"/>
  <c r="E58" i="2"/>
</calcChain>
</file>

<file path=xl/sharedStrings.xml><?xml version="1.0" encoding="utf-8"?>
<sst xmlns="http://schemas.openxmlformats.org/spreadsheetml/2006/main" count="18" uniqueCount="14">
  <si>
    <t>nan</t>
  </si>
  <si>
    <t>18x tick</t>
    <phoneticPr fontId="1" type="noConversion"/>
  </si>
  <si>
    <t xml:space="preserve">Tick 34 statistics: </t>
  </si>
  <si>
    <t>dt, elapsed = 0.00108991, 0.092081</t>
  </si>
  <si>
    <t>dxEstm, dxElim = 0.00446823, 0.00435915</t>
  </si>
  <si>
    <t>vel, acc = 4.10354, 875.638</t>
  </si>
  <si>
    <t>elim, brute = 0.826053, 0.00564463</t>
  </si>
  <si>
    <t>stay, superforce = 0, 0.00409031</t>
  </si>
  <si>
    <t xml:space="preserve">Tick 34 finished in 18.196 seconds. </t>
  </si>
  <si>
    <t>Group finished</t>
  </si>
  <si>
    <t>Exporting point set... done</t>
  </si>
  <si>
    <t>Distribution statistics:</t>
  </si>
  <si>
    <t xml:space="preserve">nan 1.30166e-17 1.3076e-17 1.30206e-17 1.29704e-17 1.29522e-17 1.29558e-17 1.29581e-17 1.28551e-17 1.27542e-17 1.26385e-17 1.24934e-17 1.24201e-17 1.23303e-17 1.22531e-17 1.21736e-17 1.20634e-17 1.19104e-17 1.17409e-17 1.15409e-17 1.13229e-17 1.12065e-17 1.11486e-17 1.10195e-17 1.08601e-17 1.06711e-17 1.04459e-17 1.01993e-17 9.97111e-18 9.79463e-18 9.63864e-18 9.46291e-18 9.28657e-18 9.10404e-18 8.87836e-18 8.66871e-18 </t>
  </si>
  <si>
    <t>8.49963e-18 8.31424e-18 8.16134e-18 8.01747e-18 7.87421e-18 7.74964e-18 7.5835e-18 7.37334e-18 7.28645e-18 7.20958e-18 7.06207e-18 6.91069e-18 6.81617e-18 6.77259e-18 6.68747e-18 6.57565e-18 6.50144e-18 6.43352e-18 6.37148e-18 6.30767e-18 6.16357e-18 6.07604e-18 5.98231e-18 5.93476e-18 5.87647e-18 5.86649e-18 5.80005e-18 5.74771e-18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</si>
</sst>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1457511129701602E-2"/>
          <c:y val="0.20528028814788296"/>
          <c:w val="0.85230176810890601"/>
          <c:h val="0.769366841549558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Sheet1!$C$1:$C$16</c:f>
              <c:numCache>
                <c:formatCode>0.00E+00</c:formatCode>
                <c:ptCount val="16"/>
                <c:pt idx="1">
                  <c:v>3.8364633333333353E-19</c:v>
                </c:pt>
                <c:pt idx="2">
                  <c:v>3.6898633333333345E-19</c:v>
                </c:pt>
                <c:pt idx="3">
                  <c:v>3.516063333333335E-19</c:v>
                </c:pt>
                <c:pt idx="4">
                  <c:v>2.564963333333334E-19</c:v>
                </c:pt>
                <c:pt idx="5">
                  <c:v>1.9092633333333352E-19</c:v>
                </c:pt>
                <c:pt idx="6">
                  <c:v>1.5909633333333344E-19</c:v>
                </c:pt>
                <c:pt idx="7">
                  <c:v>4.5956333333333516E-20</c:v>
                </c:pt>
                <c:pt idx="8">
                  <c:v>2.1206333333333513E-20</c:v>
                </c:pt>
                <c:pt idx="9">
                  <c:v>-6.8417666666666604E-20</c:v>
                </c:pt>
                <c:pt idx="10">
                  <c:v>-1.8191466666666654E-19</c:v>
                </c:pt>
                <c:pt idx="11">
                  <c:v>-2.2884366666666655E-19</c:v>
                </c:pt>
                <c:pt idx="12">
                  <c:v>-2.9910766666666653E-19</c:v>
                </c:pt>
                <c:pt idx="13">
                  <c:v>-3.2932966666666652E-19</c:v>
                </c:pt>
                <c:pt idx="14">
                  <c:v>-3.1512466666666656E-19</c:v>
                </c:pt>
                <c:pt idx="15">
                  <c:v>-3.5518266666666654E-19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B-438C-A187-7297728652D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Sheet1!$E$1:$E$16</c:f>
              <c:numCache>
                <c:formatCode>General</c:formatCode>
                <c:ptCount val="16"/>
                <c:pt idx="0">
                  <c:v>3.6190976846879205E-19</c:v>
                </c:pt>
                <c:pt idx="1">
                  <c:v>3.4091154749666483E-19</c:v>
                </c:pt>
                <c:pt idx="2">
                  <c:v>3.068122869396392E-19</c:v>
                </c:pt>
                <c:pt idx="3">
                  <c:v>2.6092240225783605E-19</c:v>
                </c:pt>
                <c:pt idx="4">
                  <c:v>2.0500541598423326E-19</c:v>
                </c:pt>
                <c:pt idx="5">
                  <c:v>1.4121018654271816E-19</c:v>
                </c:pt>
                <c:pt idx="6">
                  <c:v>7.1988328823951357E-20</c:v>
                </c:pt>
                <c:pt idx="7">
                  <c:v>2.2603988993064039E-35</c:v>
                </c:pt>
                <c:pt idx="8">
                  <c:v>-7.1988328823951309E-20</c:v>
                </c:pt>
                <c:pt idx="9">
                  <c:v>-1.4121018654271811E-19</c:v>
                </c:pt>
                <c:pt idx="10">
                  <c:v>-2.0500541598423314E-19</c:v>
                </c:pt>
                <c:pt idx="11">
                  <c:v>-2.60922402257836E-19</c:v>
                </c:pt>
                <c:pt idx="12">
                  <c:v>-3.0681228693963925E-19</c:v>
                </c:pt>
                <c:pt idx="13">
                  <c:v>-3.4091154749666483E-19</c:v>
                </c:pt>
                <c:pt idx="14">
                  <c:v>-3.6190976846879205E-19</c:v>
                </c:pt>
                <c:pt idx="15">
                  <c:v>-3.6900000000000002E-19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CB-438C-A187-729772865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230112"/>
        <c:axId val="1382881616"/>
      </c:scatterChart>
      <c:valAx>
        <c:axId val="151323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2881616"/>
        <c:crosses val="autoZero"/>
        <c:crossBetween val="midCat"/>
      </c:valAx>
      <c:valAx>
        <c:axId val="13828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323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Sheet2!$C$1:$C$64</c:f>
              <c:numCache>
                <c:formatCode>0.00E+00</c:formatCode>
                <c:ptCount val="64"/>
                <c:pt idx="1">
                  <c:v>6.1178574603174603E-18</c:v>
                </c:pt>
                <c:pt idx="2">
                  <c:v>5.99385746031746E-18</c:v>
                </c:pt>
                <c:pt idx="3">
                  <c:v>5.9805574603174603E-18</c:v>
                </c:pt>
                <c:pt idx="4">
                  <c:v>5.9212574603174624E-18</c:v>
                </c:pt>
                <c:pt idx="5">
                  <c:v>5.8909574603174604E-18</c:v>
                </c:pt>
                <c:pt idx="6">
                  <c:v>5.7784574603174604E-18</c:v>
                </c:pt>
                <c:pt idx="7">
                  <c:v>5.6741574603174601E-18</c:v>
                </c:pt>
                <c:pt idx="8">
                  <c:v>5.5541574603174608E-18</c:v>
                </c:pt>
                <c:pt idx="9">
                  <c:v>5.4227574603174616E-18</c:v>
                </c:pt>
                <c:pt idx="10">
                  <c:v>5.2513574603174626E-18</c:v>
                </c:pt>
                <c:pt idx="11">
                  <c:v>5.0299574603174616E-18</c:v>
                </c:pt>
                <c:pt idx="12">
                  <c:v>4.8673574603174622E-18</c:v>
                </c:pt>
                <c:pt idx="13">
                  <c:v>4.7319574603174622E-18</c:v>
                </c:pt>
                <c:pt idx="14">
                  <c:v>4.5441574603174607E-18</c:v>
                </c:pt>
                <c:pt idx="15">
                  <c:v>4.3441574603174618E-18</c:v>
                </c:pt>
                <c:pt idx="16">
                  <c:v>4.1252574603174606E-18</c:v>
                </c:pt>
                <c:pt idx="17">
                  <c:v>3.8346574603174615E-18</c:v>
                </c:pt>
                <c:pt idx="18">
                  <c:v>3.5573574603174607E-18</c:v>
                </c:pt>
                <c:pt idx="19">
                  <c:v>3.3127574603174613E-18</c:v>
                </c:pt>
                <c:pt idx="20">
                  <c:v>3.0698574603174608E-18</c:v>
                </c:pt>
                <c:pt idx="21">
                  <c:v>2.817557460317461E-18</c:v>
                </c:pt>
                <c:pt idx="22">
                  <c:v>2.5507574603174618E-18</c:v>
                </c:pt>
                <c:pt idx="23">
                  <c:v>2.2632574603174608E-18</c:v>
                </c:pt>
                <c:pt idx="24">
                  <c:v>1.9782574603174612E-18</c:v>
                </c:pt>
                <c:pt idx="25">
                  <c:v>1.688057460317461E-18</c:v>
                </c:pt>
                <c:pt idx="26">
                  <c:v>1.3928574603174612E-18</c:v>
                </c:pt>
                <c:pt idx="27">
                  <c:v>1.1158574603174618E-18</c:v>
                </c:pt>
                <c:pt idx="28">
                  <c:v>8.3185746031746085E-19</c:v>
                </c:pt>
                <c:pt idx="29">
                  <c:v>5.2975746031746151E-19</c:v>
                </c:pt>
                <c:pt idx="30">
                  <c:v>2.1109746031746077E-19</c:v>
                </c:pt>
                <c:pt idx="31">
                  <c:v>-8.5052539682538997E-20</c:v>
                </c:pt>
                <c:pt idx="32">
                  <c:v>-3.8591253968253818E-19</c:v>
                </c:pt>
                <c:pt idx="33">
                  <c:v>-7.2256253968253862E-19</c:v>
                </c:pt>
                <c:pt idx="34">
                  <c:v>-1.0313625396825381E-18</c:v>
                </c:pt>
                <c:pt idx="35">
                  <c:v>-1.315522539682538E-18</c:v>
                </c:pt>
                <c:pt idx="36">
                  <c:v>-1.5906225396825389E-18</c:v>
                </c:pt>
                <c:pt idx="37">
                  <c:v>-1.8706425396825384E-18</c:v>
                </c:pt>
                <c:pt idx="38">
                  <c:v>-2.129202539682539E-18</c:v>
                </c:pt>
                <c:pt idx="39">
                  <c:v>-2.3594725396825393E-18</c:v>
                </c:pt>
                <c:pt idx="40">
                  <c:v>-2.594272539682539E-18</c:v>
                </c:pt>
                <c:pt idx="41">
                  <c:v>-2.8301625396825389E-18</c:v>
                </c:pt>
                <c:pt idx="42">
                  <c:v>-3.0417725396825383E-18</c:v>
                </c:pt>
                <c:pt idx="43">
                  <c:v>-3.2427625396825385E-18</c:v>
                </c:pt>
                <c:pt idx="44">
                  <c:v>-3.4375725396825389E-18</c:v>
                </c:pt>
                <c:pt idx="45">
                  <c:v>-3.6094825396825385E-18</c:v>
                </c:pt>
                <c:pt idx="46">
                  <c:v>-3.778982539682539E-18</c:v>
                </c:pt>
                <c:pt idx="47">
                  <c:v>-3.939632539682539E-18</c:v>
                </c:pt>
                <c:pt idx="48">
                  <c:v>-4.0897125396825385E-18</c:v>
                </c:pt>
                <c:pt idx="49">
                  <c:v>-4.2300425396825384E-18</c:v>
                </c:pt>
                <c:pt idx="50">
                  <c:v>-4.354532539682539E-18</c:v>
                </c:pt>
                <c:pt idx="51">
                  <c:v>-4.4680325396825385E-18</c:v>
                </c:pt>
                <c:pt idx="52">
                  <c:v>-4.5702325396825386E-18</c:v>
                </c:pt>
                <c:pt idx="53">
                  <c:v>-4.6704525396825385E-18</c:v>
                </c:pt>
                <c:pt idx="54">
                  <c:v>-4.7603425396825386E-18</c:v>
                </c:pt>
                <c:pt idx="55">
                  <c:v>-4.8366825396825384E-18</c:v>
                </c:pt>
                <c:pt idx="56">
                  <c:v>-4.9014725396825385E-18</c:v>
                </c:pt>
                <c:pt idx="57">
                  <c:v>-4.9625525396825387E-18</c:v>
                </c:pt>
                <c:pt idx="58">
                  <c:v>-5.0102325396825385E-18</c:v>
                </c:pt>
                <c:pt idx="59">
                  <c:v>-5.0546425396825386E-18</c:v>
                </c:pt>
                <c:pt idx="60">
                  <c:v>-5.0955425396825389E-18</c:v>
                </c:pt>
                <c:pt idx="61">
                  <c:v>-5.1142725396825386E-18</c:v>
                </c:pt>
                <c:pt idx="62">
                  <c:v>-5.1435025396825385E-18</c:v>
                </c:pt>
                <c:pt idx="63">
                  <c:v>-5.1549225396825385E-18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4-4AEA-924A-92C3EB01F9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Sheet2!$E$1:$E$64</c:f>
              <c:numCache>
                <c:formatCode>0.00E+00</c:formatCode>
                <c:ptCount val="64"/>
                <c:pt idx="0">
                  <c:v>5.636389999999999E-18</c:v>
                </c:pt>
                <c:pt idx="1">
                  <c:v>5.6296007214002705E-18</c:v>
                </c:pt>
                <c:pt idx="2">
                  <c:v>5.6092492415679032E-18</c:v>
                </c:pt>
                <c:pt idx="3">
                  <c:v>5.5753845890003908E-18</c:v>
                </c:pt>
                <c:pt idx="4">
                  <c:v>5.5280883466119628E-18</c:v>
                </c:pt>
                <c:pt idx="5">
                  <c:v>5.4674744551931949E-18</c:v>
                </c:pt>
                <c:pt idx="6">
                  <c:v>5.3936889389176635E-18</c:v>
                </c:pt>
                <c:pt idx="7">
                  <c:v>5.3069095535569253E-18</c:v>
                </c:pt>
                <c:pt idx="8">
                  <c:v>5.2073453582512905E-18</c:v>
                </c:pt>
                <c:pt idx="9">
                  <c:v>5.0952362118680439E-18</c:v>
                </c:pt>
                <c:pt idx="10">
                  <c:v>4.9708521951604237E-18</c:v>
                </c:pt>
                <c:pt idx="11">
                  <c:v>4.8344929601194331E-18</c:v>
                </c:pt>
                <c:pt idx="12">
                  <c:v>4.686487008085942E-18</c:v>
                </c:pt>
                <c:pt idx="13">
                  <c:v>4.5271908983621917E-18</c:v>
                </c:pt>
                <c:pt idx="14">
                  <c:v>4.3569883892291965E-18</c:v>
                </c:pt>
                <c:pt idx="15">
                  <c:v>4.1762895134394369E-18</c:v>
                </c:pt>
                <c:pt idx="16">
                  <c:v>3.9855295904120443E-18</c:v>
                </c:pt>
                <c:pt idx="17">
                  <c:v>3.7851681775101849E-18</c:v>
                </c:pt>
                <c:pt idx="18">
                  <c:v>3.5756879629271288E-18</c:v>
                </c:pt>
                <c:pt idx="19">
                  <c:v>3.3575936028481067E-18</c:v>
                </c:pt>
                <c:pt idx="20">
                  <c:v>3.1314105056893558E-18</c:v>
                </c:pt>
                <c:pt idx="21">
                  <c:v>2.8976835663432321E-18</c:v>
                </c:pt>
                <c:pt idx="22">
                  <c:v>2.6569758534786853E-18</c:v>
                </c:pt>
                <c:pt idx="23">
                  <c:v>2.409867253059508E-18</c:v>
                </c:pt>
                <c:pt idx="24">
                  <c:v>2.1569530713482684E-18</c:v>
                </c:pt>
                <c:pt idx="25">
                  <c:v>1.8988426007613747E-18</c:v>
                </c:pt>
                <c:pt idx="26">
                  <c:v>1.6361576520302786E-18</c:v>
                </c:pt>
                <c:pt idx="27">
                  <c:v>1.3695310562049578E-18</c:v>
                </c:pt>
                <c:pt idx="28">
                  <c:v>1.0996051401084855E-18</c:v>
                </c:pt>
                <c:pt idx="29">
                  <c:v>8.2703017891545626E-19</c:v>
                </c:pt>
                <c:pt idx="30">
                  <c:v>5.524628295821329E-19</c:v>
                </c:pt>
                <c:pt idx="31">
                  <c:v>2.7656454890231623E-19</c:v>
                </c:pt>
                <c:pt idx="32">
                  <c:v>3.4527072498811977E-34</c:v>
                </c:pt>
                <c:pt idx="33">
                  <c:v>-2.7656454890231555E-19</c:v>
                </c:pt>
                <c:pt idx="34">
                  <c:v>-5.5246282958213223E-19</c:v>
                </c:pt>
                <c:pt idx="35">
                  <c:v>-8.2703017891545559E-19</c:v>
                </c:pt>
                <c:pt idx="36">
                  <c:v>-1.0996051401084847E-18</c:v>
                </c:pt>
                <c:pt idx="37">
                  <c:v>-1.3695310562049573E-18</c:v>
                </c:pt>
                <c:pt idx="38">
                  <c:v>-1.6361576520302778E-18</c:v>
                </c:pt>
                <c:pt idx="39">
                  <c:v>-1.8988426007613744E-18</c:v>
                </c:pt>
                <c:pt idx="40">
                  <c:v>-2.1569530713482676E-18</c:v>
                </c:pt>
                <c:pt idx="41">
                  <c:v>-2.4098672530595061E-18</c:v>
                </c:pt>
                <c:pt idx="42">
                  <c:v>-2.6569758534786849E-18</c:v>
                </c:pt>
                <c:pt idx="43">
                  <c:v>-2.8976835663432321E-18</c:v>
                </c:pt>
                <c:pt idx="44">
                  <c:v>-3.1314105056893539E-18</c:v>
                </c:pt>
                <c:pt idx="45">
                  <c:v>-3.3575936028481059E-18</c:v>
                </c:pt>
                <c:pt idx="46">
                  <c:v>-3.5756879629271288E-18</c:v>
                </c:pt>
                <c:pt idx="47">
                  <c:v>-3.7851681775101857E-18</c:v>
                </c:pt>
                <c:pt idx="48">
                  <c:v>-3.9855295904120436E-18</c:v>
                </c:pt>
                <c:pt idx="49">
                  <c:v>-4.1762895134394361E-18</c:v>
                </c:pt>
                <c:pt idx="50">
                  <c:v>-4.3569883892291965E-18</c:v>
                </c:pt>
                <c:pt idx="51">
                  <c:v>-4.5271908983621909E-18</c:v>
                </c:pt>
                <c:pt idx="52">
                  <c:v>-4.6864870080859428E-18</c:v>
                </c:pt>
                <c:pt idx="53">
                  <c:v>-4.8344929601194323E-18</c:v>
                </c:pt>
                <c:pt idx="54">
                  <c:v>-4.9708521951604237E-18</c:v>
                </c:pt>
                <c:pt idx="55">
                  <c:v>-5.0952362118680439E-18</c:v>
                </c:pt>
                <c:pt idx="56">
                  <c:v>-5.2073453582512905E-18</c:v>
                </c:pt>
                <c:pt idx="57">
                  <c:v>-5.3069095535569253E-18</c:v>
                </c:pt>
                <c:pt idx="58">
                  <c:v>-5.3936889389176635E-18</c:v>
                </c:pt>
                <c:pt idx="59">
                  <c:v>-5.4674744551931949E-18</c:v>
                </c:pt>
                <c:pt idx="60">
                  <c:v>-5.5280883466119628E-18</c:v>
                </c:pt>
                <c:pt idx="61">
                  <c:v>-5.5753845890003908E-18</c:v>
                </c:pt>
                <c:pt idx="62">
                  <c:v>-5.6092492415679024E-18</c:v>
                </c:pt>
                <c:pt idx="63">
                  <c:v>-5.6296007214002705E-18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B4-4AEA-924A-92C3EB01F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214464"/>
        <c:axId val="1785928464"/>
      </c:lineChart>
      <c:catAx>
        <c:axId val="190521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928464"/>
        <c:crosses val="autoZero"/>
        <c:auto val="1"/>
        <c:lblAlgn val="ctr"/>
        <c:lblOffset val="100"/>
        <c:noMultiLvlLbl val="0"/>
      </c:catAx>
      <c:valAx>
        <c:axId val="17859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521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Sheet3!$C$2:$C$64</c:f>
              <c:numCache>
                <c:formatCode>0.00E+00</c:formatCode>
                <c:ptCount val="63"/>
                <c:pt idx="0">
                  <c:v>3.3901800000000002E-17</c:v>
                </c:pt>
                <c:pt idx="1">
                  <c:v>3.4287100000000003E-17</c:v>
                </c:pt>
                <c:pt idx="2">
                  <c:v>3.4005399999999999E-17</c:v>
                </c:pt>
                <c:pt idx="3">
                  <c:v>3.3858200000000001E-17</c:v>
                </c:pt>
                <c:pt idx="4">
                  <c:v>3.3014100000000001E-17</c:v>
                </c:pt>
                <c:pt idx="5">
                  <c:v>3.2152200000000001E-17</c:v>
                </c:pt>
                <c:pt idx="6">
                  <c:v>3.1341799999999998E-17</c:v>
                </c:pt>
                <c:pt idx="7">
                  <c:v>3.0204399999999999E-17</c:v>
                </c:pt>
                <c:pt idx="8">
                  <c:v>2.9132399999999998E-17</c:v>
                </c:pt>
                <c:pt idx="9">
                  <c:v>2.8758500000000003E-17</c:v>
                </c:pt>
                <c:pt idx="10">
                  <c:v>2.7845799999999997E-17</c:v>
                </c:pt>
                <c:pt idx="11">
                  <c:v>2.70081E-17</c:v>
                </c:pt>
                <c:pt idx="12">
                  <c:v>2.63362E-17</c:v>
                </c:pt>
                <c:pt idx="13">
                  <c:v>2.56026E-17</c:v>
                </c:pt>
                <c:pt idx="14">
                  <c:v>2.4917899999999999E-17</c:v>
                </c:pt>
                <c:pt idx="15">
                  <c:v>2.43123E-17</c:v>
                </c:pt>
                <c:pt idx="16">
                  <c:v>2.3592500000000001E-17</c:v>
                </c:pt>
                <c:pt idx="17">
                  <c:v>2.30978E-17</c:v>
                </c:pt>
                <c:pt idx="18">
                  <c:v>2.2749600000000001E-17</c:v>
                </c:pt>
                <c:pt idx="19">
                  <c:v>2.1953100000000001E-17</c:v>
                </c:pt>
                <c:pt idx="20">
                  <c:v>2.1742399999999999E-17</c:v>
                </c:pt>
                <c:pt idx="21">
                  <c:v>2.1304999999999999E-17</c:v>
                </c:pt>
                <c:pt idx="22">
                  <c:v>2.13167E-17</c:v>
                </c:pt>
                <c:pt idx="23">
                  <c:v>2.1015000000000001E-17</c:v>
                </c:pt>
                <c:pt idx="24">
                  <c:v>2.0659999999999999E-17</c:v>
                </c:pt>
                <c:pt idx="25">
                  <c:v>2.0491499999999999E-17</c:v>
                </c:pt>
                <c:pt idx="26">
                  <c:v>2.04282E-17</c:v>
                </c:pt>
                <c:pt idx="27">
                  <c:v>2.01738E-17</c:v>
                </c:pt>
                <c:pt idx="28">
                  <c:v>2.01072E-17</c:v>
                </c:pt>
                <c:pt idx="29">
                  <c:v>2.0035099999999999E-17</c:v>
                </c:pt>
                <c:pt idx="30">
                  <c:v>1.9794199999999999E-17</c:v>
                </c:pt>
                <c:pt idx="31">
                  <c:v>1.9784699999999999E-17</c:v>
                </c:pt>
                <c:pt idx="32">
                  <c:v>1.9768500000000001E-17</c:v>
                </c:pt>
                <c:pt idx="33">
                  <c:v>1.9807400000000001E-17</c:v>
                </c:pt>
                <c:pt idx="34">
                  <c:v>2.00378E-17</c:v>
                </c:pt>
                <c:pt idx="35">
                  <c:v>2.01714E-17</c:v>
                </c:pt>
                <c:pt idx="36">
                  <c:v>2.0007799999999999E-17</c:v>
                </c:pt>
                <c:pt idx="37">
                  <c:v>2.04713E-17</c:v>
                </c:pt>
                <c:pt idx="38">
                  <c:v>2.0652299999999999E-17</c:v>
                </c:pt>
                <c:pt idx="39">
                  <c:v>2.07472E-17</c:v>
                </c:pt>
                <c:pt idx="40">
                  <c:v>2.1116800000000002E-17</c:v>
                </c:pt>
                <c:pt idx="41">
                  <c:v>2.1406099999999999E-17</c:v>
                </c:pt>
                <c:pt idx="42">
                  <c:v>2.1576999999999999E-17</c:v>
                </c:pt>
                <c:pt idx="43">
                  <c:v>2.21709E-17</c:v>
                </c:pt>
                <c:pt idx="44">
                  <c:v>2.27164E-17</c:v>
                </c:pt>
                <c:pt idx="45">
                  <c:v>2.3043300000000001E-17</c:v>
                </c:pt>
                <c:pt idx="46">
                  <c:v>2.3948300000000001E-17</c:v>
                </c:pt>
                <c:pt idx="47">
                  <c:v>2.4244600000000001E-17</c:v>
                </c:pt>
                <c:pt idx="48">
                  <c:v>2.4743799999999999E-17</c:v>
                </c:pt>
                <c:pt idx="49">
                  <c:v>2.5595800000000001E-17</c:v>
                </c:pt>
                <c:pt idx="50">
                  <c:v>2.60547E-17</c:v>
                </c:pt>
                <c:pt idx="51">
                  <c:v>2.6914399999999999E-17</c:v>
                </c:pt>
                <c:pt idx="52">
                  <c:v>2.7818299999999999E-17</c:v>
                </c:pt>
                <c:pt idx="53">
                  <c:v>2.8870499999999997E-17</c:v>
                </c:pt>
                <c:pt idx="54">
                  <c:v>2.9211499999999999E-17</c:v>
                </c:pt>
                <c:pt idx="55">
                  <c:v>2.9691899999999998E-17</c:v>
                </c:pt>
                <c:pt idx="56">
                  <c:v>3.0627000000000002E-17</c:v>
                </c:pt>
                <c:pt idx="57">
                  <c:v>3.1949499999999998E-17</c:v>
                </c:pt>
                <c:pt idx="58">
                  <c:v>3.2651399999999999E-17</c:v>
                </c:pt>
                <c:pt idx="59">
                  <c:v>3.2767500000000001E-17</c:v>
                </c:pt>
                <c:pt idx="60">
                  <c:v>3.3378499999999998E-17</c:v>
                </c:pt>
                <c:pt idx="61">
                  <c:v>3.3875399999999998E-17</c:v>
                </c:pt>
                <c:pt idx="62">
                  <c:v>3.3830300000000001E-17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4-4C3B-B1AE-68905EF9F42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Sheet3!$D$2:$D$64</c:f>
              <c:numCache>
                <c:formatCode>0.00E+00</c:formatCode>
                <c:ptCount val="63"/>
                <c:pt idx="0">
                  <c:v>3.3766871874213537E-17</c:v>
                </c:pt>
                <c:pt idx="1">
                  <c:v>3.3410539592089367E-17</c:v>
                </c:pt>
                <c:pt idx="2">
                  <c:v>3.2844491253479129E-17</c:v>
                </c:pt>
                <c:pt idx="3">
                  <c:v>3.2105231944716631E-17</c:v>
                </c:pt>
                <c:pt idx="4">
                  <c:v>3.1235150886538631E-17</c:v>
                </c:pt>
                <c:pt idx="5">
                  <c:v>3.0277047431631192E-17</c:v>
                </c:pt>
                <c:pt idx="6">
                  <c:v>2.9270002435515433E-17</c:v>
                </c:pt>
                <c:pt idx="7">
                  <c:v>2.8246975692360111E-17</c:v>
                </c:pt>
                <c:pt idx="8">
                  <c:v>2.7233949865958356E-17</c:v>
                </c:pt>
                <c:pt idx="9">
                  <c:v>2.6250170064496813E-17</c:v>
                </c:pt>
                <c:pt idx="10">
                  <c:v>2.5309000900882867E-17</c:v>
                </c:pt>
                <c:pt idx="11">
                  <c:v>2.4419025124599475E-17</c:v>
                </c:pt>
                <c:pt idx="12">
                  <c:v>2.3585142667739242E-17</c:v>
                </c:pt>
                <c:pt idx="13">
                  <c:v>2.2809543793700854E-17</c:v>
                </c:pt>
                <c:pt idx="14">
                  <c:v>2.2092508809062937E-17</c:v>
                </c:pt>
                <c:pt idx="15">
                  <c:v>2.143303254287643E-17</c:v>
                </c:pt>
                <c:pt idx="16">
                  <c:v>2.082929390076149E-17</c:v>
                </c:pt>
                <c:pt idx="17">
                  <c:v>2.0278998439227641E-17</c:v>
                </c:pt>
                <c:pt idx="18">
                  <c:v>1.9779621842377389E-17</c:v>
                </c:pt>
                <c:pt idx="19">
                  <c:v>1.9328578685616474E-17</c:v>
                </c:pt>
                <c:pt idx="20">
                  <c:v>1.8923336327698345E-17</c:v>
                </c:pt>
                <c:pt idx="21">
                  <c:v>1.8561489364362411E-17</c:v>
                </c:pt>
                <c:pt idx="22">
                  <c:v>1.8240806288972312E-17</c:v>
                </c:pt>
                <c:pt idx="23">
                  <c:v>1.7959256959508547E-17</c:v>
                </c:pt>
                <c:pt idx="24">
                  <c:v>1.7715027120393864E-17</c:v>
                </c:pt>
                <c:pt idx="25">
                  <c:v>1.750652446235099E-17</c:v>
                </c:pt>
                <c:pt idx="26">
                  <c:v>1.7332379403159998E-17</c:v>
                </c:pt>
                <c:pt idx="27">
                  <c:v>1.7191442827565747E-17</c:v>
                </c:pt>
                <c:pt idx="28">
                  <c:v>1.7082782345290657E-17</c:v>
                </c:pt>
                <c:pt idx="29">
                  <c:v>1.7005678140937541E-17</c:v>
                </c:pt>
                <c:pt idx="30">
                  <c:v>1.6959619143995944E-17</c:v>
                </c:pt>
                <c:pt idx="31">
                  <c:v>1.69443E-17</c:v>
                </c:pt>
                <c:pt idx="32">
                  <c:v>1.6959619143995944E-17</c:v>
                </c:pt>
                <c:pt idx="33">
                  <c:v>1.7005678140937541E-17</c:v>
                </c:pt>
                <c:pt idx="34">
                  <c:v>1.7082782345290657E-17</c:v>
                </c:pt>
                <c:pt idx="35">
                  <c:v>1.7191442827565747E-17</c:v>
                </c:pt>
                <c:pt idx="36">
                  <c:v>1.7332379403159998E-17</c:v>
                </c:pt>
                <c:pt idx="37">
                  <c:v>1.750652446235099E-17</c:v>
                </c:pt>
                <c:pt idx="38">
                  <c:v>1.7715027120393864E-17</c:v>
                </c:pt>
                <c:pt idx="39">
                  <c:v>1.7959256959508547E-17</c:v>
                </c:pt>
                <c:pt idx="40">
                  <c:v>1.8240806288972312E-17</c:v>
                </c:pt>
                <c:pt idx="41">
                  <c:v>1.8561489364362408E-17</c:v>
                </c:pt>
                <c:pt idx="42">
                  <c:v>1.8923336327698345E-17</c:v>
                </c:pt>
                <c:pt idx="43">
                  <c:v>1.9328578685616471E-17</c:v>
                </c:pt>
                <c:pt idx="44">
                  <c:v>1.9779621842377386E-17</c:v>
                </c:pt>
                <c:pt idx="45">
                  <c:v>2.0278998439227641E-17</c:v>
                </c:pt>
                <c:pt idx="46">
                  <c:v>2.0829293900761493E-17</c:v>
                </c:pt>
                <c:pt idx="47">
                  <c:v>2.143303254287643E-17</c:v>
                </c:pt>
                <c:pt idx="48">
                  <c:v>2.2092508809062934E-17</c:v>
                </c:pt>
                <c:pt idx="49">
                  <c:v>2.2809543793700854E-17</c:v>
                </c:pt>
                <c:pt idx="50">
                  <c:v>2.3585142667739239E-17</c:v>
                </c:pt>
                <c:pt idx="51">
                  <c:v>2.4419025124599475E-17</c:v>
                </c:pt>
                <c:pt idx="52">
                  <c:v>2.5309000900882867E-17</c:v>
                </c:pt>
                <c:pt idx="53">
                  <c:v>2.6250170064496807E-17</c:v>
                </c:pt>
                <c:pt idx="54">
                  <c:v>2.7233949865958356E-17</c:v>
                </c:pt>
                <c:pt idx="55">
                  <c:v>2.8246975692360104E-17</c:v>
                </c:pt>
                <c:pt idx="56">
                  <c:v>2.9270002435515433E-17</c:v>
                </c:pt>
                <c:pt idx="57">
                  <c:v>3.0277047431631192E-17</c:v>
                </c:pt>
                <c:pt idx="58">
                  <c:v>3.1235150886538625E-17</c:v>
                </c:pt>
                <c:pt idx="59">
                  <c:v>3.2105231944716625E-17</c:v>
                </c:pt>
                <c:pt idx="60">
                  <c:v>3.2844491253479129E-17</c:v>
                </c:pt>
                <c:pt idx="61">
                  <c:v>3.3410539592089367E-17</c:v>
                </c:pt>
                <c:pt idx="62">
                  <c:v>3.3766871874213537E-17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4-4C3B-B1AE-68905EF9F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4306863"/>
        <c:axId val="1417548207"/>
      </c:lineChart>
      <c:catAx>
        <c:axId val="141430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7548207"/>
        <c:crosses val="autoZero"/>
        <c:auto val="1"/>
        <c:lblAlgn val="ctr"/>
        <c:lblOffset val="100"/>
        <c:noMultiLvlLbl val="0"/>
      </c:catAx>
      <c:valAx>
        <c:axId val="141754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430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'Sheet3 (2)'!$C$2:$C$64</c:f>
              <c:numCache>
                <c:formatCode>0.00E+00</c:formatCode>
                <c:ptCount val="63"/>
                <c:pt idx="0">
                  <c:v>3.4639399999999998E-17</c:v>
                </c:pt>
                <c:pt idx="1">
                  <c:v>3.83774E-17</c:v>
                </c:pt>
                <c:pt idx="2">
                  <c:v>3.7644899999999999E-17</c:v>
                </c:pt>
                <c:pt idx="3">
                  <c:v>3.3831500000000001E-17</c:v>
                </c:pt>
                <c:pt idx="4">
                  <c:v>3.2879999999999998E-17</c:v>
                </c:pt>
                <c:pt idx="5">
                  <c:v>3.3443000000000003E-17</c:v>
                </c:pt>
                <c:pt idx="6">
                  <c:v>3.1834500000000001E-17</c:v>
                </c:pt>
                <c:pt idx="7">
                  <c:v>2.9503200000000002E-17</c:v>
                </c:pt>
                <c:pt idx="8">
                  <c:v>2.8326299999999997E-17</c:v>
                </c:pt>
                <c:pt idx="9">
                  <c:v>2.6913699999999999E-17</c:v>
                </c:pt>
                <c:pt idx="10">
                  <c:v>2.5160699999999999E-17</c:v>
                </c:pt>
                <c:pt idx="11">
                  <c:v>2.3604600000000001E-17</c:v>
                </c:pt>
                <c:pt idx="12">
                  <c:v>2.2068499999999999E-17</c:v>
                </c:pt>
                <c:pt idx="13">
                  <c:v>2.0596999999999999E-17</c:v>
                </c:pt>
                <c:pt idx="14">
                  <c:v>1.9150800000000001E-17</c:v>
                </c:pt>
                <c:pt idx="15">
                  <c:v>1.7795600000000001E-17</c:v>
                </c:pt>
                <c:pt idx="16">
                  <c:v>1.65317E-17</c:v>
                </c:pt>
                <c:pt idx="17">
                  <c:v>1.53464E-17</c:v>
                </c:pt>
                <c:pt idx="18">
                  <c:v>1.42195E-17</c:v>
                </c:pt>
                <c:pt idx="19">
                  <c:v>1.31807E-17</c:v>
                </c:pt>
                <c:pt idx="20">
                  <c:v>1.22122E-17</c:v>
                </c:pt>
                <c:pt idx="21">
                  <c:v>1.1292899999999999E-17</c:v>
                </c:pt>
                <c:pt idx="22">
                  <c:v>1.04544E-17</c:v>
                </c:pt>
                <c:pt idx="23">
                  <c:v>9.7247700000000001E-18</c:v>
                </c:pt>
                <c:pt idx="24">
                  <c:v>9.0911399999999998E-18</c:v>
                </c:pt>
                <c:pt idx="25">
                  <c:v>8.5704799999999997E-18</c:v>
                </c:pt>
                <c:pt idx="26">
                  <c:v>8.1273900000000006E-18</c:v>
                </c:pt>
                <c:pt idx="27">
                  <c:v>7.7491400000000004E-18</c:v>
                </c:pt>
                <c:pt idx="28">
                  <c:v>7.4200700000000003E-18</c:v>
                </c:pt>
                <c:pt idx="29">
                  <c:v>7.1398599999999995E-18</c:v>
                </c:pt>
                <c:pt idx="30">
                  <c:v>6.8908400000000001E-18</c:v>
                </c:pt>
                <c:pt idx="31">
                  <c:v>6.6691600000000002E-18</c:v>
                </c:pt>
                <c:pt idx="32">
                  <c:v>6.4787999999999998E-18</c:v>
                </c:pt>
                <c:pt idx="33">
                  <c:v>6.3129599999999997E-18</c:v>
                </c:pt>
                <c:pt idx="34">
                  <c:v>6.1686599999999997E-18</c:v>
                </c:pt>
                <c:pt idx="35">
                  <c:v>6.0393200000000002E-18</c:v>
                </c:pt>
                <c:pt idx="36">
                  <c:v>5.9254800000000003E-18</c:v>
                </c:pt>
                <c:pt idx="37">
                  <c:v>5.8167200000000003E-18</c:v>
                </c:pt>
                <c:pt idx="38">
                  <c:v>5.7242699999999997E-18</c:v>
                </c:pt>
                <c:pt idx="39">
                  <c:v>5.6432699999999999E-18</c:v>
                </c:pt>
                <c:pt idx="40">
                  <c:v>5.5679900000000002E-18</c:v>
                </c:pt>
                <c:pt idx="41">
                  <c:v>5.4996400000000001E-18</c:v>
                </c:pt>
                <c:pt idx="42">
                  <c:v>5.4331500000000002E-18</c:v>
                </c:pt>
                <c:pt idx="43">
                  <c:v>5.3758499999999998E-18</c:v>
                </c:pt>
                <c:pt idx="44">
                  <c:v>5.3246000000000002E-18</c:v>
                </c:pt>
                <c:pt idx="45">
                  <c:v>5.2814199999999997E-18</c:v>
                </c:pt>
                <c:pt idx="46">
                  <c:v>5.2411400000000003E-18</c:v>
                </c:pt>
                <c:pt idx="47">
                  <c:v>5.2018600000000003E-18</c:v>
                </c:pt>
                <c:pt idx="48">
                  <c:v>5.1664700000000002E-18</c:v>
                </c:pt>
                <c:pt idx="49">
                  <c:v>5.1325499999999997E-18</c:v>
                </c:pt>
                <c:pt idx="50">
                  <c:v>5.1042600000000001E-18</c:v>
                </c:pt>
                <c:pt idx="51">
                  <c:v>5.0759000000000001E-18</c:v>
                </c:pt>
                <c:pt idx="52">
                  <c:v>5.053E-18</c:v>
                </c:pt>
                <c:pt idx="53">
                  <c:v>5.0269700000000003E-18</c:v>
                </c:pt>
                <c:pt idx="54">
                  <c:v>5.0125000000000001E-18</c:v>
                </c:pt>
                <c:pt idx="55">
                  <c:v>4.9944699999999999E-18</c:v>
                </c:pt>
                <c:pt idx="56">
                  <c:v>4.9859700000000003E-18</c:v>
                </c:pt>
                <c:pt idx="57">
                  <c:v>4.97886E-18</c:v>
                </c:pt>
                <c:pt idx="58">
                  <c:v>4.9674000000000002E-18</c:v>
                </c:pt>
                <c:pt idx="59">
                  <c:v>4.95486E-18</c:v>
                </c:pt>
                <c:pt idx="60">
                  <c:v>4.9441400000000003E-18</c:v>
                </c:pt>
                <c:pt idx="61">
                  <c:v>4.9447799999999998E-18</c:v>
                </c:pt>
                <c:pt idx="62">
                  <c:v>4.9470899999999999E-18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0-4F5E-9156-B5501645A3A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'Sheet3 (2)'!$D$2:$D$64</c:f>
              <c:numCache>
                <c:formatCode>0.00E+00</c:formatCode>
                <c:ptCount val="63"/>
                <c:pt idx="0">
                  <c:v>3.4473301593911331E-17</c:v>
                </c:pt>
                <c:pt idx="1">
                  <c:v>3.3984815301317017E-17</c:v>
                </c:pt>
                <c:pt idx="2">
                  <c:v>3.3201955846962478E-17</c:v>
                </c:pt>
                <c:pt idx="3">
                  <c:v>3.2167074716310991E-17</c:v>
                </c:pt>
                <c:pt idx="4">
                  <c:v>3.0931488242212745E-17</c:v>
                </c:pt>
                <c:pt idx="5">
                  <c:v>2.9549784756754613E-17</c:v>
                </c:pt>
                <c:pt idx="6">
                  <c:v>2.8074836702812283E-17</c:v>
                </c:pt>
                <c:pt idx="7">
                  <c:v>2.6554144444490314E-17</c:v>
                </c:pt>
                <c:pt idx="8">
                  <c:v>2.5027693732869084E-17</c:v>
                </c:pt>
                <c:pt idx="9">
                  <c:v>2.3527167318341929E-17</c:v>
                </c:pt>
                <c:pt idx="10">
                  <c:v>2.2076170275905176E-17</c:v>
                </c:pt>
                <c:pt idx="11">
                  <c:v>2.0691090192141533E-17</c:v>
                </c:pt>
                <c:pt idx="12">
                  <c:v>1.9382264944389619E-17</c:v>
                </c:pt>
                <c:pt idx="13">
                  <c:v>1.8155219671062456E-17</c:v>
                </c:pt>
                <c:pt idx="14">
                  <c:v>1.7011824269405371E-17</c:v>
                </c:pt>
                <c:pt idx="15">
                  <c:v>1.595129520852548E-17</c:v>
                </c:pt>
                <c:pt idx="16">
                  <c:v>1.4971015754439951E-17</c:v>
                </c:pt>
                <c:pt idx="17">
                  <c:v>1.4067179218853793E-17</c:v>
                </c:pt>
                <c:pt idx="18">
                  <c:v>1.3235275553669124E-17</c:v>
                </c:pt>
                <c:pt idx="19">
                  <c:v>1.2470447569746026E-17</c:v>
                </c:pt>
                <c:pt idx="20">
                  <c:v>1.1767743297949983E-17</c:v>
                </c:pt>
                <c:pt idx="21">
                  <c:v>1.1122288345797361E-17</c:v>
                </c:pt>
                <c:pt idx="22">
                  <c:v>1.0529398298688246E-17</c:v>
                </c:pt>
                <c:pt idx="23">
                  <c:v>9.9846472708512736E-18</c:v>
                </c:pt>
                <c:pt idx="24">
                  <c:v>9.4839051259823283E-18</c:v>
                </c:pt>
                <c:pt idx="25">
                  <c:v>9.023352857622451E-18</c:v>
                </c:pt>
                <c:pt idx="26">
                  <c:v>8.5994831751852904E-18</c:v>
                </c:pt>
                <c:pt idx="27">
                  <c:v>8.2090914328803793E-18</c:v>
                </c:pt>
                <c:pt idx="28">
                  <c:v>7.8492605836502114E-18</c:v>
                </c:pt>
                <c:pt idx="29">
                  <c:v>7.5173427515036301E-18</c:v>
                </c:pt>
                <c:pt idx="30">
                  <c:v>7.2109392135398246E-18</c:v>
                </c:pt>
                <c:pt idx="31">
                  <c:v>6.9278799999999997E-18</c:v>
                </c:pt>
                <c:pt idx="32">
                  <c:v>6.6662039023360097E-18</c:v>
                </c:pt>
                <c:pt idx="33">
                  <c:v>6.4241393828886E-18</c:v>
                </c:pt>
                <c:pt idx="34">
                  <c:v>6.2000866726823619E-18</c:v>
                </c:pt>
                <c:pt idx="35">
                  <c:v>5.9926012015070082E-18</c:v>
                </c:pt>
                <c:pt idx="36">
                  <c:v>5.8003784086143099E-18</c:v>
                </c:pt>
                <c:pt idx="37">
                  <c:v>5.6222399195946509E-18</c:v>
                </c:pt>
                <c:pt idx="38">
                  <c:v>5.4571210355200421E-18</c:v>
                </c:pt>
                <c:pt idx="39">
                  <c:v>5.3040594571694911E-18</c:v>
                </c:pt>
                <c:pt idx="40">
                  <c:v>5.1621851549997376E-18</c:v>
                </c:pt>
                <c:pt idx="41">
                  <c:v>5.0307112908599373E-18</c:v>
                </c:pt>
                <c:pt idx="42">
                  <c:v>4.9089260977032355E-18</c:v>
                </c:pt>
                <c:pt idx="43">
                  <c:v>4.7961856269182218E-18</c:v>
                </c:pt>
                <c:pt idx="44">
                  <c:v>4.6919072781367576E-18</c:v>
                </c:pt>
                <c:pt idx="45">
                  <c:v>4.5955640326130331E-18</c:v>
                </c:pt>
                <c:pt idx="46">
                  <c:v>4.5066793179340355E-18</c:v>
                </c:pt>
                <c:pt idx="47">
                  <c:v>4.4248224385333422E-18</c:v>
                </c:pt>
                <c:pt idx="48">
                  <c:v>4.3496045129968067E-18</c:v>
                </c:pt>
                <c:pt idx="49">
                  <c:v>4.2806748653251969E-18</c:v>
                </c:pt>
                <c:pt idx="50">
                  <c:v>4.2177178230761004E-18</c:v>
                </c:pt>
                <c:pt idx="51">
                  <c:v>4.1604498806112161E-18</c:v>
                </c:pt>
                <c:pt idx="52">
                  <c:v>4.1086171905209758E-18</c:v>
                </c:pt>
                <c:pt idx="53">
                  <c:v>4.0619933507004899E-18</c:v>
                </c:pt>
                <c:pt idx="54">
                  <c:v>4.0203774585353569E-18</c:v>
                </c:pt>
                <c:pt idx="55">
                  <c:v>3.9835924072554545E-18</c:v>
                </c:pt>
                <c:pt idx="56">
                  <c:v>3.9514834027655276E-18</c:v>
                </c:pt>
                <c:pt idx="57">
                  <c:v>3.9239166822001441E-18</c:v>
                </c:pt>
                <c:pt idx="58">
                  <c:v>3.9007784181140654E-18</c:v>
                </c:pt>
                <c:pt idx="59">
                  <c:v>3.8819737946426963E-18</c:v>
                </c:pt>
                <c:pt idx="60">
                  <c:v>3.8674262441848346E-18</c:v>
                </c:pt>
                <c:pt idx="61">
                  <c:v>3.8570768352034861E-18</c:v>
                </c:pt>
                <c:pt idx="62">
                  <c:v>3.8508838036401225E-18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0-4F5E-9156-B5501645A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4306863"/>
        <c:axId val="1417548207"/>
      </c:lineChart>
      <c:catAx>
        <c:axId val="141430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7548207"/>
        <c:crosses val="autoZero"/>
        <c:auto val="1"/>
        <c:lblAlgn val="ctr"/>
        <c:lblOffset val="100"/>
        <c:noMultiLvlLbl val="0"/>
      </c:catAx>
      <c:valAx>
        <c:axId val="141754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430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'Sheet3 (3)'!$C$2:$C$64</c:f>
              <c:numCache>
                <c:formatCode>0.00E+00</c:formatCode>
                <c:ptCount val="63"/>
                <c:pt idx="0">
                  <c:v>1.73842E-17</c:v>
                </c:pt>
                <c:pt idx="1">
                  <c:v>1.7462799999999999E-17</c:v>
                </c:pt>
                <c:pt idx="2">
                  <c:v>1.7330499999999999E-17</c:v>
                </c:pt>
                <c:pt idx="3">
                  <c:v>1.72601E-17</c:v>
                </c:pt>
                <c:pt idx="4">
                  <c:v>1.7189499999999999E-17</c:v>
                </c:pt>
                <c:pt idx="5">
                  <c:v>1.6958799999999999E-17</c:v>
                </c:pt>
                <c:pt idx="6">
                  <c:v>1.6669599999999999E-17</c:v>
                </c:pt>
                <c:pt idx="7">
                  <c:v>1.6366800000000001E-17</c:v>
                </c:pt>
                <c:pt idx="8">
                  <c:v>1.6088499999999999E-17</c:v>
                </c:pt>
                <c:pt idx="9">
                  <c:v>1.58567E-17</c:v>
                </c:pt>
                <c:pt idx="10">
                  <c:v>1.5573099999999999E-17</c:v>
                </c:pt>
                <c:pt idx="11">
                  <c:v>1.52574E-17</c:v>
                </c:pt>
                <c:pt idx="12">
                  <c:v>1.4885700000000001E-17</c:v>
                </c:pt>
                <c:pt idx="13">
                  <c:v>1.4515E-17</c:v>
                </c:pt>
                <c:pt idx="14">
                  <c:v>1.4159900000000001E-17</c:v>
                </c:pt>
                <c:pt idx="15">
                  <c:v>1.3828600000000001E-17</c:v>
                </c:pt>
                <c:pt idx="16">
                  <c:v>1.34448E-17</c:v>
                </c:pt>
                <c:pt idx="17">
                  <c:v>1.3063000000000001E-17</c:v>
                </c:pt>
                <c:pt idx="18">
                  <c:v>1.2684500000000001E-17</c:v>
                </c:pt>
                <c:pt idx="19">
                  <c:v>1.23144E-17</c:v>
                </c:pt>
                <c:pt idx="20">
                  <c:v>1.1986900000000001E-17</c:v>
                </c:pt>
                <c:pt idx="21">
                  <c:v>1.16398E-17</c:v>
                </c:pt>
                <c:pt idx="22">
                  <c:v>1.13268E-17</c:v>
                </c:pt>
                <c:pt idx="23">
                  <c:v>1.10483E-17</c:v>
                </c:pt>
                <c:pt idx="24">
                  <c:v>1.0718899999999999E-17</c:v>
                </c:pt>
                <c:pt idx="25">
                  <c:v>1.0389300000000001E-17</c:v>
                </c:pt>
                <c:pt idx="26">
                  <c:v>1.0081000000000001E-17</c:v>
                </c:pt>
                <c:pt idx="27">
                  <c:v>9.7744300000000002E-18</c:v>
                </c:pt>
                <c:pt idx="28">
                  <c:v>9.4824699999999994E-18</c:v>
                </c:pt>
                <c:pt idx="29">
                  <c:v>9.2110099999999995E-18</c:v>
                </c:pt>
                <c:pt idx="30">
                  <c:v>8.9367699999999993E-18</c:v>
                </c:pt>
                <c:pt idx="31">
                  <c:v>8.6917400000000003E-18</c:v>
                </c:pt>
                <c:pt idx="32">
                  <c:v>8.4471999999999992E-18</c:v>
                </c:pt>
                <c:pt idx="33">
                  <c:v>8.2167500000000006E-18</c:v>
                </c:pt>
                <c:pt idx="34">
                  <c:v>8.0008500000000001E-18</c:v>
                </c:pt>
                <c:pt idx="35">
                  <c:v>7.7739599999999999E-18</c:v>
                </c:pt>
                <c:pt idx="36">
                  <c:v>7.5628300000000003E-18</c:v>
                </c:pt>
                <c:pt idx="37">
                  <c:v>7.3826599999999995E-18</c:v>
                </c:pt>
                <c:pt idx="38">
                  <c:v>7.2089000000000002E-18</c:v>
                </c:pt>
                <c:pt idx="39">
                  <c:v>7.0385599999999999E-18</c:v>
                </c:pt>
                <c:pt idx="40">
                  <c:v>6.8980700000000003E-18</c:v>
                </c:pt>
                <c:pt idx="41">
                  <c:v>6.7641200000000003E-18</c:v>
                </c:pt>
                <c:pt idx="42">
                  <c:v>6.63306E-18</c:v>
                </c:pt>
                <c:pt idx="43">
                  <c:v>6.4878799999999997E-18</c:v>
                </c:pt>
                <c:pt idx="44">
                  <c:v>6.3666499999999999E-18</c:v>
                </c:pt>
                <c:pt idx="45">
                  <c:v>6.2395200000000001E-18</c:v>
                </c:pt>
                <c:pt idx="46">
                  <c:v>6.13904E-18</c:v>
                </c:pt>
                <c:pt idx="47">
                  <c:v>6.0401999999999996E-18</c:v>
                </c:pt>
                <c:pt idx="48">
                  <c:v>5.93E-18</c:v>
                </c:pt>
                <c:pt idx="49">
                  <c:v>5.8332500000000001E-18</c:v>
                </c:pt>
                <c:pt idx="50">
                  <c:v>5.7445700000000002E-18</c:v>
                </c:pt>
                <c:pt idx="51">
                  <c:v>5.6632200000000003E-18</c:v>
                </c:pt>
                <c:pt idx="52">
                  <c:v>5.5798499999999996E-18</c:v>
                </c:pt>
                <c:pt idx="53">
                  <c:v>5.4981099999999998E-18</c:v>
                </c:pt>
                <c:pt idx="54">
                  <c:v>5.4355900000000001E-18</c:v>
                </c:pt>
                <c:pt idx="55">
                  <c:v>5.3764399999999999E-18</c:v>
                </c:pt>
                <c:pt idx="56">
                  <c:v>5.3211600000000001E-18</c:v>
                </c:pt>
                <c:pt idx="57">
                  <c:v>5.2676799999999998E-18</c:v>
                </c:pt>
                <c:pt idx="58">
                  <c:v>5.23421E-18</c:v>
                </c:pt>
                <c:pt idx="59">
                  <c:v>5.2125100000000003E-18</c:v>
                </c:pt>
                <c:pt idx="60">
                  <c:v>5.18784E-18</c:v>
                </c:pt>
                <c:pt idx="61">
                  <c:v>5.1641099999999999E-18</c:v>
                </c:pt>
                <c:pt idx="62">
                  <c:v>5.1452000000000002E-18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C-4C3E-9E80-0124C1361CA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'Sheet3 (3)'!$D$2:$D$64</c:f>
              <c:numCache>
                <c:formatCode>0.00E+00</c:formatCode>
                <c:ptCount val="63"/>
                <c:pt idx="0">
                  <c:v>1.7363746328326132E-17</c:v>
                </c:pt>
                <c:pt idx="1">
                  <c:v>1.7302695898662769E-17</c:v>
                </c:pt>
                <c:pt idx="2">
                  <c:v>1.7201968925333668E-17</c:v>
                </c:pt>
                <c:pt idx="3">
                  <c:v>1.7063061420854349E-17</c:v>
                </c:pt>
                <c:pt idx="4">
                  <c:v>1.6887991372647425E-17</c:v>
                </c:pt>
                <c:pt idx="5">
                  <c:v>1.6679228478778716E-17</c:v>
                </c:pt>
                <c:pt idx="6">
                  <c:v>1.6439611880502796E-17</c:v>
                </c:pt>
                <c:pt idx="7">
                  <c:v>1.6172260780002594E-17</c:v>
                </c:pt>
                <c:pt idx="8">
                  <c:v>1.5880482840155086E-17</c:v>
                </c:pt>
                <c:pt idx="9">
                  <c:v>1.556768487786694E-17</c:v>
                </c:pt>
                <c:pt idx="10">
                  <c:v>1.5237289672687627E-17</c:v>
                </c:pt>
                <c:pt idx="11">
                  <c:v>1.4892661829242433E-17</c:v>
                </c:pt>
                <c:pt idx="12">
                  <c:v>1.4537044669771624E-17</c:v>
                </c:pt>
                <c:pt idx="13">
                  <c:v>1.4173509193205122E-17</c:v>
                </c:pt>
                <c:pt idx="14">
                  <c:v>1.3804915298084923E-17</c:v>
                </c:pt>
                <c:pt idx="15">
                  <c:v>1.3433884778914367E-17</c:v>
                </c:pt>
                <c:pt idx="16">
                  <c:v>1.3062785092691789E-17</c:v>
                </c:pt>
                <c:pt idx="17">
                  <c:v>1.269372255507994E-17</c:v>
                </c:pt>
                <c:pt idx="18">
                  <c:v>1.2328543447657039E-17</c:v>
                </c:pt>
                <c:pt idx="19">
                  <c:v>1.1968841472462046E-17</c:v>
                </c:pt>
                <c:pt idx="20">
                  <c:v>1.1615970046570254E-17</c:v>
                </c:pt>
                <c:pt idx="21">
                  <c:v>1.1271058056749988E-17</c:v>
                </c:pt>
                <c:pt idx="22">
                  <c:v>1.0935027864509714E-17</c:v>
                </c:pt>
                <c:pt idx="23">
                  <c:v>1.0608614542010816E-17</c:v>
                </c:pt>
                <c:pt idx="24">
                  <c:v>1.0292385511766871E-17</c:v>
                </c:pt>
                <c:pt idx="25">
                  <c:v>9.9867599453725234E-18</c:v>
                </c:pt>
                <c:pt idx="26">
                  <c:v>9.6920274408730372E-18</c:v>
                </c:pt>
                <c:pt idx="27">
                  <c:v>9.4083656406687389E-18</c:v>
                </c:pt>
                <c:pt idx="28">
                  <c:v>9.1358565707015166E-18</c:v>
                </c:pt>
                <c:pt idx="29">
                  <c:v>8.8745015776939646E-18</c:v>
                </c:pt>
                <c:pt idx="30">
                  <c:v>8.6242348162421573E-18</c:v>
                </c:pt>
                <c:pt idx="31">
                  <c:v>8.3849352941176479E-18</c:v>
                </c:pt>
                <c:pt idx="32">
                  <c:v>8.1564375249992349E-18</c:v>
                </c:pt>
                <c:pt idx="33">
                  <c:v>7.9385408658071963E-18</c:v>
                </c:pt>
                <c:pt idx="34">
                  <c:v>7.7310176334386908E-18</c:v>
                </c:pt>
                <c:pt idx="35">
                  <c:v>7.5336201053042326E-18</c:v>
                </c:pt>
                <c:pt idx="36">
                  <c:v>7.346086511613508E-18</c:v>
                </c:pt>
                <c:pt idx="37">
                  <c:v>7.1681461264947293E-18</c:v>
                </c:pt>
                <c:pt idx="38">
                  <c:v>6.9995235610832984E-18</c:v>
                </c:pt>
                <c:pt idx="39">
                  <c:v>6.839942355732218E-18</c:v>
                </c:pt>
                <c:pt idx="40">
                  <c:v>6.6891279612869988E-18</c:v>
                </c:pt>
                <c:pt idx="41">
                  <c:v>6.5468101915403669E-18</c:v>
                </c:pt>
                <c:pt idx="42">
                  <c:v>6.4127252209803189E-18</c:v>
                </c:pt>
                <c:pt idx="43">
                  <c:v>6.2866171940831738E-18</c:v>
                </c:pt>
                <c:pt idx="44">
                  <c:v>6.1682395048921571E-18</c:v>
                </c:pt>
                <c:pt idx="45">
                  <c:v>6.0573557985956062E-18</c:v>
                </c:pt>
                <c:pt idx="46">
                  <c:v>5.953740740352127E-18</c:v>
                </c:pt>
                <c:pt idx="47">
                  <c:v>5.8571805907354371E-18</c:v>
                </c:pt>
                <c:pt idx="48">
                  <c:v>5.7674736218916649E-18</c:v>
                </c:pt>
                <c:pt idx="49">
                  <c:v>5.6844304037979859E-18</c:v>
                </c:pt>
                <c:pt idx="50">
                  <c:v>5.6078739858520767E-18</c:v>
                </c:pt>
                <c:pt idx="51">
                  <c:v>5.5376399953667328E-18</c:v>
                </c:pt>
                <c:pt idx="52">
                  <c:v>5.4735766713496495E-18</c:v>
                </c:pt>
                <c:pt idx="53">
                  <c:v>5.4155448491688194E-18</c:v>
                </c:pt>
                <c:pt idx="54">
                  <c:v>5.3634179092950451E-18</c:v>
                </c:pt>
                <c:pt idx="55">
                  <c:v>5.3170817012311336E-18</c:v>
                </c:pt>
                <c:pt idx="56">
                  <c:v>5.276434451942418E-18</c:v>
                </c:pt>
                <c:pt idx="57">
                  <c:v>5.2413866665573091E-18</c:v>
                </c:pt>
                <c:pt idx="58">
                  <c:v>5.2118610277755796E-18</c:v>
                </c:pt>
                <c:pt idx="59">
                  <c:v>5.1877922992740862E-18</c:v>
                </c:pt>
                <c:pt idx="60">
                  <c:v>5.1691272374063925E-18</c:v>
                </c:pt>
                <c:pt idx="61">
                  <c:v>5.1558245146280283E-18</c:v>
                </c:pt>
                <c:pt idx="62">
                  <c:v>5.1478546573192016E-18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C-4C3E-9E80-0124C1361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4306863"/>
        <c:axId val="1417548207"/>
      </c:lineChart>
      <c:catAx>
        <c:axId val="141430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7548207"/>
        <c:crosses val="autoZero"/>
        <c:auto val="1"/>
        <c:lblAlgn val="ctr"/>
        <c:lblOffset val="100"/>
        <c:noMultiLvlLbl val="0"/>
      </c:catAx>
      <c:valAx>
        <c:axId val="141754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430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动态刻调整曲线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Sheet4!$A$1:$A$41</c:f>
              <c:numCache>
                <c:formatCode>General</c:formatCode>
                <c:ptCount val="4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</c:numCache>
            </c:numRef>
          </c:cat>
          <c:val>
            <c:numRef>
              <c:f>Sheet4!$B$1:$B$41</c:f>
              <c:numCache>
                <c:formatCode>General</c:formatCode>
                <c:ptCount val="41"/>
                <c:pt idx="0">
                  <c:v>0.8</c:v>
                </c:pt>
                <c:pt idx="1">
                  <c:v>0.79855541800165908</c:v>
                </c:pt>
                <c:pt idx="2">
                  <c:v>0.79423558412096917</c:v>
                </c:pt>
                <c:pt idx="3">
                  <c:v>0.78708210071966267</c:v>
                </c:pt>
                <c:pt idx="4">
                  <c:v>0.77716385975338609</c:v>
                </c:pt>
                <c:pt idx="5">
                  <c:v>0.7645763793045065</c:v>
                </c:pt>
                <c:pt idx="6">
                  <c:v>0.74944088369076356</c:v>
                </c:pt>
                <c:pt idx="7">
                  <c:v>0.73190313600882106</c:v>
                </c:pt>
                <c:pt idx="8">
                  <c:v>0.71213203435596428</c:v>
                </c:pt>
                <c:pt idx="9">
                  <c:v>0.6903179852490936</c:v>
                </c:pt>
                <c:pt idx="10">
                  <c:v>0.66667106990588065</c:v>
                </c:pt>
                <c:pt idx="11">
                  <c:v>0.64141902104779935</c:v>
                </c:pt>
                <c:pt idx="12">
                  <c:v>0.61480502970952688</c:v>
                </c:pt>
                <c:pt idx="13">
                  <c:v>0.58708540317633873</c:v>
                </c:pt>
                <c:pt idx="14">
                  <c:v>0.55852709660483846</c:v>
                </c:pt>
                <c:pt idx="15">
                  <c:v>0.52940514209886824</c:v>
                </c:pt>
                <c:pt idx="16">
                  <c:v>0.5</c:v>
                </c:pt>
                <c:pt idx="17">
                  <c:v>0.47059485790113181</c:v>
                </c:pt>
                <c:pt idx="18">
                  <c:v>0.44147290339516154</c:v>
                </c:pt>
                <c:pt idx="19">
                  <c:v>0.41291459682366138</c:v>
                </c:pt>
                <c:pt idx="20">
                  <c:v>0.38519497029047312</c:v>
                </c:pt>
                <c:pt idx="21">
                  <c:v>0.3585809789522007</c:v>
                </c:pt>
                <c:pt idx="22">
                  <c:v>0.33332893009411946</c:v>
                </c:pt>
                <c:pt idx="23">
                  <c:v>0.3096820147509064</c:v>
                </c:pt>
                <c:pt idx="24">
                  <c:v>0.28786796564403577</c:v>
                </c:pt>
                <c:pt idx="25">
                  <c:v>0.26809686399117894</c:v>
                </c:pt>
                <c:pt idx="26">
                  <c:v>0.25055911630923644</c:v>
                </c:pt>
                <c:pt idx="27">
                  <c:v>0.23542362069549355</c:v>
                </c:pt>
                <c:pt idx="28">
                  <c:v>0.22283614024661397</c:v>
                </c:pt>
                <c:pt idx="29">
                  <c:v>0.21291789928033739</c:v>
                </c:pt>
                <c:pt idx="30">
                  <c:v>0.20576441587903088</c:v>
                </c:pt>
                <c:pt idx="31">
                  <c:v>0.20144458199834098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D-4DF7-90DA-D7DA85BA0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020799"/>
        <c:axId val="37284687"/>
      </c:lineChart>
      <c:catAx>
        <c:axId val="2065020799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模拟总时间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84687"/>
        <c:crosses val="autoZero"/>
        <c:auto val="1"/>
        <c:lblAlgn val="ctr"/>
        <c:lblOffset val="100"/>
        <c:tickLblSkip val="2"/>
        <c:tickMarkSkip val="64"/>
        <c:noMultiLvlLbl val="0"/>
      </c:catAx>
      <c:valAx>
        <c:axId val="372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单刻内的预期位移</a:t>
                </a:r>
                <a:r>
                  <a:rPr lang="en-US" altLang="zh-CN"/>
                  <a:t>/</a:t>
                </a:r>
                <a:r>
                  <a:rPr lang="zh-CN" altLang="en-US"/>
                  <a:t>区块边长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502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604157</xdr:colOff>
      <xdr:row>1</xdr:row>
      <xdr:rowOff>73477</xdr:rowOff>
    </xdr:from>
    <xdr:to>
      <xdr:col>15</xdr:col>
      <xdr:colOff>370114</xdr:colOff>
      <xdr:row>16</xdr:row>
      <xdr:rowOff>130627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DFDE1D0-A163-4FEC-898F-C5BFB986C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576943</xdr:colOff>
      <xdr:row>1</xdr:row>
      <xdr:rowOff>114300</xdr:rowOff>
    </xdr:from>
    <xdr:to>
      <xdr:col>15</xdr:col>
      <xdr:colOff>647700</xdr:colOff>
      <xdr:row>23</xdr:row>
      <xdr:rowOff>10885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1711943-4B40-45D3-A4FD-805881CF5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228600</xdr:colOff>
      <xdr:row>0</xdr:row>
      <xdr:rowOff>59871</xdr:rowOff>
    </xdr:from>
    <xdr:to>
      <xdr:col>17</xdr:col>
      <xdr:colOff>364730</xdr:colOff>
      <xdr:row>4</xdr:row>
      <xdr:rowOff>92548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E504272-06EC-4AD8-B316-6614D40DE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85514" y="59871"/>
          <a:ext cx="2226187" cy="751134"/>
        </a:xfrm>
        <a:prstGeom prst="rect">
          <a:avLst/>
        </a:prstGeom>
      </xdr:spPr>
    </xdr:pic>
    <xdr:clientData/>
  </xdr:twoCellAnchor>
  <xdr:twoCellAnchor>
    <xdr:from>
      <xdr:col>5</xdr:col>
      <xdr:colOff>212271</xdr:colOff>
      <xdr:row>0</xdr:row>
      <xdr:rowOff>166006</xdr:rowOff>
    </xdr:from>
    <xdr:to>
      <xdr:col>14</xdr:col>
      <xdr:colOff>152400</xdr:colOff>
      <xdr:row>23</xdr:row>
      <xdr:rowOff>59871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95015DF-8655-43B1-8C72-EEF0528CA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212271</xdr:colOff>
      <xdr:row>0</xdr:row>
      <xdr:rowOff>166006</xdr:rowOff>
    </xdr:from>
    <xdr:to>
      <xdr:col>14</xdr:col>
      <xdr:colOff>152400</xdr:colOff>
      <xdr:row>23</xdr:row>
      <xdr:rowOff>59871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B13B810-F495-42CD-8177-ED86BED43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212271</xdr:colOff>
      <xdr:row>0</xdr:row>
      <xdr:rowOff>166006</xdr:rowOff>
    </xdr:from>
    <xdr:to>
      <xdr:col>14</xdr:col>
      <xdr:colOff>152400</xdr:colOff>
      <xdr:row>23</xdr:row>
      <xdr:rowOff>59871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D38F906-7BC4-4553-A4B8-82AAC7592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239484</xdr:colOff>
      <xdr:row>2</xdr:row>
      <xdr:rowOff>62591</xdr:rowOff>
    </xdr:from>
    <xdr:to>
      <xdr:col>12</xdr:col>
      <xdr:colOff>691241</xdr:colOff>
      <xdr:row>23</xdr:row>
      <xdr:rowOff>136071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2BE4076-B038-48B6-8F1B-524D374E4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B0A13-3C03-4801-A421-DBF13605F566}">
  <dimension ref="A1:E22"/>
  <sheetViews>
    <sheetView workbookViewId="0">
      <selection activeCell="A21" sqref="A21"/>
    </sheetView>
  </sheetViews>
  <sheetFormatPr defaultRowHeight="14.15" x14ac:dyDescent="0.35"/>
  <cols>
    <col min="2" max="2" width="12.42578125" bestFit="1" customWidth="1"/>
    <col min="5" max="5" width="12.42578125" bestFit="1" customWidth="1"/>
  </cols>
  <sheetData>
    <row r="1" spans="1:5" x14ac:dyDescent="0.35">
      <c r="A1">
        <v>1</v>
      </c>
      <c r="B1" t="s">
        <v>0</v>
      </c>
      <c r="E1">
        <f>3.69E-19*COS(PI()/16*A1)</f>
        <v>3.6190976846879205E-19</v>
      </c>
    </row>
    <row r="2" spans="1:5" x14ac:dyDescent="0.35">
      <c r="A2">
        <v>2</v>
      </c>
      <c r="B2" s="1">
        <v>1.4240900000000001E-18</v>
      </c>
      <c r="C2" s="1">
        <f>B2-$B$18</f>
        <v>3.8364633333333353E-19</v>
      </c>
      <c r="E2">
        <f t="shared" ref="E2:E16" si="0">3.69E-19*COS(PI()/16*A2)</f>
        <v>3.4091154749666483E-19</v>
      </c>
    </row>
    <row r="3" spans="1:5" x14ac:dyDescent="0.35">
      <c r="A3">
        <v>3</v>
      </c>
      <c r="B3" s="1">
        <v>1.40943E-18</v>
      </c>
      <c r="C3" s="1">
        <f t="shared" ref="C3:C16" si="1">B3-$B$18</f>
        <v>3.6898633333333345E-19</v>
      </c>
      <c r="E3">
        <f t="shared" si="0"/>
        <v>3.068122869396392E-19</v>
      </c>
    </row>
    <row r="4" spans="1:5" x14ac:dyDescent="0.35">
      <c r="A4">
        <v>4</v>
      </c>
      <c r="B4" s="1">
        <v>1.39205E-18</v>
      </c>
      <c r="C4" s="1">
        <f t="shared" si="1"/>
        <v>3.516063333333335E-19</v>
      </c>
      <c r="E4">
        <f t="shared" si="0"/>
        <v>2.6092240225783605E-19</v>
      </c>
    </row>
    <row r="5" spans="1:5" x14ac:dyDescent="0.35">
      <c r="A5">
        <v>5</v>
      </c>
      <c r="B5" s="1">
        <v>1.2969399999999999E-18</v>
      </c>
      <c r="C5" s="1">
        <f t="shared" si="1"/>
        <v>2.564963333333334E-19</v>
      </c>
      <c r="E5">
        <f t="shared" si="0"/>
        <v>2.0500541598423326E-19</v>
      </c>
    </row>
    <row r="6" spans="1:5" x14ac:dyDescent="0.35">
      <c r="A6">
        <v>6</v>
      </c>
      <c r="B6" s="1">
        <v>1.2313700000000001E-18</v>
      </c>
      <c r="C6" s="1">
        <f t="shared" si="1"/>
        <v>1.9092633333333352E-19</v>
      </c>
      <c r="E6">
        <f t="shared" si="0"/>
        <v>1.4121018654271816E-19</v>
      </c>
    </row>
    <row r="7" spans="1:5" x14ac:dyDescent="0.35">
      <c r="A7">
        <v>7</v>
      </c>
      <c r="B7" s="1">
        <v>1.19954E-18</v>
      </c>
      <c r="C7" s="1">
        <f t="shared" si="1"/>
        <v>1.5909633333333344E-19</v>
      </c>
      <c r="E7">
        <f t="shared" si="0"/>
        <v>7.1988328823951357E-20</v>
      </c>
    </row>
    <row r="8" spans="1:5" x14ac:dyDescent="0.35">
      <c r="A8">
        <v>8</v>
      </c>
      <c r="B8" s="1">
        <v>1.0864000000000001E-18</v>
      </c>
      <c r="C8" s="1">
        <f t="shared" si="1"/>
        <v>4.5956333333333516E-20</v>
      </c>
      <c r="E8">
        <f t="shared" si="0"/>
        <v>2.2603988993064039E-35</v>
      </c>
    </row>
    <row r="9" spans="1:5" x14ac:dyDescent="0.35">
      <c r="A9">
        <v>9</v>
      </c>
      <c r="B9" s="1">
        <v>1.06165E-18</v>
      </c>
      <c r="C9" s="1">
        <f t="shared" si="1"/>
        <v>2.1206333333333513E-20</v>
      </c>
      <c r="E9">
        <f t="shared" si="0"/>
        <v>-7.1988328823951309E-20</v>
      </c>
    </row>
    <row r="10" spans="1:5" x14ac:dyDescent="0.35">
      <c r="A10">
        <v>10</v>
      </c>
      <c r="B10" s="1">
        <v>9.7202599999999993E-19</v>
      </c>
      <c r="C10" s="1">
        <f t="shared" si="1"/>
        <v>-6.8417666666666604E-20</v>
      </c>
      <c r="E10">
        <f t="shared" si="0"/>
        <v>-1.4121018654271811E-19</v>
      </c>
    </row>
    <row r="11" spans="1:5" x14ac:dyDescent="0.35">
      <c r="A11">
        <v>11</v>
      </c>
      <c r="B11" s="1">
        <v>8.5852899999999999E-19</v>
      </c>
      <c r="C11" s="1">
        <f t="shared" si="1"/>
        <v>-1.8191466666666654E-19</v>
      </c>
      <c r="E11">
        <f t="shared" si="0"/>
        <v>-2.0500541598423314E-19</v>
      </c>
    </row>
    <row r="12" spans="1:5" x14ac:dyDescent="0.35">
      <c r="A12">
        <v>12</v>
      </c>
      <c r="B12" s="1">
        <v>8.1159999999999998E-19</v>
      </c>
      <c r="C12" s="1">
        <f t="shared" si="1"/>
        <v>-2.2884366666666655E-19</v>
      </c>
      <c r="E12">
        <f t="shared" si="0"/>
        <v>-2.60922402257836E-19</v>
      </c>
    </row>
    <row r="13" spans="1:5" x14ac:dyDescent="0.35">
      <c r="A13">
        <v>13</v>
      </c>
      <c r="B13" s="1">
        <v>7.41336E-19</v>
      </c>
      <c r="C13" s="1">
        <f t="shared" si="1"/>
        <v>-2.9910766666666653E-19</v>
      </c>
      <c r="E13">
        <f t="shared" si="0"/>
        <v>-3.0681228693963925E-19</v>
      </c>
    </row>
    <row r="14" spans="1:5" x14ac:dyDescent="0.35">
      <c r="A14">
        <v>14</v>
      </c>
      <c r="B14" s="1">
        <v>7.1111400000000002E-19</v>
      </c>
      <c r="C14" s="1">
        <f t="shared" si="1"/>
        <v>-3.2932966666666652E-19</v>
      </c>
      <c r="E14">
        <f t="shared" si="0"/>
        <v>-3.4091154749666483E-19</v>
      </c>
    </row>
    <row r="15" spans="1:5" x14ac:dyDescent="0.35">
      <c r="A15">
        <v>15</v>
      </c>
      <c r="B15" s="1">
        <v>7.2531899999999997E-19</v>
      </c>
      <c r="C15" s="1">
        <f t="shared" si="1"/>
        <v>-3.1512466666666656E-19</v>
      </c>
      <c r="E15">
        <f t="shared" si="0"/>
        <v>-3.6190976846879205E-19</v>
      </c>
    </row>
    <row r="16" spans="1:5" x14ac:dyDescent="0.35">
      <c r="A16">
        <v>16</v>
      </c>
      <c r="B16" s="1">
        <v>6.85261E-19</v>
      </c>
      <c r="C16" s="1">
        <f t="shared" si="1"/>
        <v>-3.5518266666666654E-19</v>
      </c>
      <c r="E16">
        <f t="shared" si="0"/>
        <v>-3.6900000000000002E-19</v>
      </c>
    </row>
    <row r="18" spans="2:4" x14ac:dyDescent="0.35">
      <c r="B18">
        <f>AVERAGE(B1:B16)</f>
        <v>1.0404436666666665E-18</v>
      </c>
    </row>
    <row r="22" spans="2:4" x14ac:dyDescent="0.35">
      <c r="C22" s="1"/>
      <c r="D2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C37E-122A-456E-9E33-26D723516DB8}">
  <dimension ref="A1:E85"/>
  <sheetViews>
    <sheetView workbookViewId="0">
      <selection activeCell="B1" sqref="B1:B64"/>
    </sheetView>
  </sheetViews>
  <sheetFormatPr defaultRowHeight="14.15" x14ac:dyDescent="0.35"/>
  <cols>
    <col min="2" max="2" width="12.42578125" bestFit="1" customWidth="1"/>
  </cols>
  <sheetData>
    <row r="1" spans="1:5" x14ac:dyDescent="0.35">
      <c r="A1">
        <v>0</v>
      </c>
      <c r="B1" t="s">
        <v>0</v>
      </c>
      <c r="D1" t="s">
        <v>1</v>
      </c>
      <c r="E1" s="1">
        <f>$E$66*COS(PI()/64*A1)</f>
        <v>5.636389999999999E-18</v>
      </c>
    </row>
    <row r="2" spans="1:5" x14ac:dyDescent="0.35">
      <c r="A2">
        <v>1</v>
      </c>
      <c r="B2" s="1">
        <v>1.5800599999999999E-17</v>
      </c>
      <c r="C2" s="1">
        <f>B2-$B$66</f>
        <v>6.1178574603174603E-18</v>
      </c>
      <c r="E2" s="1">
        <f>$E$66*COS(PI()/64*A2)</f>
        <v>5.6296007214002705E-18</v>
      </c>
    </row>
    <row r="3" spans="1:5" x14ac:dyDescent="0.35">
      <c r="A3">
        <v>2</v>
      </c>
      <c r="B3" s="1">
        <v>1.5676599999999999E-17</v>
      </c>
      <c r="C3" s="1">
        <f>B3-$B$66</f>
        <v>5.99385746031746E-18</v>
      </c>
      <c r="E3" s="1">
        <f t="shared" ref="E3:E64" si="0">$E$66*COS(PI()/64*A3)</f>
        <v>5.6092492415679032E-18</v>
      </c>
    </row>
    <row r="4" spans="1:5" x14ac:dyDescent="0.35">
      <c r="A4">
        <v>3</v>
      </c>
      <c r="B4" s="1">
        <v>1.5663299999999999E-17</v>
      </c>
      <c r="C4" s="1">
        <f t="shared" ref="C4:C64" si="1">B4-$B$66</f>
        <v>5.9805574603174603E-18</v>
      </c>
      <c r="E4" s="1">
        <f t="shared" si="0"/>
        <v>5.5753845890003908E-18</v>
      </c>
    </row>
    <row r="5" spans="1:5" x14ac:dyDescent="0.35">
      <c r="A5">
        <v>4</v>
      </c>
      <c r="B5" s="1">
        <v>1.5604000000000001E-17</v>
      </c>
      <c r="C5" s="1">
        <f t="shared" si="1"/>
        <v>5.9212574603174624E-18</v>
      </c>
      <c r="E5" s="1">
        <f t="shared" si="0"/>
        <v>5.5280883466119628E-18</v>
      </c>
    </row>
    <row r="6" spans="1:5" x14ac:dyDescent="0.35">
      <c r="A6">
        <v>5</v>
      </c>
      <c r="B6" s="1">
        <v>1.5573699999999999E-17</v>
      </c>
      <c r="C6" s="1">
        <f t="shared" si="1"/>
        <v>5.8909574603174604E-18</v>
      </c>
      <c r="E6" s="1">
        <f t="shared" si="0"/>
        <v>5.4674744551931949E-18</v>
      </c>
    </row>
    <row r="7" spans="1:5" x14ac:dyDescent="0.35">
      <c r="A7">
        <v>6</v>
      </c>
      <c r="B7" s="1">
        <v>1.5461199999999999E-17</v>
      </c>
      <c r="C7" s="1">
        <f t="shared" si="1"/>
        <v>5.7784574603174604E-18</v>
      </c>
      <c r="E7" s="1">
        <f t="shared" si="0"/>
        <v>5.3936889389176635E-18</v>
      </c>
    </row>
    <row r="8" spans="1:5" x14ac:dyDescent="0.35">
      <c r="A8">
        <v>7</v>
      </c>
      <c r="B8" s="1">
        <v>1.5356899999999999E-17</v>
      </c>
      <c r="C8" s="1">
        <f t="shared" si="1"/>
        <v>5.6741574603174601E-18</v>
      </c>
      <c r="E8" s="1">
        <f t="shared" si="0"/>
        <v>5.3069095535569253E-18</v>
      </c>
    </row>
    <row r="9" spans="1:5" x14ac:dyDescent="0.35">
      <c r="A9">
        <v>8</v>
      </c>
      <c r="B9" s="1">
        <v>1.5236899999999999E-17</v>
      </c>
      <c r="C9" s="1">
        <f t="shared" si="1"/>
        <v>5.5541574603174608E-18</v>
      </c>
      <c r="E9" s="1">
        <f t="shared" si="0"/>
        <v>5.2073453582512905E-18</v>
      </c>
    </row>
    <row r="10" spans="1:5" x14ac:dyDescent="0.35">
      <c r="A10">
        <v>9</v>
      </c>
      <c r="B10" s="1">
        <v>1.51055E-17</v>
      </c>
      <c r="C10" s="1">
        <f t="shared" si="1"/>
        <v>5.4227574603174616E-18</v>
      </c>
      <c r="E10" s="1">
        <f t="shared" si="0"/>
        <v>5.0952362118680439E-18</v>
      </c>
    </row>
    <row r="11" spans="1:5" x14ac:dyDescent="0.35">
      <c r="A11">
        <v>10</v>
      </c>
      <c r="B11" s="1">
        <v>1.4934100000000001E-17</v>
      </c>
      <c r="C11" s="1">
        <f t="shared" si="1"/>
        <v>5.2513574603174626E-18</v>
      </c>
      <c r="E11" s="1">
        <f t="shared" si="0"/>
        <v>4.9708521951604237E-18</v>
      </c>
    </row>
    <row r="12" spans="1:5" x14ac:dyDescent="0.35">
      <c r="A12">
        <v>11</v>
      </c>
      <c r="B12" s="1">
        <v>1.47127E-17</v>
      </c>
      <c r="C12" s="1">
        <f t="shared" si="1"/>
        <v>5.0299574603174616E-18</v>
      </c>
      <c r="E12" s="1">
        <f t="shared" si="0"/>
        <v>4.8344929601194331E-18</v>
      </c>
    </row>
    <row r="13" spans="1:5" x14ac:dyDescent="0.35">
      <c r="A13">
        <v>12</v>
      </c>
      <c r="B13" s="1">
        <v>1.4550100000000001E-17</v>
      </c>
      <c r="C13" s="1">
        <f t="shared" si="1"/>
        <v>4.8673574603174622E-18</v>
      </c>
      <c r="E13" s="1">
        <f t="shared" si="0"/>
        <v>4.686487008085942E-18</v>
      </c>
    </row>
    <row r="14" spans="1:5" x14ac:dyDescent="0.35">
      <c r="A14">
        <v>13</v>
      </c>
      <c r="B14" s="1">
        <v>1.4414700000000001E-17</v>
      </c>
      <c r="C14" s="1">
        <f t="shared" si="1"/>
        <v>4.7319574603174622E-18</v>
      </c>
      <c r="E14" s="1">
        <f t="shared" si="0"/>
        <v>4.5271908983621917E-18</v>
      </c>
    </row>
    <row r="15" spans="1:5" x14ac:dyDescent="0.35">
      <c r="A15">
        <v>14</v>
      </c>
      <c r="B15" s="1">
        <v>1.4226899999999999E-17</v>
      </c>
      <c r="C15" s="1">
        <f t="shared" si="1"/>
        <v>4.5441574603174607E-18</v>
      </c>
      <c r="E15" s="1">
        <f t="shared" si="0"/>
        <v>4.3569883892291965E-18</v>
      </c>
    </row>
    <row r="16" spans="1:5" x14ac:dyDescent="0.35">
      <c r="A16">
        <v>15</v>
      </c>
      <c r="B16" s="1">
        <v>1.40269E-17</v>
      </c>
      <c r="C16" s="1">
        <f t="shared" si="1"/>
        <v>4.3441574603174618E-18</v>
      </c>
      <c r="E16" s="1">
        <f t="shared" si="0"/>
        <v>4.1762895134394369E-18</v>
      </c>
    </row>
    <row r="17" spans="1:5" x14ac:dyDescent="0.35">
      <c r="A17">
        <v>16</v>
      </c>
      <c r="B17" s="1">
        <v>1.3807999999999999E-17</v>
      </c>
      <c r="C17" s="1">
        <f t="shared" si="1"/>
        <v>4.1252574603174606E-18</v>
      </c>
      <c r="E17" s="1">
        <f t="shared" si="0"/>
        <v>3.9855295904120443E-18</v>
      </c>
    </row>
    <row r="18" spans="1:5" x14ac:dyDescent="0.35">
      <c r="A18">
        <v>17</v>
      </c>
      <c r="B18" s="1">
        <v>1.35174E-17</v>
      </c>
      <c r="C18" s="1">
        <f t="shared" si="1"/>
        <v>3.8346574603174615E-18</v>
      </c>
      <c r="E18" s="1">
        <f t="shared" si="0"/>
        <v>3.7851681775101849E-18</v>
      </c>
    </row>
    <row r="19" spans="1:5" x14ac:dyDescent="0.35">
      <c r="A19">
        <v>18</v>
      </c>
      <c r="B19" s="1">
        <v>1.3240099999999999E-17</v>
      </c>
      <c r="C19" s="1">
        <f t="shared" si="1"/>
        <v>3.5573574603174607E-18</v>
      </c>
      <c r="E19" s="1">
        <f t="shared" si="0"/>
        <v>3.5756879629271288E-18</v>
      </c>
    </row>
    <row r="20" spans="1:5" x14ac:dyDescent="0.35">
      <c r="A20">
        <v>19</v>
      </c>
      <c r="B20" s="1">
        <v>1.29955E-17</v>
      </c>
      <c r="C20" s="1">
        <f t="shared" si="1"/>
        <v>3.3127574603174613E-18</v>
      </c>
      <c r="E20" s="1">
        <f t="shared" si="0"/>
        <v>3.3575936028481067E-18</v>
      </c>
    </row>
    <row r="21" spans="1:5" x14ac:dyDescent="0.35">
      <c r="A21">
        <v>20</v>
      </c>
      <c r="B21" s="1">
        <v>1.2752599999999999E-17</v>
      </c>
      <c r="C21" s="1">
        <f t="shared" si="1"/>
        <v>3.0698574603174608E-18</v>
      </c>
      <c r="E21" s="1">
        <f t="shared" si="0"/>
        <v>3.1314105056893558E-18</v>
      </c>
    </row>
    <row r="22" spans="1:5" x14ac:dyDescent="0.35">
      <c r="A22">
        <v>21</v>
      </c>
      <c r="B22" s="1">
        <v>1.25003E-17</v>
      </c>
      <c r="C22" s="1">
        <f t="shared" si="1"/>
        <v>2.817557460317461E-18</v>
      </c>
      <c r="E22" s="1">
        <f t="shared" si="0"/>
        <v>2.8976835663432321E-18</v>
      </c>
    </row>
    <row r="23" spans="1:5" x14ac:dyDescent="0.35">
      <c r="A23">
        <v>22</v>
      </c>
      <c r="B23" s="1">
        <v>1.22335E-17</v>
      </c>
      <c r="C23" s="1">
        <f t="shared" si="1"/>
        <v>2.5507574603174618E-18</v>
      </c>
      <c r="E23" s="1">
        <f t="shared" si="0"/>
        <v>2.6569758534786853E-18</v>
      </c>
    </row>
    <row r="24" spans="1:5" x14ac:dyDescent="0.35">
      <c r="A24">
        <v>23</v>
      </c>
      <c r="B24" s="1">
        <v>1.1945999999999999E-17</v>
      </c>
      <c r="C24" s="1">
        <f t="shared" si="1"/>
        <v>2.2632574603174608E-18</v>
      </c>
      <c r="E24" s="1">
        <f t="shared" si="0"/>
        <v>2.409867253059508E-18</v>
      </c>
    </row>
    <row r="25" spans="1:5" x14ac:dyDescent="0.35">
      <c r="A25">
        <v>24</v>
      </c>
      <c r="B25" s="1">
        <v>1.1661E-17</v>
      </c>
      <c r="C25" s="1">
        <f t="shared" si="1"/>
        <v>1.9782574603174612E-18</v>
      </c>
      <c r="E25" s="1">
        <f t="shared" si="0"/>
        <v>2.1569530713482684E-18</v>
      </c>
    </row>
    <row r="26" spans="1:5" x14ac:dyDescent="0.35">
      <c r="A26">
        <v>25</v>
      </c>
      <c r="B26" s="1">
        <v>1.13708E-17</v>
      </c>
      <c r="C26" s="1">
        <f t="shared" si="1"/>
        <v>1.688057460317461E-18</v>
      </c>
      <c r="E26" s="1">
        <f t="shared" si="0"/>
        <v>1.8988426007613747E-18</v>
      </c>
    </row>
    <row r="27" spans="1:5" x14ac:dyDescent="0.35">
      <c r="A27">
        <v>26</v>
      </c>
      <c r="B27" s="1">
        <v>1.10756E-17</v>
      </c>
      <c r="C27" s="1">
        <f t="shared" si="1"/>
        <v>1.3928574603174612E-18</v>
      </c>
      <c r="E27" s="1">
        <f t="shared" si="0"/>
        <v>1.6361576520302786E-18</v>
      </c>
    </row>
    <row r="28" spans="1:5" x14ac:dyDescent="0.35">
      <c r="A28">
        <v>27</v>
      </c>
      <c r="B28" s="1">
        <v>1.07986E-17</v>
      </c>
      <c r="C28" s="1">
        <f t="shared" si="1"/>
        <v>1.1158574603174618E-18</v>
      </c>
      <c r="E28" s="1">
        <f t="shared" si="0"/>
        <v>1.3695310562049578E-18</v>
      </c>
    </row>
    <row r="29" spans="1:5" x14ac:dyDescent="0.35">
      <c r="A29">
        <v>28</v>
      </c>
      <c r="B29" s="1">
        <v>1.05146E-17</v>
      </c>
      <c r="C29" s="1">
        <f t="shared" si="1"/>
        <v>8.3185746031746085E-19</v>
      </c>
      <c r="E29" s="1">
        <f t="shared" si="0"/>
        <v>1.0996051401084855E-18</v>
      </c>
    </row>
    <row r="30" spans="1:5" x14ac:dyDescent="0.35">
      <c r="A30">
        <v>29</v>
      </c>
      <c r="B30" s="1">
        <v>1.02125E-17</v>
      </c>
      <c r="C30" s="1">
        <f t="shared" si="1"/>
        <v>5.2975746031746151E-19</v>
      </c>
      <c r="E30" s="1">
        <f t="shared" si="0"/>
        <v>8.2703017891545626E-19</v>
      </c>
    </row>
    <row r="31" spans="1:5" x14ac:dyDescent="0.35">
      <c r="A31">
        <v>30</v>
      </c>
      <c r="B31" s="1">
        <v>9.8938399999999994E-18</v>
      </c>
      <c r="C31" s="1">
        <f t="shared" si="1"/>
        <v>2.1109746031746077E-19</v>
      </c>
      <c r="E31" s="1">
        <f t="shared" si="0"/>
        <v>5.524628295821329E-19</v>
      </c>
    </row>
    <row r="32" spans="1:5" x14ac:dyDescent="0.35">
      <c r="A32">
        <v>31</v>
      </c>
      <c r="B32" s="1">
        <v>9.5976899999999997E-18</v>
      </c>
      <c r="C32" s="1">
        <f t="shared" si="1"/>
        <v>-8.5052539682538997E-20</v>
      </c>
      <c r="E32" s="1">
        <f t="shared" si="0"/>
        <v>2.7656454890231623E-19</v>
      </c>
    </row>
    <row r="33" spans="1:5" x14ac:dyDescent="0.35">
      <c r="A33">
        <v>32</v>
      </c>
      <c r="B33" s="1">
        <v>9.2968300000000005E-18</v>
      </c>
      <c r="C33" s="1">
        <f t="shared" si="1"/>
        <v>-3.8591253968253818E-19</v>
      </c>
      <c r="E33" s="1">
        <f t="shared" si="0"/>
        <v>3.4527072498811977E-34</v>
      </c>
    </row>
    <row r="34" spans="1:5" x14ac:dyDescent="0.35">
      <c r="A34">
        <v>33</v>
      </c>
      <c r="B34" s="1">
        <v>8.96018E-18</v>
      </c>
      <c r="C34" s="1">
        <f t="shared" si="1"/>
        <v>-7.2256253968253862E-19</v>
      </c>
      <c r="E34" s="1">
        <f t="shared" si="0"/>
        <v>-2.7656454890231555E-19</v>
      </c>
    </row>
    <row r="35" spans="1:5" x14ac:dyDescent="0.35">
      <c r="A35">
        <v>34</v>
      </c>
      <c r="B35" s="1">
        <v>8.6513800000000006E-18</v>
      </c>
      <c r="C35" s="1">
        <f t="shared" si="1"/>
        <v>-1.0313625396825381E-18</v>
      </c>
      <c r="E35" s="1">
        <f t="shared" si="0"/>
        <v>-5.5246282958213223E-19</v>
      </c>
    </row>
    <row r="36" spans="1:5" x14ac:dyDescent="0.35">
      <c r="A36">
        <v>35</v>
      </c>
      <c r="B36" s="1">
        <v>8.3672200000000007E-18</v>
      </c>
      <c r="C36" s="1">
        <f t="shared" si="1"/>
        <v>-1.315522539682538E-18</v>
      </c>
      <c r="E36" s="1">
        <f t="shared" si="0"/>
        <v>-8.2703017891545559E-19</v>
      </c>
    </row>
    <row r="37" spans="1:5" x14ac:dyDescent="0.35">
      <c r="A37">
        <v>36</v>
      </c>
      <c r="B37" s="1">
        <v>8.0921199999999997E-18</v>
      </c>
      <c r="C37" s="1">
        <f t="shared" si="1"/>
        <v>-1.5906225396825389E-18</v>
      </c>
      <c r="E37" s="1">
        <f t="shared" si="0"/>
        <v>-1.0996051401084847E-18</v>
      </c>
    </row>
    <row r="38" spans="1:5" x14ac:dyDescent="0.35">
      <c r="A38">
        <v>37</v>
      </c>
      <c r="B38" s="1">
        <v>7.8121000000000002E-18</v>
      </c>
      <c r="C38" s="1">
        <f t="shared" si="1"/>
        <v>-1.8706425396825384E-18</v>
      </c>
      <c r="E38" s="1">
        <f t="shared" si="0"/>
        <v>-1.3695310562049573E-18</v>
      </c>
    </row>
    <row r="39" spans="1:5" x14ac:dyDescent="0.35">
      <c r="A39">
        <v>38</v>
      </c>
      <c r="B39" s="1">
        <v>7.5535399999999996E-18</v>
      </c>
      <c r="C39" s="1">
        <f t="shared" si="1"/>
        <v>-2.129202539682539E-18</v>
      </c>
      <c r="E39" s="1">
        <f t="shared" si="0"/>
        <v>-1.6361576520302778E-18</v>
      </c>
    </row>
    <row r="40" spans="1:5" x14ac:dyDescent="0.35">
      <c r="A40">
        <v>39</v>
      </c>
      <c r="B40" s="1">
        <v>7.3232699999999994E-18</v>
      </c>
      <c r="C40" s="1">
        <f t="shared" si="1"/>
        <v>-2.3594725396825393E-18</v>
      </c>
      <c r="E40" s="1">
        <f t="shared" si="0"/>
        <v>-1.8988426007613744E-18</v>
      </c>
    </row>
    <row r="41" spans="1:5" x14ac:dyDescent="0.35">
      <c r="A41">
        <v>40</v>
      </c>
      <c r="B41" s="1">
        <v>7.0884699999999997E-18</v>
      </c>
      <c r="C41" s="1">
        <f t="shared" si="1"/>
        <v>-2.594272539682539E-18</v>
      </c>
      <c r="E41" s="1">
        <f t="shared" si="0"/>
        <v>-2.1569530713482676E-18</v>
      </c>
    </row>
    <row r="42" spans="1:5" x14ac:dyDescent="0.35">
      <c r="A42">
        <v>41</v>
      </c>
      <c r="B42" s="1">
        <v>6.8525799999999998E-18</v>
      </c>
      <c r="C42" s="1">
        <f t="shared" si="1"/>
        <v>-2.8301625396825389E-18</v>
      </c>
      <c r="E42" s="1">
        <f t="shared" si="0"/>
        <v>-2.4098672530595061E-18</v>
      </c>
    </row>
    <row r="43" spans="1:5" x14ac:dyDescent="0.35">
      <c r="A43">
        <v>42</v>
      </c>
      <c r="B43" s="1">
        <v>6.6409700000000003E-18</v>
      </c>
      <c r="C43" s="1">
        <f t="shared" si="1"/>
        <v>-3.0417725396825383E-18</v>
      </c>
      <c r="E43" s="1">
        <f t="shared" si="0"/>
        <v>-2.6569758534786849E-18</v>
      </c>
    </row>
    <row r="44" spans="1:5" x14ac:dyDescent="0.35">
      <c r="A44">
        <v>43</v>
      </c>
      <c r="B44" s="1">
        <v>6.4399800000000001E-18</v>
      </c>
      <c r="C44" s="1">
        <f t="shared" si="1"/>
        <v>-3.2427625396825385E-18</v>
      </c>
      <c r="E44" s="1">
        <f t="shared" si="0"/>
        <v>-2.8976835663432321E-18</v>
      </c>
    </row>
    <row r="45" spans="1:5" x14ac:dyDescent="0.35">
      <c r="A45">
        <v>44</v>
      </c>
      <c r="B45" s="1">
        <v>6.2451699999999997E-18</v>
      </c>
      <c r="C45" s="1">
        <f t="shared" si="1"/>
        <v>-3.4375725396825389E-18</v>
      </c>
      <c r="E45" s="1">
        <f t="shared" si="0"/>
        <v>-3.1314105056893539E-18</v>
      </c>
    </row>
    <row r="46" spans="1:5" x14ac:dyDescent="0.35">
      <c r="A46">
        <v>45</v>
      </c>
      <c r="B46" s="1">
        <v>6.0732600000000001E-18</v>
      </c>
      <c r="C46" s="1">
        <f t="shared" si="1"/>
        <v>-3.6094825396825385E-18</v>
      </c>
      <c r="E46" s="1">
        <f t="shared" si="0"/>
        <v>-3.3575936028481059E-18</v>
      </c>
    </row>
    <row r="47" spans="1:5" x14ac:dyDescent="0.35">
      <c r="A47">
        <v>46</v>
      </c>
      <c r="B47" s="1">
        <v>5.9037599999999996E-18</v>
      </c>
      <c r="C47" s="1">
        <f t="shared" si="1"/>
        <v>-3.778982539682539E-18</v>
      </c>
      <c r="E47" s="1">
        <f t="shared" si="0"/>
        <v>-3.5756879629271288E-18</v>
      </c>
    </row>
    <row r="48" spans="1:5" x14ac:dyDescent="0.35">
      <c r="A48">
        <v>47</v>
      </c>
      <c r="B48" s="1">
        <v>5.7431099999999996E-18</v>
      </c>
      <c r="C48" s="1">
        <f t="shared" si="1"/>
        <v>-3.939632539682539E-18</v>
      </c>
      <c r="E48" s="1">
        <f t="shared" si="0"/>
        <v>-3.7851681775101857E-18</v>
      </c>
    </row>
    <row r="49" spans="1:5" x14ac:dyDescent="0.35">
      <c r="A49">
        <v>48</v>
      </c>
      <c r="B49" s="1">
        <v>5.5930300000000002E-18</v>
      </c>
      <c r="C49" s="1">
        <f t="shared" si="1"/>
        <v>-4.0897125396825385E-18</v>
      </c>
      <c r="E49" s="1">
        <f t="shared" si="0"/>
        <v>-3.9855295904120436E-18</v>
      </c>
    </row>
    <row r="50" spans="1:5" x14ac:dyDescent="0.35">
      <c r="A50">
        <v>49</v>
      </c>
      <c r="B50" s="1">
        <v>5.4527000000000003E-18</v>
      </c>
      <c r="C50" s="1">
        <f t="shared" si="1"/>
        <v>-4.2300425396825384E-18</v>
      </c>
      <c r="E50" s="1">
        <f t="shared" si="0"/>
        <v>-4.1762895134394361E-18</v>
      </c>
    </row>
    <row r="51" spans="1:5" x14ac:dyDescent="0.35">
      <c r="A51">
        <v>50</v>
      </c>
      <c r="B51" s="1">
        <v>5.3282099999999996E-18</v>
      </c>
      <c r="C51" s="1">
        <f t="shared" si="1"/>
        <v>-4.354532539682539E-18</v>
      </c>
      <c r="E51" s="1">
        <f t="shared" si="0"/>
        <v>-4.3569883892291965E-18</v>
      </c>
    </row>
    <row r="52" spans="1:5" x14ac:dyDescent="0.35">
      <c r="A52">
        <v>51</v>
      </c>
      <c r="B52" s="1">
        <v>5.2147100000000002E-18</v>
      </c>
      <c r="C52" s="1">
        <f t="shared" si="1"/>
        <v>-4.4680325396825385E-18</v>
      </c>
      <c r="E52" s="1">
        <f t="shared" si="0"/>
        <v>-4.5271908983621909E-18</v>
      </c>
    </row>
    <row r="53" spans="1:5" x14ac:dyDescent="0.35">
      <c r="A53">
        <v>52</v>
      </c>
      <c r="B53" s="1">
        <v>5.1125100000000001E-18</v>
      </c>
      <c r="C53" s="1">
        <f t="shared" si="1"/>
        <v>-4.5702325396825386E-18</v>
      </c>
      <c r="E53" s="1">
        <f t="shared" si="0"/>
        <v>-4.6864870080859428E-18</v>
      </c>
    </row>
    <row r="54" spans="1:5" x14ac:dyDescent="0.35">
      <c r="A54">
        <v>53</v>
      </c>
      <c r="B54" s="1">
        <v>5.0122900000000002E-18</v>
      </c>
      <c r="C54" s="1">
        <f t="shared" si="1"/>
        <v>-4.6704525396825385E-18</v>
      </c>
      <c r="E54" s="1">
        <f t="shared" si="0"/>
        <v>-4.8344929601194323E-18</v>
      </c>
    </row>
    <row r="55" spans="1:5" x14ac:dyDescent="0.35">
      <c r="A55">
        <v>54</v>
      </c>
      <c r="B55" s="1">
        <v>4.9224000000000001E-18</v>
      </c>
      <c r="C55" s="1">
        <f t="shared" si="1"/>
        <v>-4.7603425396825386E-18</v>
      </c>
      <c r="E55" s="1">
        <f t="shared" si="0"/>
        <v>-4.9708521951604237E-18</v>
      </c>
    </row>
    <row r="56" spans="1:5" x14ac:dyDescent="0.35">
      <c r="A56">
        <v>55</v>
      </c>
      <c r="B56" s="1">
        <v>4.8460600000000002E-18</v>
      </c>
      <c r="C56" s="1">
        <f t="shared" si="1"/>
        <v>-4.8366825396825384E-18</v>
      </c>
      <c r="E56" s="1">
        <f t="shared" si="0"/>
        <v>-5.0952362118680439E-18</v>
      </c>
    </row>
    <row r="57" spans="1:5" x14ac:dyDescent="0.35">
      <c r="A57">
        <v>56</v>
      </c>
      <c r="B57" s="1">
        <v>4.7812700000000001E-18</v>
      </c>
      <c r="C57" s="1">
        <f t="shared" si="1"/>
        <v>-4.9014725396825385E-18</v>
      </c>
      <c r="E57" s="1">
        <f t="shared" si="0"/>
        <v>-5.2073453582512905E-18</v>
      </c>
    </row>
    <row r="58" spans="1:5" x14ac:dyDescent="0.35">
      <c r="A58">
        <v>57</v>
      </c>
      <c r="B58" s="1">
        <v>4.72019E-18</v>
      </c>
      <c r="C58" s="1">
        <f t="shared" si="1"/>
        <v>-4.9625525396825387E-18</v>
      </c>
      <c r="E58" s="1">
        <f t="shared" si="0"/>
        <v>-5.3069095535569253E-18</v>
      </c>
    </row>
    <row r="59" spans="1:5" x14ac:dyDescent="0.35">
      <c r="A59">
        <v>58</v>
      </c>
      <c r="B59" s="1">
        <v>4.6725100000000001E-18</v>
      </c>
      <c r="C59" s="1">
        <f t="shared" si="1"/>
        <v>-5.0102325396825385E-18</v>
      </c>
      <c r="E59" s="1">
        <f t="shared" si="0"/>
        <v>-5.3936889389176635E-18</v>
      </c>
    </row>
    <row r="60" spans="1:5" x14ac:dyDescent="0.35">
      <c r="A60">
        <v>59</v>
      </c>
      <c r="B60" s="1">
        <v>4.6281E-18</v>
      </c>
      <c r="C60" s="1">
        <f t="shared" si="1"/>
        <v>-5.0546425396825386E-18</v>
      </c>
      <c r="E60" s="1">
        <f t="shared" si="0"/>
        <v>-5.4674744551931949E-18</v>
      </c>
    </row>
    <row r="61" spans="1:5" x14ac:dyDescent="0.35">
      <c r="A61">
        <v>60</v>
      </c>
      <c r="B61" s="1">
        <v>4.5871999999999998E-18</v>
      </c>
      <c r="C61" s="1">
        <f t="shared" si="1"/>
        <v>-5.0955425396825389E-18</v>
      </c>
      <c r="E61" s="1">
        <f t="shared" si="0"/>
        <v>-5.5280883466119628E-18</v>
      </c>
    </row>
    <row r="62" spans="1:5" x14ac:dyDescent="0.35">
      <c r="A62">
        <v>61</v>
      </c>
      <c r="B62" s="1">
        <v>4.56847E-18</v>
      </c>
      <c r="C62" s="1">
        <f t="shared" si="1"/>
        <v>-5.1142725396825386E-18</v>
      </c>
      <c r="E62" s="1">
        <f t="shared" si="0"/>
        <v>-5.5753845890003908E-18</v>
      </c>
    </row>
    <row r="63" spans="1:5" x14ac:dyDescent="0.35">
      <c r="A63">
        <v>62</v>
      </c>
      <c r="B63" s="1">
        <v>4.5392400000000002E-18</v>
      </c>
      <c r="C63" s="1">
        <f t="shared" si="1"/>
        <v>-5.1435025396825385E-18</v>
      </c>
      <c r="E63" s="1">
        <f t="shared" si="0"/>
        <v>-5.6092492415679024E-18</v>
      </c>
    </row>
    <row r="64" spans="1:5" x14ac:dyDescent="0.35">
      <c r="A64">
        <v>63</v>
      </c>
      <c r="B64" s="1">
        <v>4.5278200000000001E-18</v>
      </c>
      <c r="C64" s="1">
        <f t="shared" si="1"/>
        <v>-5.1549225396825385E-18</v>
      </c>
      <c r="E64" s="1">
        <f t="shared" si="0"/>
        <v>-5.6296007214002705E-18</v>
      </c>
    </row>
    <row r="66" spans="2:5" x14ac:dyDescent="0.35">
      <c r="B66" s="1">
        <f>AVERAGE(B1:B64)</f>
        <v>9.6827425396825387E-18</v>
      </c>
      <c r="E66" s="1">
        <f>(C2-C64)/2</f>
        <v>5.636389999999999E-18</v>
      </c>
    </row>
    <row r="73" spans="2:5" x14ac:dyDescent="0.35">
      <c r="B73" t="s">
        <v>2</v>
      </c>
    </row>
    <row r="74" spans="2:5" x14ac:dyDescent="0.35">
      <c r="B74" t="s">
        <v>3</v>
      </c>
    </row>
    <row r="75" spans="2:5" x14ac:dyDescent="0.35">
      <c r="B75" t="s">
        <v>4</v>
      </c>
    </row>
    <row r="76" spans="2:5" x14ac:dyDescent="0.35">
      <c r="B76" t="s">
        <v>5</v>
      </c>
    </row>
    <row r="77" spans="2:5" x14ac:dyDescent="0.35">
      <c r="B77" t="s">
        <v>6</v>
      </c>
    </row>
    <row r="78" spans="2:5" x14ac:dyDescent="0.35">
      <c r="B78" t="s">
        <v>7</v>
      </c>
    </row>
    <row r="79" spans="2:5" x14ac:dyDescent="0.35">
      <c r="B79" t="s">
        <v>8</v>
      </c>
    </row>
    <row r="81" spans="2:2" x14ac:dyDescent="0.35">
      <c r="B81" t="s">
        <v>9</v>
      </c>
    </row>
    <row r="82" spans="2:2" x14ac:dyDescent="0.35">
      <c r="B82" t="s">
        <v>10</v>
      </c>
    </row>
    <row r="83" spans="2:2" x14ac:dyDescent="0.35">
      <c r="B83" t="s">
        <v>11</v>
      </c>
    </row>
    <row r="84" spans="2:2" x14ac:dyDescent="0.35">
      <c r="B84" t="s">
        <v>12</v>
      </c>
    </row>
    <row r="85" spans="2:2" x14ac:dyDescent="0.35">
      <c r="B85" t="s">
        <v>13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9E9FA-4D2C-494A-B466-BD644580AA12}">
  <dimension ref="A1:D66"/>
  <sheetViews>
    <sheetView workbookViewId="0">
      <selection activeCell="C2" sqref="C2:C64"/>
    </sheetView>
  </sheetViews>
  <sheetFormatPr defaultRowHeight="14.15" x14ac:dyDescent="0.35"/>
  <sheetData>
    <row r="1" spans="1:4" x14ac:dyDescent="0.35">
      <c r="A1">
        <v>0</v>
      </c>
      <c r="B1">
        <f>A1/64*PI()</f>
        <v>0</v>
      </c>
      <c r="C1" s="1" t="s">
        <v>0</v>
      </c>
      <c r="D1" s="1">
        <f>1/SQRT(1+3*SIN(B1)^2)*$C$66</f>
        <v>3.38886E-17</v>
      </c>
    </row>
    <row r="2" spans="1:4" x14ac:dyDescent="0.35">
      <c r="A2">
        <v>1</v>
      </c>
      <c r="B2">
        <f t="shared" ref="B2:B64" si="0">A2/64*PI()</f>
        <v>4.9087385212340517E-2</v>
      </c>
      <c r="C2" s="1">
        <v>3.3901800000000002E-17</v>
      </c>
      <c r="D2" s="1">
        <f t="shared" ref="D2:D64" si="1">1/SQRT(1+3*SIN(B2)^2)*$C$66</f>
        <v>3.3766871874213537E-17</v>
      </c>
    </row>
    <row r="3" spans="1:4" x14ac:dyDescent="0.35">
      <c r="A3">
        <v>2</v>
      </c>
      <c r="B3">
        <f t="shared" si="0"/>
        <v>9.8174770424681035E-2</v>
      </c>
      <c r="C3" s="1">
        <v>3.4287100000000003E-17</v>
      </c>
      <c r="D3" s="1">
        <f t="shared" si="1"/>
        <v>3.3410539592089367E-17</v>
      </c>
    </row>
    <row r="4" spans="1:4" x14ac:dyDescent="0.35">
      <c r="A4">
        <v>3</v>
      </c>
      <c r="B4">
        <f t="shared" si="0"/>
        <v>0.14726215563702155</v>
      </c>
      <c r="C4" s="1">
        <v>3.4005399999999999E-17</v>
      </c>
      <c r="D4" s="1">
        <f t="shared" si="1"/>
        <v>3.2844491253479129E-17</v>
      </c>
    </row>
    <row r="5" spans="1:4" x14ac:dyDescent="0.35">
      <c r="A5">
        <v>4</v>
      </c>
      <c r="B5">
        <f t="shared" si="0"/>
        <v>0.19634954084936207</v>
      </c>
      <c r="C5" s="1">
        <v>3.3858200000000001E-17</v>
      </c>
      <c r="D5" s="1">
        <f t="shared" si="1"/>
        <v>3.2105231944716631E-17</v>
      </c>
    </row>
    <row r="6" spans="1:4" x14ac:dyDescent="0.35">
      <c r="A6">
        <v>5</v>
      </c>
      <c r="B6">
        <f t="shared" si="0"/>
        <v>0.24543692606170259</v>
      </c>
      <c r="C6" s="1">
        <v>3.3014100000000001E-17</v>
      </c>
      <c r="D6" s="1">
        <f t="shared" si="1"/>
        <v>3.1235150886538631E-17</v>
      </c>
    </row>
    <row r="7" spans="1:4" x14ac:dyDescent="0.35">
      <c r="A7">
        <v>6</v>
      </c>
      <c r="B7">
        <f t="shared" si="0"/>
        <v>0.2945243112740431</v>
      </c>
      <c r="C7" s="1">
        <v>3.2152200000000001E-17</v>
      </c>
      <c r="D7" s="1">
        <f t="shared" si="1"/>
        <v>3.0277047431631192E-17</v>
      </c>
    </row>
    <row r="8" spans="1:4" x14ac:dyDescent="0.35">
      <c r="A8">
        <v>7</v>
      </c>
      <c r="B8">
        <f t="shared" si="0"/>
        <v>0.34361169648638362</v>
      </c>
      <c r="C8" s="1">
        <v>3.1341799999999998E-17</v>
      </c>
      <c r="D8" s="1">
        <f t="shared" si="1"/>
        <v>2.9270002435515433E-17</v>
      </c>
    </row>
    <row r="9" spans="1:4" x14ac:dyDescent="0.35">
      <c r="A9">
        <v>8</v>
      </c>
      <c r="B9">
        <f t="shared" si="0"/>
        <v>0.39269908169872414</v>
      </c>
      <c r="C9" s="1">
        <v>3.0204399999999999E-17</v>
      </c>
      <c r="D9" s="1">
        <f t="shared" si="1"/>
        <v>2.8246975692360111E-17</v>
      </c>
    </row>
    <row r="10" spans="1:4" x14ac:dyDescent="0.35">
      <c r="A10">
        <v>9</v>
      </c>
      <c r="B10">
        <f t="shared" si="0"/>
        <v>0.44178646691106466</v>
      </c>
      <c r="C10" s="1">
        <v>2.9132399999999998E-17</v>
      </c>
      <c r="D10" s="1">
        <f t="shared" si="1"/>
        <v>2.7233949865958356E-17</v>
      </c>
    </row>
    <row r="11" spans="1:4" x14ac:dyDescent="0.35">
      <c r="A11">
        <v>10</v>
      </c>
      <c r="B11">
        <f t="shared" si="0"/>
        <v>0.49087385212340517</v>
      </c>
      <c r="C11" s="1">
        <v>2.8758500000000003E-17</v>
      </c>
      <c r="D11" s="1">
        <f t="shared" si="1"/>
        <v>2.6250170064496813E-17</v>
      </c>
    </row>
    <row r="12" spans="1:4" x14ac:dyDescent="0.35">
      <c r="A12">
        <v>11</v>
      </c>
      <c r="B12">
        <f t="shared" si="0"/>
        <v>0.53996123733574564</v>
      </c>
      <c r="C12" s="1">
        <v>2.7845799999999997E-17</v>
      </c>
      <c r="D12" s="1">
        <f t="shared" si="1"/>
        <v>2.5309000900882867E-17</v>
      </c>
    </row>
    <row r="13" spans="1:4" x14ac:dyDescent="0.35">
      <c r="A13">
        <v>12</v>
      </c>
      <c r="B13">
        <f t="shared" si="0"/>
        <v>0.58904862254808621</v>
      </c>
      <c r="C13" s="1">
        <v>2.70081E-17</v>
      </c>
      <c r="D13" s="1">
        <f t="shared" si="1"/>
        <v>2.4419025124599475E-17</v>
      </c>
    </row>
    <row r="14" spans="1:4" x14ac:dyDescent="0.35">
      <c r="A14">
        <v>13</v>
      </c>
      <c r="B14">
        <f t="shared" si="0"/>
        <v>0.63813600776042678</v>
      </c>
      <c r="C14" s="1">
        <v>2.63362E-17</v>
      </c>
      <c r="D14" s="1">
        <f t="shared" si="1"/>
        <v>2.3585142667739242E-17</v>
      </c>
    </row>
    <row r="15" spans="1:4" x14ac:dyDescent="0.35">
      <c r="A15">
        <v>14</v>
      </c>
      <c r="B15">
        <f t="shared" si="0"/>
        <v>0.68722339297276724</v>
      </c>
      <c r="C15" s="1">
        <v>2.56026E-17</v>
      </c>
      <c r="D15" s="1">
        <f t="shared" si="1"/>
        <v>2.2809543793700854E-17</v>
      </c>
    </row>
    <row r="16" spans="1:4" x14ac:dyDescent="0.35">
      <c r="A16">
        <v>15</v>
      </c>
      <c r="B16">
        <f t="shared" si="0"/>
        <v>0.73631077818510771</v>
      </c>
      <c r="C16" s="1">
        <v>2.4917899999999999E-17</v>
      </c>
      <c r="D16" s="1">
        <f t="shared" si="1"/>
        <v>2.2092508809062937E-17</v>
      </c>
    </row>
    <row r="17" spans="1:4" x14ac:dyDescent="0.35">
      <c r="A17">
        <v>16</v>
      </c>
      <c r="B17">
        <f t="shared" si="0"/>
        <v>0.78539816339744828</v>
      </c>
      <c r="C17" s="1">
        <v>2.43123E-17</v>
      </c>
      <c r="D17" s="1">
        <f t="shared" si="1"/>
        <v>2.143303254287643E-17</v>
      </c>
    </row>
    <row r="18" spans="1:4" x14ac:dyDescent="0.35">
      <c r="A18">
        <v>17</v>
      </c>
      <c r="B18">
        <f t="shared" si="0"/>
        <v>0.83448554860978885</v>
      </c>
      <c r="C18" s="1">
        <v>2.3592500000000001E-17</v>
      </c>
      <c r="D18" s="1">
        <f t="shared" si="1"/>
        <v>2.082929390076149E-17</v>
      </c>
    </row>
    <row r="19" spans="1:4" x14ac:dyDescent="0.35">
      <c r="A19">
        <v>18</v>
      </c>
      <c r="B19">
        <f t="shared" si="0"/>
        <v>0.88357293382212931</v>
      </c>
      <c r="C19" s="1">
        <v>2.30978E-17</v>
      </c>
      <c r="D19" s="1">
        <f t="shared" si="1"/>
        <v>2.0278998439227641E-17</v>
      </c>
    </row>
    <row r="20" spans="1:4" x14ac:dyDescent="0.35">
      <c r="A20">
        <v>19</v>
      </c>
      <c r="B20">
        <f t="shared" si="0"/>
        <v>0.93266031903446978</v>
      </c>
      <c r="C20" s="1">
        <v>2.2749600000000001E-17</v>
      </c>
      <c r="D20" s="1">
        <f t="shared" si="1"/>
        <v>1.9779621842377389E-17</v>
      </c>
    </row>
    <row r="21" spans="1:4" x14ac:dyDescent="0.35">
      <c r="A21">
        <v>20</v>
      </c>
      <c r="B21">
        <f t="shared" si="0"/>
        <v>0.98174770424681035</v>
      </c>
      <c r="C21" s="1">
        <v>2.1953100000000001E-17</v>
      </c>
      <c r="D21" s="1">
        <f t="shared" si="1"/>
        <v>1.9328578685616474E-17</v>
      </c>
    </row>
    <row r="22" spans="1:4" x14ac:dyDescent="0.35">
      <c r="A22">
        <v>21</v>
      </c>
      <c r="B22">
        <f t="shared" si="0"/>
        <v>1.0308350894591509</v>
      </c>
      <c r="C22" s="1">
        <v>2.1742399999999999E-17</v>
      </c>
      <c r="D22" s="1">
        <f t="shared" si="1"/>
        <v>1.8923336327698345E-17</v>
      </c>
    </row>
    <row r="23" spans="1:4" x14ac:dyDescent="0.35">
      <c r="A23">
        <v>22</v>
      </c>
      <c r="B23">
        <f t="shared" si="0"/>
        <v>1.0799224746714913</v>
      </c>
      <c r="C23" s="1">
        <v>2.1304999999999999E-17</v>
      </c>
      <c r="D23" s="1">
        <f t="shared" si="1"/>
        <v>1.8561489364362411E-17</v>
      </c>
    </row>
    <row r="24" spans="1:4" x14ac:dyDescent="0.35">
      <c r="A24">
        <v>23</v>
      </c>
      <c r="B24">
        <f t="shared" si="0"/>
        <v>1.1290098598838318</v>
      </c>
      <c r="C24" s="1">
        <v>2.13167E-17</v>
      </c>
      <c r="D24" s="1">
        <f t="shared" si="1"/>
        <v>1.8240806288972312E-17</v>
      </c>
    </row>
    <row r="25" spans="1:4" x14ac:dyDescent="0.35">
      <c r="A25">
        <v>24</v>
      </c>
      <c r="B25">
        <f t="shared" si="0"/>
        <v>1.1780972450961724</v>
      </c>
      <c r="C25" s="1">
        <v>2.1015000000000001E-17</v>
      </c>
      <c r="D25" s="1">
        <f t="shared" si="1"/>
        <v>1.7959256959508547E-17</v>
      </c>
    </row>
    <row r="26" spans="1:4" x14ac:dyDescent="0.35">
      <c r="A26">
        <v>25</v>
      </c>
      <c r="B26">
        <f t="shared" si="0"/>
        <v>1.227184630308513</v>
      </c>
      <c r="C26" s="1">
        <v>2.0659999999999999E-17</v>
      </c>
      <c r="D26" s="1">
        <f t="shared" si="1"/>
        <v>1.7715027120393864E-17</v>
      </c>
    </row>
    <row r="27" spans="1:4" x14ac:dyDescent="0.35">
      <c r="A27">
        <v>26</v>
      </c>
      <c r="B27">
        <f t="shared" si="0"/>
        <v>1.2762720155208536</v>
      </c>
      <c r="C27" s="1">
        <v>2.0491499999999999E-17</v>
      </c>
      <c r="D27" s="1">
        <f t="shared" si="1"/>
        <v>1.750652446235099E-17</v>
      </c>
    </row>
    <row r="28" spans="1:4" x14ac:dyDescent="0.35">
      <c r="A28">
        <v>27</v>
      </c>
      <c r="B28">
        <f t="shared" si="0"/>
        <v>1.3253594007331939</v>
      </c>
      <c r="C28" s="1">
        <v>2.04282E-17</v>
      </c>
      <c r="D28" s="1">
        <f t="shared" si="1"/>
        <v>1.7332379403159998E-17</v>
      </c>
    </row>
    <row r="29" spans="1:4" x14ac:dyDescent="0.35">
      <c r="A29">
        <v>28</v>
      </c>
      <c r="B29">
        <f t="shared" si="0"/>
        <v>1.3744467859455345</v>
      </c>
      <c r="C29" s="1">
        <v>2.01738E-17</v>
      </c>
      <c r="D29" s="1">
        <f t="shared" si="1"/>
        <v>1.7191442827565747E-17</v>
      </c>
    </row>
    <row r="30" spans="1:4" x14ac:dyDescent="0.35">
      <c r="A30">
        <v>29</v>
      </c>
      <c r="B30">
        <f t="shared" si="0"/>
        <v>1.4235341711578751</v>
      </c>
      <c r="C30" s="1">
        <v>2.01072E-17</v>
      </c>
      <c r="D30" s="1">
        <f t="shared" si="1"/>
        <v>1.7082782345290657E-17</v>
      </c>
    </row>
    <row r="31" spans="1:4" x14ac:dyDescent="0.35">
      <c r="A31">
        <v>30</v>
      </c>
      <c r="B31">
        <f t="shared" si="0"/>
        <v>1.4726215563702154</v>
      </c>
      <c r="C31" s="1">
        <v>2.0035099999999999E-17</v>
      </c>
      <c r="D31" s="1">
        <f t="shared" si="1"/>
        <v>1.7005678140937541E-17</v>
      </c>
    </row>
    <row r="32" spans="1:4" x14ac:dyDescent="0.35">
      <c r="A32">
        <v>31</v>
      </c>
      <c r="B32">
        <f t="shared" si="0"/>
        <v>1.521708941582556</v>
      </c>
      <c r="C32" s="1">
        <v>1.9794199999999999E-17</v>
      </c>
      <c r="D32" s="1">
        <f t="shared" si="1"/>
        <v>1.6959619143995944E-17</v>
      </c>
    </row>
    <row r="33" spans="1:4" x14ac:dyDescent="0.35">
      <c r="A33">
        <v>32</v>
      </c>
      <c r="B33">
        <f t="shared" si="0"/>
        <v>1.5707963267948966</v>
      </c>
      <c r="C33" s="1">
        <v>1.9784699999999999E-17</v>
      </c>
      <c r="D33" s="1">
        <f t="shared" si="1"/>
        <v>1.69443E-17</v>
      </c>
    </row>
    <row r="34" spans="1:4" x14ac:dyDescent="0.35">
      <c r="A34">
        <v>33</v>
      </c>
      <c r="B34">
        <f t="shared" si="0"/>
        <v>1.6198837120072371</v>
      </c>
      <c r="C34" s="1">
        <v>1.9768500000000001E-17</v>
      </c>
      <c r="D34" s="1">
        <f t="shared" si="1"/>
        <v>1.6959619143995944E-17</v>
      </c>
    </row>
    <row r="35" spans="1:4" x14ac:dyDescent="0.35">
      <c r="A35">
        <v>34</v>
      </c>
      <c r="B35">
        <f t="shared" si="0"/>
        <v>1.6689710972195777</v>
      </c>
      <c r="C35" s="1">
        <v>1.9807400000000001E-17</v>
      </c>
      <c r="D35" s="1">
        <f t="shared" si="1"/>
        <v>1.7005678140937541E-17</v>
      </c>
    </row>
    <row r="36" spans="1:4" x14ac:dyDescent="0.35">
      <c r="A36">
        <v>35</v>
      </c>
      <c r="B36">
        <f t="shared" si="0"/>
        <v>1.7180584824319181</v>
      </c>
      <c r="C36" s="1">
        <v>2.00378E-17</v>
      </c>
      <c r="D36" s="1">
        <f t="shared" si="1"/>
        <v>1.7082782345290657E-17</v>
      </c>
    </row>
    <row r="37" spans="1:4" x14ac:dyDescent="0.35">
      <c r="A37">
        <v>36</v>
      </c>
      <c r="B37">
        <f t="shared" si="0"/>
        <v>1.7671458676442586</v>
      </c>
      <c r="C37" s="1">
        <v>2.01714E-17</v>
      </c>
      <c r="D37" s="1">
        <f t="shared" si="1"/>
        <v>1.7191442827565747E-17</v>
      </c>
    </row>
    <row r="38" spans="1:4" x14ac:dyDescent="0.35">
      <c r="A38">
        <v>37</v>
      </c>
      <c r="B38">
        <f t="shared" si="0"/>
        <v>1.8162332528565992</v>
      </c>
      <c r="C38" s="1">
        <v>2.0007799999999999E-17</v>
      </c>
      <c r="D38" s="1">
        <f t="shared" si="1"/>
        <v>1.7332379403159998E-17</v>
      </c>
    </row>
    <row r="39" spans="1:4" x14ac:dyDescent="0.35">
      <c r="A39">
        <v>38</v>
      </c>
      <c r="B39">
        <f t="shared" si="0"/>
        <v>1.8653206380689396</v>
      </c>
      <c r="C39" s="1">
        <v>2.04713E-17</v>
      </c>
      <c r="D39" s="1">
        <f t="shared" si="1"/>
        <v>1.750652446235099E-17</v>
      </c>
    </row>
    <row r="40" spans="1:4" x14ac:dyDescent="0.35">
      <c r="A40">
        <v>39</v>
      </c>
      <c r="B40">
        <f t="shared" si="0"/>
        <v>1.9144080232812801</v>
      </c>
      <c r="C40" s="1">
        <v>2.0652299999999999E-17</v>
      </c>
      <c r="D40" s="1">
        <f t="shared" si="1"/>
        <v>1.7715027120393864E-17</v>
      </c>
    </row>
    <row r="41" spans="1:4" x14ac:dyDescent="0.35">
      <c r="A41">
        <v>40</v>
      </c>
      <c r="B41">
        <f t="shared" si="0"/>
        <v>1.9634954084936207</v>
      </c>
      <c r="C41" s="1">
        <v>2.07472E-17</v>
      </c>
      <c r="D41" s="1">
        <f t="shared" si="1"/>
        <v>1.7959256959508547E-17</v>
      </c>
    </row>
    <row r="42" spans="1:4" x14ac:dyDescent="0.35">
      <c r="A42">
        <v>41</v>
      </c>
      <c r="B42">
        <f t="shared" si="0"/>
        <v>2.012582793705961</v>
      </c>
      <c r="C42" s="1">
        <v>2.1116800000000002E-17</v>
      </c>
      <c r="D42" s="1">
        <f t="shared" si="1"/>
        <v>1.8240806288972312E-17</v>
      </c>
    </row>
    <row r="43" spans="1:4" x14ac:dyDescent="0.35">
      <c r="A43">
        <v>42</v>
      </c>
      <c r="B43">
        <f t="shared" si="0"/>
        <v>2.0616701789183018</v>
      </c>
      <c r="C43" s="1">
        <v>2.1406099999999999E-17</v>
      </c>
      <c r="D43" s="1">
        <f t="shared" si="1"/>
        <v>1.8561489364362408E-17</v>
      </c>
    </row>
    <row r="44" spans="1:4" x14ac:dyDescent="0.35">
      <c r="A44">
        <v>43</v>
      </c>
      <c r="B44">
        <f t="shared" si="0"/>
        <v>2.1107575641306422</v>
      </c>
      <c r="C44" s="1">
        <v>2.1576999999999999E-17</v>
      </c>
      <c r="D44" s="1">
        <f t="shared" si="1"/>
        <v>1.8923336327698345E-17</v>
      </c>
    </row>
    <row r="45" spans="1:4" x14ac:dyDescent="0.35">
      <c r="A45">
        <v>44</v>
      </c>
      <c r="B45">
        <f t="shared" si="0"/>
        <v>2.1598449493429825</v>
      </c>
      <c r="C45" s="1">
        <v>2.21709E-17</v>
      </c>
      <c r="D45" s="1">
        <f t="shared" si="1"/>
        <v>1.9328578685616471E-17</v>
      </c>
    </row>
    <row r="46" spans="1:4" x14ac:dyDescent="0.35">
      <c r="A46">
        <v>45</v>
      </c>
      <c r="B46">
        <f t="shared" si="0"/>
        <v>2.2089323345553233</v>
      </c>
      <c r="C46" s="1">
        <v>2.27164E-17</v>
      </c>
      <c r="D46" s="1">
        <f t="shared" si="1"/>
        <v>1.9779621842377386E-17</v>
      </c>
    </row>
    <row r="47" spans="1:4" x14ac:dyDescent="0.35">
      <c r="A47">
        <v>46</v>
      </c>
      <c r="B47">
        <f t="shared" si="0"/>
        <v>2.2580197197676637</v>
      </c>
      <c r="C47" s="1">
        <v>2.3043300000000001E-17</v>
      </c>
      <c r="D47" s="1">
        <f t="shared" si="1"/>
        <v>2.0278998439227641E-17</v>
      </c>
    </row>
    <row r="48" spans="1:4" x14ac:dyDescent="0.35">
      <c r="A48">
        <v>47</v>
      </c>
      <c r="B48">
        <f t="shared" si="0"/>
        <v>2.3071071049800045</v>
      </c>
      <c r="C48" s="1">
        <v>2.3948300000000001E-17</v>
      </c>
      <c r="D48" s="1">
        <f t="shared" si="1"/>
        <v>2.0829293900761493E-17</v>
      </c>
    </row>
    <row r="49" spans="1:4" x14ac:dyDescent="0.35">
      <c r="A49">
        <v>48</v>
      </c>
      <c r="B49">
        <f t="shared" si="0"/>
        <v>2.3561944901923448</v>
      </c>
      <c r="C49" s="1">
        <v>2.4244600000000001E-17</v>
      </c>
      <c r="D49" s="1">
        <f t="shared" si="1"/>
        <v>2.143303254287643E-17</v>
      </c>
    </row>
    <row r="50" spans="1:4" x14ac:dyDescent="0.35">
      <c r="A50">
        <v>49</v>
      </c>
      <c r="B50">
        <f t="shared" si="0"/>
        <v>2.4052818754046852</v>
      </c>
      <c r="C50" s="1">
        <v>2.4743799999999999E-17</v>
      </c>
      <c r="D50" s="1">
        <f t="shared" si="1"/>
        <v>2.2092508809062934E-17</v>
      </c>
    </row>
    <row r="51" spans="1:4" x14ac:dyDescent="0.35">
      <c r="A51">
        <v>50</v>
      </c>
      <c r="B51">
        <f t="shared" si="0"/>
        <v>2.454369260617026</v>
      </c>
      <c r="C51" s="1">
        <v>2.5595800000000001E-17</v>
      </c>
      <c r="D51" s="1">
        <f t="shared" si="1"/>
        <v>2.2809543793700854E-17</v>
      </c>
    </row>
    <row r="52" spans="1:4" x14ac:dyDescent="0.35">
      <c r="A52">
        <v>51</v>
      </c>
      <c r="B52">
        <f t="shared" si="0"/>
        <v>2.5034566458293663</v>
      </c>
      <c r="C52" s="1">
        <v>2.60547E-17</v>
      </c>
      <c r="D52" s="1">
        <f t="shared" si="1"/>
        <v>2.3585142667739239E-17</v>
      </c>
    </row>
    <row r="53" spans="1:4" x14ac:dyDescent="0.35">
      <c r="A53">
        <v>52</v>
      </c>
      <c r="B53">
        <f t="shared" si="0"/>
        <v>2.5525440310417071</v>
      </c>
      <c r="C53" s="1">
        <v>2.6914399999999999E-17</v>
      </c>
      <c r="D53" s="1">
        <f t="shared" si="1"/>
        <v>2.4419025124599475E-17</v>
      </c>
    </row>
    <row r="54" spans="1:4" x14ac:dyDescent="0.35">
      <c r="A54">
        <v>53</v>
      </c>
      <c r="B54">
        <f t="shared" si="0"/>
        <v>2.6016314162540475</v>
      </c>
      <c r="C54" s="1">
        <v>2.7818299999999999E-17</v>
      </c>
      <c r="D54" s="1">
        <f t="shared" si="1"/>
        <v>2.5309000900882867E-17</v>
      </c>
    </row>
    <row r="55" spans="1:4" x14ac:dyDescent="0.35">
      <c r="A55">
        <v>54</v>
      </c>
      <c r="B55">
        <f t="shared" si="0"/>
        <v>2.6507188014663878</v>
      </c>
      <c r="C55" s="1">
        <v>2.8870499999999997E-17</v>
      </c>
      <c r="D55" s="1">
        <f t="shared" si="1"/>
        <v>2.6250170064496807E-17</v>
      </c>
    </row>
    <row r="56" spans="1:4" x14ac:dyDescent="0.35">
      <c r="A56">
        <v>55</v>
      </c>
      <c r="B56">
        <f t="shared" si="0"/>
        <v>2.6998061866787286</v>
      </c>
      <c r="C56" s="1">
        <v>2.9211499999999999E-17</v>
      </c>
      <c r="D56" s="1">
        <f t="shared" si="1"/>
        <v>2.7233949865958356E-17</v>
      </c>
    </row>
    <row r="57" spans="1:4" x14ac:dyDescent="0.35">
      <c r="A57">
        <v>56</v>
      </c>
      <c r="B57">
        <f t="shared" si="0"/>
        <v>2.748893571891069</v>
      </c>
      <c r="C57" s="1">
        <v>2.9691899999999998E-17</v>
      </c>
      <c r="D57" s="1">
        <f t="shared" si="1"/>
        <v>2.8246975692360104E-17</v>
      </c>
    </row>
    <row r="58" spans="1:4" x14ac:dyDescent="0.35">
      <c r="A58">
        <v>57</v>
      </c>
      <c r="B58">
        <f t="shared" si="0"/>
        <v>2.7979809571034093</v>
      </c>
      <c r="C58" s="1">
        <v>3.0627000000000002E-17</v>
      </c>
      <c r="D58" s="1">
        <f t="shared" si="1"/>
        <v>2.9270002435515433E-17</v>
      </c>
    </row>
    <row r="59" spans="1:4" x14ac:dyDescent="0.35">
      <c r="A59">
        <v>58</v>
      </c>
      <c r="B59">
        <f t="shared" si="0"/>
        <v>2.8470683423157501</v>
      </c>
      <c r="C59" s="1">
        <v>3.1949499999999998E-17</v>
      </c>
      <c r="D59" s="1">
        <f t="shared" si="1"/>
        <v>3.0277047431631192E-17</v>
      </c>
    </row>
    <row r="60" spans="1:4" x14ac:dyDescent="0.35">
      <c r="A60">
        <v>59</v>
      </c>
      <c r="B60">
        <f t="shared" si="0"/>
        <v>2.8961557275280905</v>
      </c>
      <c r="C60" s="1">
        <v>3.2651399999999999E-17</v>
      </c>
      <c r="D60" s="1">
        <f t="shared" si="1"/>
        <v>3.1235150886538625E-17</v>
      </c>
    </row>
    <row r="61" spans="1:4" x14ac:dyDescent="0.35">
      <c r="A61">
        <v>60</v>
      </c>
      <c r="B61">
        <f t="shared" si="0"/>
        <v>2.9452431127404308</v>
      </c>
      <c r="C61" s="1">
        <v>3.2767500000000001E-17</v>
      </c>
      <c r="D61" s="1">
        <f t="shared" si="1"/>
        <v>3.2105231944716625E-17</v>
      </c>
    </row>
    <row r="62" spans="1:4" x14ac:dyDescent="0.35">
      <c r="A62">
        <v>61</v>
      </c>
      <c r="B62">
        <f t="shared" si="0"/>
        <v>2.9943304979527716</v>
      </c>
      <c r="C62" s="1">
        <v>3.3378499999999998E-17</v>
      </c>
      <c r="D62" s="1">
        <f t="shared" si="1"/>
        <v>3.2844491253479129E-17</v>
      </c>
    </row>
    <row r="63" spans="1:4" x14ac:dyDescent="0.35">
      <c r="A63">
        <v>62</v>
      </c>
      <c r="B63">
        <f t="shared" si="0"/>
        <v>3.043417883165112</v>
      </c>
      <c r="C63" s="1">
        <v>3.3875399999999998E-17</v>
      </c>
      <c r="D63" s="1">
        <f t="shared" si="1"/>
        <v>3.3410539592089367E-17</v>
      </c>
    </row>
    <row r="64" spans="1:4" x14ac:dyDescent="0.35">
      <c r="A64">
        <v>63</v>
      </c>
      <c r="B64">
        <f t="shared" si="0"/>
        <v>3.0925052683774528</v>
      </c>
      <c r="C64" s="1">
        <v>3.3830300000000001E-17</v>
      </c>
      <c r="D64" s="1">
        <f t="shared" si="1"/>
        <v>3.3766871874213537E-17</v>
      </c>
    </row>
    <row r="66" spans="3:3" x14ac:dyDescent="0.35">
      <c r="C66" s="1">
        <f>(C2+C63)/2</f>
        <v>3.38886E-17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38852-BB01-4038-879D-F9004F28792F}">
  <dimension ref="A1:D66"/>
  <sheetViews>
    <sheetView topLeftCell="D1" workbookViewId="0">
      <selection activeCell="C1" sqref="C1:C64"/>
    </sheetView>
  </sheetViews>
  <sheetFormatPr defaultRowHeight="14.15" x14ac:dyDescent="0.35"/>
  <sheetData>
    <row r="1" spans="1:4" x14ac:dyDescent="0.35">
      <c r="A1">
        <v>0</v>
      </c>
      <c r="B1">
        <f>A1/64*PI()</f>
        <v>0</v>
      </c>
      <c r="C1" s="1" t="s">
        <v>0</v>
      </c>
      <c r="D1" s="1">
        <f>1/(5-4*COS(B1))*$C$2</f>
        <v>3.4639399999999998E-17</v>
      </c>
    </row>
    <row r="2" spans="1:4" x14ac:dyDescent="0.35">
      <c r="A2">
        <v>1</v>
      </c>
      <c r="B2">
        <f t="shared" ref="B2:B64" si="0">A2/64*PI()</f>
        <v>4.9087385212340517E-2</v>
      </c>
      <c r="C2" s="1">
        <v>3.4639399999999998E-17</v>
      </c>
      <c r="D2" s="1">
        <f t="shared" ref="D2:D64" si="1">1/(5-4*COS(B2))*$C$2</f>
        <v>3.4473301593911331E-17</v>
      </c>
    </row>
    <row r="3" spans="1:4" x14ac:dyDescent="0.35">
      <c r="A3">
        <v>2</v>
      </c>
      <c r="B3">
        <f t="shared" si="0"/>
        <v>9.8174770424681035E-2</v>
      </c>
      <c r="C3" s="1">
        <v>3.83774E-17</v>
      </c>
      <c r="D3" s="1">
        <f t="shared" si="1"/>
        <v>3.3984815301317017E-17</v>
      </c>
    </row>
    <row r="4" spans="1:4" x14ac:dyDescent="0.35">
      <c r="A4">
        <v>3</v>
      </c>
      <c r="B4">
        <f t="shared" si="0"/>
        <v>0.14726215563702155</v>
      </c>
      <c r="C4" s="1">
        <v>3.7644899999999999E-17</v>
      </c>
      <c r="D4" s="1">
        <f t="shared" si="1"/>
        <v>3.3201955846962478E-17</v>
      </c>
    </row>
    <row r="5" spans="1:4" x14ac:dyDescent="0.35">
      <c r="A5">
        <v>4</v>
      </c>
      <c r="B5">
        <f t="shared" si="0"/>
        <v>0.19634954084936207</v>
      </c>
      <c r="C5" s="1">
        <v>3.3831500000000001E-17</v>
      </c>
      <c r="D5" s="1">
        <f t="shared" si="1"/>
        <v>3.2167074716310991E-17</v>
      </c>
    </row>
    <row r="6" spans="1:4" x14ac:dyDescent="0.35">
      <c r="A6">
        <v>5</v>
      </c>
      <c r="B6">
        <f t="shared" si="0"/>
        <v>0.24543692606170259</v>
      </c>
      <c r="C6" s="1">
        <v>3.2879999999999998E-17</v>
      </c>
      <c r="D6" s="1">
        <f t="shared" si="1"/>
        <v>3.0931488242212745E-17</v>
      </c>
    </row>
    <row r="7" spans="1:4" x14ac:dyDescent="0.35">
      <c r="A7">
        <v>6</v>
      </c>
      <c r="B7">
        <f t="shared" si="0"/>
        <v>0.2945243112740431</v>
      </c>
      <c r="C7" s="1">
        <v>3.3443000000000003E-17</v>
      </c>
      <c r="D7" s="1">
        <f t="shared" si="1"/>
        <v>2.9549784756754613E-17</v>
      </c>
    </row>
    <row r="8" spans="1:4" x14ac:dyDescent="0.35">
      <c r="A8">
        <v>7</v>
      </c>
      <c r="B8">
        <f t="shared" si="0"/>
        <v>0.34361169648638362</v>
      </c>
      <c r="C8" s="1">
        <v>3.1834500000000001E-17</v>
      </c>
      <c r="D8" s="1">
        <f t="shared" si="1"/>
        <v>2.8074836702812283E-17</v>
      </c>
    </row>
    <row r="9" spans="1:4" x14ac:dyDescent="0.35">
      <c r="A9">
        <v>8</v>
      </c>
      <c r="B9">
        <f t="shared" si="0"/>
        <v>0.39269908169872414</v>
      </c>
      <c r="C9" s="1">
        <v>2.9503200000000002E-17</v>
      </c>
      <c r="D9" s="1">
        <f t="shared" si="1"/>
        <v>2.6554144444490314E-17</v>
      </c>
    </row>
    <row r="10" spans="1:4" x14ac:dyDescent="0.35">
      <c r="A10">
        <v>9</v>
      </c>
      <c r="B10">
        <f t="shared" si="0"/>
        <v>0.44178646691106466</v>
      </c>
      <c r="C10" s="1">
        <v>2.8326299999999997E-17</v>
      </c>
      <c r="D10" s="1">
        <f t="shared" si="1"/>
        <v>2.5027693732869084E-17</v>
      </c>
    </row>
    <row r="11" spans="1:4" x14ac:dyDescent="0.35">
      <c r="A11">
        <v>10</v>
      </c>
      <c r="B11">
        <f t="shared" si="0"/>
        <v>0.49087385212340517</v>
      </c>
      <c r="C11" s="1">
        <v>2.6913699999999999E-17</v>
      </c>
      <c r="D11" s="1">
        <f t="shared" si="1"/>
        <v>2.3527167318341929E-17</v>
      </c>
    </row>
    <row r="12" spans="1:4" x14ac:dyDescent="0.35">
      <c r="A12">
        <v>11</v>
      </c>
      <c r="B12">
        <f t="shared" si="0"/>
        <v>0.53996123733574564</v>
      </c>
      <c r="C12" s="1">
        <v>2.5160699999999999E-17</v>
      </c>
      <c r="D12" s="1">
        <f t="shared" si="1"/>
        <v>2.2076170275905176E-17</v>
      </c>
    </row>
    <row r="13" spans="1:4" x14ac:dyDescent="0.35">
      <c r="A13">
        <v>12</v>
      </c>
      <c r="B13">
        <f t="shared" si="0"/>
        <v>0.58904862254808621</v>
      </c>
      <c r="C13" s="1">
        <v>2.3604600000000001E-17</v>
      </c>
      <c r="D13" s="1">
        <f t="shared" si="1"/>
        <v>2.0691090192141533E-17</v>
      </c>
    </row>
    <row r="14" spans="1:4" x14ac:dyDescent="0.35">
      <c r="A14">
        <v>13</v>
      </c>
      <c r="B14">
        <f t="shared" si="0"/>
        <v>0.63813600776042678</v>
      </c>
      <c r="C14" s="1">
        <v>2.2068499999999999E-17</v>
      </c>
      <c r="D14" s="1">
        <f t="shared" si="1"/>
        <v>1.9382264944389619E-17</v>
      </c>
    </row>
    <row r="15" spans="1:4" x14ac:dyDescent="0.35">
      <c r="A15">
        <v>14</v>
      </c>
      <c r="B15">
        <f t="shared" si="0"/>
        <v>0.68722339297276724</v>
      </c>
      <c r="C15" s="1">
        <v>2.0596999999999999E-17</v>
      </c>
      <c r="D15" s="1">
        <f t="shared" si="1"/>
        <v>1.8155219671062456E-17</v>
      </c>
    </row>
    <row r="16" spans="1:4" x14ac:dyDescent="0.35">
      <c r="A16">
        <v>15</v>
      </c>
      <c r="B16">
        <f t="shared" si="0"/>
        <v>0.73631077818510771</v>
      </c>
      <c r="C16" s="1">
        <v>1.9150800000000001E-17</v>
      </c>
      <c r="D16" s="1">
        <f t="shared" si="1"/>
        <v>1.7011824269405371E-17</v>
      </c>
    </row>
    <row r="17" spans="1:4" x14ac:dyDescent="0.35">
      <c r="A17">
        <v>16</v>
      </c>
      <c r="B17">
        <f t="shared" si="0"/>
        <v>0.78539816339744828</v>
      </c>
      <c r="C17" s="1">
        <v>1.7795600000000001E-17</v>
      </c>
      <c r="D17" s="1">
        <f t="shared" si="1"/>
        <v>1.595129520852548E-17</v>
      </c>
    </row>
    <row r="18" spans="1:4" x14ac:dyDescent="0.35">
      <c r="A18">
        <v>17</v>
      </c>
      <c r="B18">
        <f t="shared" si="0"/>
        <v>0.83448554860978885</v>
      </c>
      <c r="C18" s="1">
        <v>1.65317E-17</v>
      </c>
      <c r="D18" s="1">
        <f t="shared" si="1"/>
        <v>1.4971015754439951E-17</v>
      </c>
    </row>
    <row r="19" spans="1:4" x14ac:dyDescent="0.35">
      <c r="A19">
        <v>18</v>
      </c>
      <c r="B19">
        <f t="shared" si="0"/>
        <v>0.88357293382212931</v>
      </c>
      <c r="C19" s="1">
        <v>1.53464E-17</v>
      </c>
      <c r="D19" s="1">
        <f t="shared" si="1"/>
        <v>1.4067179218853793E-17</v>
      </c>
    </row>
    <row r="20" spans="1:4" x14ac:dyDescent="0.35">
      <c r="A20">
        <v>19</v>
      </c>
      <c r="B20">
        <f t="shared" si="0"/>
        <v>0.93266031903446978</v>
      </c>
      <c r="C20" s="1">
        <v>1.42195E-17</v>
      </c>
      <c r="D20" s="1">
        <f t="shared" si="1"/>
        <v>1.3235275553669124E-17</v>
      </c>
    </row>
    <row r="21" spans="1:4" x14ac:dyDescent="0.35">
      <c r="A21">
        <v>20</v>
      </c>
      <c r="B21">
        <f t="shared" si="0"/>
        <v>0.98174770424681035</v>
      </c>
      <c r="C21" s="1">
        <v>1.31807E-17</v>
      </c>
      <c r="D21" s="1">
        <f t="shared" si="1"/>
        <v>1.2470447569746026E-17</v>
      </c>
    </row>
    <row r="22" spans="1:4" x14ac:dyDescent="0.35">
      <c r="A22">
        <v>21</v>
      </c>
      <c r="B22">
        <f t="shared" si="0"/>
        <v>1.0308350894591509</v>
      </c>
      <c r="C22" s="1">
        <v>1.22122E-17</v>
      </c>
      <c r="D22" s="1">
        <f t="shared" si="1"/>
        <v>1.1767743297949983E-17</v>
      </c>
    </row>
    <row r="23" spans="1:4" x14ac:dyDescent="0.35">
      <c r="A23">
        <v>22</v>
      </c>
      <c r="B23">
        <f t="shared" si="0"/>
        <v>1.0799224746714913</v>
      </c>
      <c r="C23" s="1">
        <v>1.1292899999999999E-17</v>
      </c>
      <c r="D23" s="1">
        <f t="shared" si="1"/>
        <v>1.1122288345797361E-17</v>
      </c>
    </row>
    <row r="24" spans="1:4" x14ac:dyDescent="0.35">
      <c r="A24">
        <v>23</v>
      </c>
      <c r="B24">
        <f t="shared" si="0"/>
        <v>1.1290098598838318</v>
      </c>
      <c r="C24" s="1">
        <v>1.04544E-17</v>
      </c>
      <c r="D24" s="1">
        <f t="shared" si="1"/>
        <v>1.0529398298688246E-17</v>
      </c>
    </row>
    <row r="25" spans="1:4" x14ac:dyDescent="0.35">
      <c r="A25">
        <v>24</v>
      </c>
      <c r="B25">
        <f t="shared" si="0"/>
        <v>1.1780972450961724</v>
      </c>
      <c r="C25" s="1">
        <v>9.7247700000000001E-18</v>
      </c>
      <c r="D25" s="1">
        <f t="shared" si="1"/>
        <v>9.9846472708512736E-18</v>
      </c>
    </row>
    <row r="26" spans="1:4" x14ac:dyDescent="0.35">
      <c r="A26">
        <v>25</v>
      </c>
      <c r="B26">
        <f t="shared" si="0"/>
        <v>1.227184630308513</v>
      </c>
      <c r="C26" s="1">
        <v>9.0911399999999998E-18</v>
      </c>
      <c r="D26" s="1">
        <f t="shared" si="1"/>
        <v>9.4839051259823283E-18</v>
      </c>
    </row>
    <row r="27" spans="1:4" x14ac:dyDescent="0.35">
      <c r="A27">
        <v>26</v>
      </c>
      <c r="B27">
        <f t="shared" si="0"/>
        <v>1.2762720155208536</v>
      </c>
      <c r="C27" s="1">
        <v>8.5704799999999997E-18</v>
      </c>
      <c r="D27" s="1">
        <f t="shared" si="1"/>
        <v>9.023352857622451E-18</v>
      </c>
    </row>
    <row r="28" spans="1:4" x14ac:dyDescent="0.35">
      <c r="A28">
        <v>27</v>
      </c>
      <c r="B28">
        <f t="shared" si="0"/>
        <v>1.3253594007331939</v>
      </c>
      <c r="C28" s="1">
        <v>8.1273900000000006E-18</v>
      </c>
      <c r="D28" s="1">
        <f t="shared" si="1"/>
        <v>8.5994831751852904E-18</v>
      </c>
    </row>
    <row r="29" spans="1:4" x14ac:dyDescent="0.35">
      <c r="A29">
        <v>28</v>
      </c>
      <c r="B29">
        <f t="shared" si="0"/>
        <v>1.3744467859455345</v>
      </c>
      <c r="C29" s="1">
        <v>7.7491400000000004E-18</v>
      </c>
      <c r="D29" s="1">
        <f t="shared" si="1"/>
        <v>8.2090914328803793E-18</v>
      </c>
    </row>
    <row r="30" spans="1:4" x14ac:dyDescent="0.35">
      <c r="A30">
        <v>29</v>
      </c>
      <c r="B30">
        <f t="shared" si="0"/>
        <v>1.4235341711578751</v>
      </c>
      <c r="C30" s="1">
        <v>7.4200700000000003E-18</v>
      </c>
      <c r="D30" s="1">
        <f t="shared" si="1"/>
        <v>7.8492605836502114E-18</v>
      </c>
    </row>
    <row r="31" spans="1:4" x14ac:dyDescent="0.35">
      <c r="A31">
        <v>30</v>
      </c>
      <c r="B31">
        <f t="shared" si="0"/>
        <v>1.4726215563702154</v>
      </c>
      <c r="C31" s="1">
        <v>7.1398599999999995E-18</v>
      </c>
      <c r="D31" s="1">
        <f t="shared" si="1"/>
        <v>7.5173427515036301E-18</v>
      </c>
    </row>
    <row r="32" spans="1:4" x14ac:dyDescent="0.35">
      <c r="A32">
        <v>31</v>
      </c>
      <c r="B32">
        <f t="shared" si="0"/>
        <v>1.521708941582556</v>
      </c>
      <c r="C32" s="1">
        <v>6.8908400000000001E-18</v>
      </c>
      <c r="D32" s="1">
        <f t="shared" si="1"/>
        <v>7.2109392135398246E-18</v>
      </c>
    </row>
    <row r="33" spans="1:4" x14ac:dyDescent="0.35">
      <c r="A33">
        <v>32</v>
      </c>
      <c r="B33">
        <f t="shared" si="0"/>
        <v>1.5707963267948966</v>
      </c>
      <c r="C33" s="1">
        <v>6.6691600000000002E-18</v>
      </c>
      <c r="D33" s="1">
        <f t="shared" si="1"/>
        <v>6.9278799999999997E-18</v>
      </c>
    </row>
    <row r="34" spans="1:4" x14ac:dyDescent="0.35">
      <c r="A34">
        <v>33</v>
      </c>
      <c r="B34">
        <f t="shared" si="0"/>
        <v>1.6198837120072371</v>
      </c>
      <c r="C34" s="1">
        <v>6.4787999999999998E-18</v>
      </c>
      <c r="D34" s="1">
        <f t="shared" si="1"/>
        <v>6.6662039023360097E-18</v>
      </c>
    </row>
    <row r="35" spans="1:4" x14ac:dyDescent="0.35">
      <c r="A35">
        <v>34</v>
      </c>
      <c r="B35">
        <f t="shared" si="0"/>
        <v>1.6689710972195777</v>
      </c>
      <c r="C35" s="1">
        <v>6.3129599999999997E-18</v>
      </c>
      <c r="D35" s="1">
        <f t="shared" si="1"/>
        <v>6.4241393828886E-18</v>
      </c>
    </row>
    <row r="36" spans="1:4" x14ac:dyDescent="0.35">
      <c r="A36">
        <v>35</v>
      </c>
      <c r="B36">
        <f t="shared" si="0"/>
        <v>1.7180584824319181</v>
      </c>
      <c r="C36" s="1">
        <v>6.1686599999999997E-18</v>
      </c>
      <c r="D36" s="1">
        <f t="shared" si="1"/>
        <v>6.2000866726823619E-18</v>
      </c>
    </row>
    <row r="37" spans="1:4" x14ac:dyDescent="0.35">
      <c r="A37">
        <v>36</v>
      </c>
      <c r="B37">
        <f t="shared" si="0"/>
        <v>1.7671458676442586</v>
      </c>
      <c r="C37" s="1">
        <v>6.0393200000000002E-18</v>
      </c>
      <c r="D37" s="1">
        <f t="shared" si="1"/>
        <v>5.9926012015070082E-18</v>
      </c>
    </row>
    <row r="38" spans="1:4" x14ac:dyDescent="0.35">
      <c r="A38">
        <v>37</v>
      </c>
      <c r="B38">
        <f t="shared" si="0"/>
        <v>1.8162332528565992</v>
      </c>
      <c r="C38" s="1">
        <v>5.9254800000000003E-18</v>
      </c>
      <c r="D38" s="1">
        <f t="shared" si="1"/>
        <v>5.8003784086143099E-18</v>
      </c>
    </row>
    <row r="39" spans="1:4" x14ac:dyDescent="0.35">
      <c r="A39">
        <v>38</v>
      </c>
      <c r="B39">
        <f t="shared" si="0"/>
        <v>1.8653206380689396</v>
      </c>
      <c r="C39" s="1">
        <v>5.8167200000000003E-18</v>
      </c>
      <c r="D39" s="1">
        <f t="shared" si="1"/>
        <v>5.6222399195946509E-18</v>
      </c>
    </row>
    <row r="40" spans="1:4" x14ac:dyDescent="0.35">
      <c r="A40">
        <v>39</v>
      </c>
      <c r="B40">
        <f t="shared" si="0"/>
        <v>1.9144080232812801</v>
      </c>
      <c r="C40" s="1">
        <v>5.7242699999999997E-18</v>
      </c>
      <c r="D40" s="1">
        <f t="shared" si="1"/>
        <v>5.4571210355200421E-18</v>
      </c>
    </row>
    <row r="41" spans="1:4" x14ac:dyDescent="0.35">
      <c r="A41">
        <v>40</v>
      </c>
      <c r="B41">
        <f t="shared" si="0"/>
        <v>1.9634954084936207</v>
      </c>
      <c r="C41" s="1">
        <v>5.6432699999999999E-18</v>
      </c>
      <c r="D41" s="1">
        <f t="shared" si="1"/>
        <v>5.3040594571694911E-18</v>
      </c>
    </row>
    <row r="42" spans="1:4" x14ac:dyDescent="0.35">
      <c r="A42">
        <v>41</v>
      </c>
      <c r="B42">
        <f t="shared" si="0"/>
        <v>2.012582793705961</v>
      </c>
      <c r="C42" s="1">
        <v>5.5679900000000002E-18</v>
      </c>
      <c r="D42" s="1">
        <f t="shared" si="1"/>
        <v>5.1621851549997376E-18</v>
      </c>
    </row>
    <row r="43" spans="1:4" x14ac:dyDescent="0.35">
      <c r="A43">
        <v>42</v>
      </c>
      <c r="B43">
        <f t="shared" si="0"/>
        <v>2.0616701789183018</v>
      </c>
      <c r="C43" s="1">
        <v>5.4996400000000001E-18</v>
      </c>
      <c r="D43" s="1">
        <f t="shared" si="1"/>
        <v>5.0307112908599373E-18</v>
      </c>
    </row>
    <row r="44" spans="1:4" x14ac:dyDescent="0.35">
      <c r="A44">
        <v>43</v>
      </c>
      <c r="B44">
        <f t="shared" si="0"/>
        <v>2.1107575641306422</v>
      </c>
      <c r="C44" s="1">
        <v>5.4331500000000002E-18</v>
      </c>
      <c r="D44" s="1">
        <f t="shared" si="1"/>
        <v>4.9089260977032355E-18</v>
      </c>
    </row>
    <row r="45" spans="1:4" x14ac:dyDescent="0.35">
      <c r="A45">
        <v>44</v>
      </c>
      <c r="B45">
        <f t="shared" si="0"/>
        <v>2.1598449493429825</v>
      </c>
      <c r="C45" s="1">
        <v>5.3758499999999998E-18</v>
      </c>
      <c r="D45" s="1">
        <f t="shared" si="1"/>
        <v>4.7961856269182218E-18</v>
      </c>
    </row>
    <row r="46" spans="1:4" x14ac:dyDescent="0.35">
      <c r="A46">
        <v>45</v>
      </c>
      <c r="B46">
        <f t="shared" si="0"/>
        <v>2.2089323345553233</v>
      </c>
      <c r="C46" s="1">
        <v>5.3246000000000002E-18</v>
      </c>
      <c r="D46" s="1">
        <f t="shared" si="1"/>
        <v>4.6919072781367576E-18</v>
      </c>
    </row>
    <row r="47" spans="1:4" x14ac:dyDescent="0.35">
      <c r="A47">
        <v>46</v>
      </c>
      <c r="B47">
        <f t="shared" si="0"/>
        <v>2.2580197197676637</v>
      </c>
      <c r="C47" s="1">
        <v>5.2814199999999997E-18</v>
      </c>
      <c r="D47" s="1">
        <f t="shared" si="1"/>
        <v>4.5955640326130331E-18</v>
      </c>
    </row>
    <row r="48" spans="1:4" x14ac:dyDescent="0.35">
      <c r="A48">
        <v>47</v>
      </c>
      <c r="B48">
        <f t="shared" si="0"/>
        <v>2.3071071049800045</v>
      </c>
      <c r="C48" s="1">
        <v>5.2411400000000003E-18</v>
      </c>
      <c r="D48" s="1">
        <f t="shared" si="1"/>
        <v>4.5066793179340355E-18</v>
      </c>
    </row>
    <row r="49" spans="1:4" x14ac:dyDescent="0.35">
      <c r="A49">
        <v>48</v>
      </c>
      <c r="B49">
        <f t="shared" si="0"/>
        <v>2.3561944901923448</v>
      </c>
      <c r="C49" s="1">
        <v>5.2018600000000003E-18</v>
      </c>
      <c r="D49" s="1">
        <f t="shared" si="1"/>
        <v>4.4248224385333422E-18</v>
      </c>
    </row>
    <row r="50" spans="1:4" x14ac:dyDescent="0.35">
      <c r="A50">
        <v>49</v>
      </c>
      <c r="B50">
        <f t="shared" si="0"/>
        <v>2.4052818754046852</v>
      </c>
      <c r="C50" s="1">
        <v>5.1664700000000002E-18</v>
      </c>
      <c r="D50" s="1">
        <f t="shared" si="1"/>
        <v>4.3496045129968067E-18</v>
      </c>
    </row>
    <row r="51" spans="1:4" x14ac:dyDescent="0.35">
      <c r="A51">
        <v>50</v>
      </c>
      <c r="B51">
        <f t="shared" si="0"/>
        <v>2.454369260617026</v>
      </c>
      <c r="C51" s="1">
        <v>5.1325499999999997E-18</v>
      </c>
      <c r="D51" s="1">
        <f t="shared" si="1"/>
        <v>4.2806748653251969E-18</v>
      </c>
    </row>
    <row r="52" spans="1:4" x14ac:dyDescent="0.35">
      <c r="A52">
        <v>51</v>
      </c>
      <c r="B52">
        <f t="shared" si="0"/>
        <v>2.5034566458293663</v>
      </c>
      <c r="C52" s="1">
        <v>5.1042600000000001E-18</v>
      </c>
      <c r="D52" s="1">
        <f t="shared" si="1"/>
        <v>4.2177178230761004E-18</v>
      </c>
    </row>
    <row r="53" spans="1:4" x14ac:dyDescent="0.35">
      <c r="A53">
        <v>52</v>
      </c>
      <c r="B53">
        <f t="shared" si="0"/>
        <v>2.5525440310417071</v>
      </c>
      <c r="C53" s="1">
        <v>5.0759000000000001E-18</v>
      </c>
      <c r="D53" s="1">
        <f t="shared" si="1"/>
        <v>4.1604498806112161E-18</v>
      </c>
    </row>
    <row r="54" spans="1:4" x14ac:dyDescent="0.35">
      <c r="A54">
        <v>53</v>
      </c>
      <c r="B54">
        <f t="shared" si="0"/>
        <v>2.6016314162540475</v>
      </c>
      <c r="C54" s="1">
        <v>5.053E-18</v>
      </c>
      <c r="D54" s="1">
        <f t="shared" si="1"/>
        <v>4.1086171905209758E-18</v>
      </c>
    </row>
    <row r="55" spans="1:4" x14ac:dyDescent="0.35">
      <c r="A55">
        <v>54</v>
      </c>
      <c r="B55">
        <f t="shared" si="0"/>
        <v>2.6507188014663878</v>
      </c>
      <c r="C55" s="1">
        <v>5.0269700000000003E-18</v>
      </c>
      <c r="D55" s="1">
        <f t="shared" si="1"/>
        <v>4.0619933507004899E-18</v>
      </c>
    </row>
    <row r="56" spans="1:4" x14ac:dyDescent="0.35">
      <c r="A56">
        <v>55</v>
      </c>
      <c r="B56">
        <f t="shared" si="0"/>
        <v>2.6998061866787286</v>
      </c>
      <c r="C56" s="1">
        <v>5.0125000000000001E-18</v>
      </c>
      <c r="D56" s="1">
        <f t="shared" si="1"/>
        <v>4.0203774585353569E-18</v>
      </c>
    </row>
    <row r="57" spans="1:4" x14ac:dyDescent="0.35">
      <c r="A57">
        <v>56</v>
      </c>
      <c r="B57">
        <f t="shared" si="0"/>
        <v>2.748893571891069</v>
      </c>
      <c r="C57" s="1">
        <v>4.9944699999999999E-18</v>
      </c>
      <c r="D57" s="1">
        <f t="shared" si="1"/>
        <v>3.9835924072554545E-18</v>
      </c>
    </row>
    <row r="58" spans="1:4" x14ac:dyDescent="0.35">
      <c r="A58">
        <v>57</v>
      </c>
      <c r="B58">
        <f t="shared" si="0"/>
        <v>2.7979809571034093</v>
      </c>
      <c r="C58" s="1">
        <v>4.9859700000000003E-18</v>
      </c>
      <c r="D58" s="1">
        <f t="shared" si="1"/>
        <v>3.9514834027655276E-18</v>
      </c>
    </row>
    <row r="59" spans="1:4" x14ac:dyDescent="0.35">
      <c r="A59">
        <v>58</v>
      </c>
      <c r="B59">
        <f t="shared" si="0"/>
        <v>2.8470683423157501</v>
      </c>
      <c r="C59" s="1">
        <v>4.97886E-18</v>
      </c>
      <c r="D59" s="1">
        <f t="shared" si="1"/>
        <v>3.9239166822001441E-18</v>
      </c>
    </row>
    <row r="60" spans="1:4" x14ac:dyDescent="0.35">
      <c r="A60">
        <v>59</v>
      </c>
      <c r="B60">
        <f t="shared" si="0"/>
        <v>2.8961557275280905</v>
      </c>
      <c r="C60" s="1">
        <v>4.9674000000000002E-18</v>
      </c>
      <c r="D60" s="1">
        <f t="shared" si="1"/>
        <v>3.9007784181140654E-18</v>
      </c>
    </row>
    <row r="61" spans="1:4" x14ac:dyDescent="0.35">
      <c r="A61">
        <v>60</v>
      </c>
      <c r="B61">
        <f t="shared" si="0"/>
        <v>2.9452431127404308</v>
      </c>
      <c r="C61" s="1">
        <v>4.95486E-18</v>
      </c>
      <c r="D61" s="1">
        <f t="shared" si="1"/>
        <v>3.8819737946426963E-18</v>
      </c>
    </row>
    <row r="62" spans="1:4" x14ac:dyDescent="0.35">
      <c r="A62">
        <v>61</v>
      </c>
      <c r="B62">
        <f t="shared" si="0"/>
        <v>2.9943304979527716</v>
      </c>
      <c r="C62" s="1">
        <v>4.9441400000000003E-18</v>
      </c>
      <c r="D62" s="1">
        <f t="shared" si="1"/>
        <v>3.8674262441848346E-18</v>
      </c>
    </row>
    <row r="63" spans="1:4" x14ac:dyDescent="0.35">
      <c r="A63">
        <v>62</v>
      </c>
      <c r="B63">
        <f t="shared" si="0"/>
        <v>3.043417883165112</v>
      </c>
      <c r="C63" s="1">
        <v>4.9447799999999998E-18</v>
      </c>
      <c r="D63" s="1">
        <f t="shared" si="1"/>
        <v>3.8570768352034861E-18</v>
      </c>
    </row>
    <row r="64" spans="1:4" x14ac:dyDescent="0.35">
      <c r="A64">
        <v>63</v>
      </c>
      <c r="B64">
        <f t="shared" si="0"/>
        <v>3.0925052683774528</v>
      </c>
      <c r="C64" s="1">
        <v>4.9470899999999999E-18</v>
      </c>
      <c r="D64" s="1">
        <f t="shared" si="1"/>
        <v>3.8508838036401225E-18</v>
      </c>
    </row>
    <row r="66" spans="3:3" x14ac:dyDescent="0.35">
      <c r="C66" s="1">
        <f>(C2+C64)/2</f>
        <v>1.9793244999999998E-17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C2417-B0D5-432A-818E-FCEA0859508F}">
  <dimension ref="A1:D69"/>
  <sheetViews>
    <sheetView workbookViewId="0">
      <selection activeCell="C1" sqref="C1:C64"/>
    </sheetView>
  </sheetViews>
  <sheetFormatPr defaultRowHeight="14.15" x14ac:dyDescent="0.35"/>
  <sheetData>
    <row r="1" spans="1:4" x14ac:dyDescent="0.35">
      <c r="A1">
        <v>0</v>
      </c>
      <c r="B1">
        <f>A1/64*PI()</f>
        <v>0</v>
      </c>
      <c r="C1" s="1" t="s">
        <v>0</v>
      </c>
      <c r="D1" s="1">
        <f>9/(17-8*COS(B1))*$C$68+$C$69</f>
        <v>1.73842E-17</v>
      </c>
    </row>
    <row r="2" spans="1:4" x14ac:dyDescent="0.35">
      <c r="A2">
        <v>1</v>
      </c>
      <c r="B2">
        <f t="shared" ref="B2:B64" si="0">A2/64*PI()</f>
        <v>4.9087385212340517E-2</v>
      </c>
      <c r="C2" s="1">
        <v>1.73842E-17</v>
      </c>
      <c r="D2" s="1">
        <f t="shared" ref="D2:D64" si="1">9/(17-8*COS(B2))*$C$68+$C$69</f>
        <v>1.7363746328326132E-17</v>
      </c>
    </row>
    <row r="3" spans="1:4" x14ac:dyDescent="0.35">
      <c r="A3">
        <v>2</v>
      </c>
      <c r="B3">
        <f t="shared" si="0"/>
        <v>9.8174770424681035E-2</v>
      </c>
      <c r="C3" s="1">
        <v>1.7462799999999999E-17</v>
      </c>
      <c r="D3" s="1">
        <f t="shared" si="1"/>
        <v>1.7302695898662769E-17</v>
      </c>
    </row>
    <row r="4" spans="1:4" x14ac:dyDescent="0.35">
      <c r="A4">
        <v>3</v>
      </c>
      <c r="B4">
        <f t="shared" si="0"/>
        <v>0.14726215563702155</v>
      </c>
      <c r="C4" s="1">
        <v>1.7330499999999999E-17</v>
      </c>
      <c r="D4" s="1">
        <f t="shared" si="1"/>
        <v>1.7201968925333668E-17</v>
      </c>
    </row>
    <row r="5" spans="1:4" x14ac:dyDescent="0.35">
      <c r="A5">
        <v>4</v>
      </c>
      <c r="B5">
        <f t="shared" si="0"/>
        <v>0.19634954084936207</v>
      </c>
      <c r="C5" s="1">
        <v>1.72601E-17</v>
      </c>
      <c r="D5" s="1">
        <f t="shared" si="1"/>
        <v>1.7063061420854349E-17</v>
      </c>
    </row>
    <row r="6" spans="1:4" x14ac:dyDescent="0.35">
      <c r="A6">
        <v>5</v>
      </c>
      <c r="B6">
        <f t="shared" si="0"/>
        <v>0.24543692606170259</v>
      </c>
      <c r="C6" s="1">
        <v>1.7189499999999999E-17</v>
      </c>
      <c r="D6" s="1">
        <f t="shared" si="1"/>
        <v>1.6887991372647425E-17</v>
      </c>
    </row>
    <row r="7" spans="1:4" x14ac:dyDescent="0.35">
      <c r="A7">
        <v>6</v>
      </c>
      <c r="B7">
        <f t="shared" si="0"/>
        <v>0.2945243112740431</v>
      </c>
      <c r="C7" s="1">
        <v>1.6958799999999999E-17</v>
      </c>
      <c r="D7" s="1">
        <f t="shared" si="1"/>
        <v>1.6679228478778716E-17</v>
      </c>
    </row>
    <row r="8" spans="1:4" x14ac:dyDescent="0.35">
      <c r="A8">
        <v>7</v>
      </c>
      <c r="B8">
        <f t="shared" si="0"/>
        <v>0.34361169648638362</v>
      </c>
      <c r="C8" s="1">
        <v>1.6669599999999999E-17</v>
      </c>
      <c r="D8" s="1">
        <f t="shared" si="1"/>
        <v>1.6439611880502796E-17</v>
      </c>
    </row>
    <row r="9" spans="1:4" x14ac:dyDescent="0.35">
      <c r="A9">
        <v>8</v>
      </c>
      <c r="B9">
        <f t="shared" si="0"/>
        <v>0.39269908169872414</v>
      </c>
      <c r="C9" s="1">
        <v>1.6366800000000001E-17</v>
      </c>
      <c r="D9" s="1">
        <f t="shared" si="1"/>
        <v>1.6172260780002594E-17</v>
      </c>
    </row>
    <row r="10" spans="1:4" x14ac:dyDescent="0.35">
      <c r="A10">
        <v>9</v>
      </c>
      <c r="B10">
        <f t="shared" si="0"/>
        <v>0.44178646691106466</v>
      </c>
      <c r="C10" s="1">
        <v>1.6088499999999999E-17</v>
      </c>
      <c r="D10" s="1">
        <f t="shared" si="1"/>
        <v>1.5880482840155086E-17</v>
      </c>
    </row>
    <row r="11" spans="1:4" x14ac:dyDescent="0.35">
      <c r="A11">
        <v>10</v>
      </c>
      <c r="B11">
        <f t="shared" si="0"/>
        <v>0.49087385212340517</v>
      </c>
      <c r="C11" s="1">
        <v>1.58567E-17</v>
      </c>
      <c r="D11" s="1">
        <f t="shared" si="1"/>
        <v>1.556768487786694E-17</v>
      </c>
    </row>
    <row r="12" spans="1:4" x14ac:dyDescent="0.35">
      <c r="A12">
        <v>11</v>
      </c>
      <c r="B12">
        <f t="shared" si="0"/>
        <v>0.53996123733574564</v>
      </c>
      <c r="C12" s="1">
        <v>1.5573099999999999E-17</v>
      </c>
      <c r="D12" s="1">
        <f t="shared" si="1"/>
        <v>1.5237289672687627E-17</v>
      </c>
    </row>
    <row r="13" spans="1:4" x14ac:dyDescent="0.35">
      <c r="A13">
        <v>12</v>
      </c>
      <c r="B13">
        <f t="shared" si="0"/>
        <v>0.58904862254808621</v>
      </c>
      <c r="C13" s="1">
        <v>1.52574E-17</v>
      </c>
      <c r="D13" s="1">
        <f t="shared" si="1"/>
        <v>1.4892661829242433E-17</v>
      </c>
    </row>
    <row r="14" spans="1:4" x14ac:dyDescent="0.35">
      <c r="A14">
        <v>13</v>
      </c>
      <c r="B14">
        <f t="shared" si="0"/>
        <v>0.63813600776042678</v>
      </c>
      <c r="C14" s="1">
        <v>1.4885700000000001E-17</v>
      </c>
      <c r="D14" s="1">
        <f t="shared" si="1"/>
        <v>1.4537044669771624E-17</v>
      </c>
    </row>
    <row r="15" spans="1:4" x14ac:dyDescent="0.35">
      <c r="A15">
        <v>14</v>
      </c>
      <c r="B15">
        <f t="shared" si="0"/>
        <v>0.68722339297276724</v>
      </c>
      <c r="C15" s="1">
        <v>1.4515E-17</v>
      </c>
      <c r="D15" s="1">
        <f t="shared" si="1"/>
        <v>1.4173509193205122E-17</v>
      </c>
    </row>
    <row r="16" spans="1:4" x14ac:dyDescent="0.35">
      <c r="A16">
        <v>15</v>
      </c>
      <c r="B16">
        <f t="shared" si="0"/>
        <v>0.73631077818510771</v>
      </c>
      <c r="C16" s="1">
        <v>1.4159900000000001E-17</v>
      </c>
      <c r="D16" s="1">
        <f t="shared" si="1"/>
        <v>1.3804915298084923E-17</v>
      </c>
    </row>
    <row r="17" spans="1:4" x14ac:dyDescent="0.35">
      <c r="A17">
        <v>16</v>
      </c>
      <c r="B17">
        <f t="shared" si="0"/>
        <v>0.78539816339744828</v>
      </c>
      <c r="C17" s="1">
        <v>1.3828600000000001E-17</v>
      </c>
      <c r="D17" s="1">
        <f t="shared" si="1"/>
        <v>1.3433884778914367E-17</v>
      </c>
    </row>
    <row r="18" spans="1:4" x14ac:dyDescent="0.35">
      <c r="A18">
        <v>17</v>
      </c>
      <c r="B18">
        <f t="shared" si="0"/>
        <v>0.83448554860978885</v>
      </c>
      <c r="C18" s="1">
        <v>1.34448E-17</v>
      </c>
      <c r="D18" s="1">
        <f t="shared" si="1"/>
        <v>1.3062785092691789E-17</v>
      </c>
    </row>
    <row r="19" spans="1:4" x14ac:dyDescent="0.35">
      <c r="A19">
        <v>18</v>
      </c>
      <c r="B19">
        <f t="shared" si="0"/>
        <v>0.88357293382212931</v>
      </c>
      <c r="C19" s="1">
        <v>1.3063000000000001E-17</v>
      </c>
      <c r="D19" s="1">
        <f t="shared" si="1"/>
        <v>1.269372255507994E-17</v>
      </c>
    </row>
    <row r="20" spans="1:4" x14ac:dyDescent="0.35">
      <c r="A20">
        <v>19</v>
      </c>
      <c r="B20">
        <f t="shared" si="0"/>
        <v>0.93266031903446978</v>
      </c>
      <c r="C20" s="1">
        <v>1.2684500000000001E-17</v>
      </c>
      <c r="D20" s="1">
        <f t="shared" si="1"/>
        <v>1.2328543447657039E-17</v>
      </c>
    </row>
    <row r="21" spans="1:4" x14ac:dyDescent="0.35">
      <c r="A21">
        <v>20</v>
      </c>
      <c r="B21">
        <f t="shared" si="0"/>
        <v>0.98174770424681035</v>
      </c>
      <c r="C21" s="1">
        <v>1.23144E-17</v>
      </c>
      <c r="D21" s="1">
        <f t="shared" si="1"/>
        <v>1.1968841472462046E-17</v>
      </c>
    </row>
    <row r="22" spans="1:4" x14ac:dyDescent="0.35">
      <c r="A22">
        <v>21</v>
      </c>
      <c r="B22">
        <f t="shared" si="0"/>
        <v>1.0308350894591509</v>
      </c>
      <c r="C22" s="1">
        <v>1.1986900000000001E-17</v>
      </c>
      <c r="D22" s="1">
        <f t="shared" si="1"/>
        <v>1.1615970046570254E-17</v>
      </c>
    </row>
    <row r="23" spans="1:4" x14ac:dyDescent="0.35">
      <c r="A23">
        <v>22</v>
      </c>
      <c r="B23">
        <f t="shared" si="0"/>
        <v>1.0799224746714913</v>
      </c>
      <c r="C23" s="1">
        <v>1.16398E-17</v>
      </c>
      <c r="D23" s="1">
        <f t="shared" si="1"/>
        <v>1.1271058056749988E-17</v>
      </c>
    </row>
    <row r="24" spans="1:4" x14ac:dyDescent="0.35">
      <c r="A24">
        <v>23</v>
      </c>
      <c r="B24">
        <f t="shared" si="0"/>
        <v>1.1290098598838318</v>
      </c>
      <c r="C24" s="1">
        <v>1.13268E-17</v>
      </c>
      <c r="D24" s="1">
        <f t="shared" si="1"/>
        <v>1.0935027864509714E-17</v>
      </c>
    </row>
    <row r="25" spans="1:4" x14ac:dyDescent="0.35">
      <c r="A25">
        <v>24</v>
      </c>
      <c r="B25">
        <f t="shared" si="0"/>
        <v>1.1780972450961724</v>
      </c>
      <c r="C25" s="1">
        <v>1.10483E-17</v>
      </c>
      <c r="D25" s="1">
        <f t="shared" si="1"/>
        <v>1.0608614542010816E-17</v>
      </c>
    </row>
    <row r="26" spans="1:4" x14ac:dyDescent="0.35">
      <c r="A26">
        <v>25</v>
      </c>
      <c r="B26">
        <f t="shared" si="0"/>
        <v>1.227184630308513</v>
      </c>
      <c r="C26" s="1">
        <v>1.0718899999999999E-17</v>
      </c>
      <c r="D26" s="1">
        <f t="shared" si="1"/>
        <v>1.0292385511766871E-17</v>
      </c>
    </row>
    <row r="27" spans="1:4" x14ac:dyDescent="0.35">
      <c r="A27">
        <v>26</v>
      </c>
      <c r="B27">
        <f t="shared" si="0"/>
        <v>1.2762720155208536</v>
      </c>
      <c r="C27" s="1">
        <v>1.0389300000000001E-17</v>
      </c>
      <c r="D27" s="1">
        <f t="shared" si="1"/>
        <v>9.9867599453725234E-18</v>
      </c>
    </row>
    <row r="28" spans="1:4" x14ac:dyDescent="0.35">
      <c r="A28">
        <v>27</v>
      </c>
      <c r="B28">
        <f t="shared" si="0"/>
        <v>1.3253594007331939</v>
      </c>
      <c r="C28" s="1">
        <v>1.0081000000000001E-17</v>
      </c>
      <c r="D28" s="1">
        <f t="shared" si="1"/>
        <v>9.6920274408730372E-18</v>
      </c>
    </row>
    <row r="29" spans="1:4" x14ac:dyDescent="0.35">
      <c r="A29">
        <v>28</v>
      </c>
      <c r="B29">
        <f t="shared" si="0"/>
        <v>1.3744467859455345</v>
      </c>
      <c r="C29" s="1">
        <v>9.7744300000000002E-18</v>
      </c>
      <c r="D29" s="1">
        <f t="shared" si="1"/>
        <v>9.4083656406687389E-18</v>
      </c>
    </row>
    <row r="30" spans="1:4" x14ac:dyDescent="0.35">
      <c r="A30">
        <v>29</v>
      </c>
      <c r="B30">
        <f t="shared" si="0"/>
        <v>1.4235341711578751</v>
      </c>
      <c r="C30" s="1">
        <v>9.4824699999999994E-18</v>
      </c>
      <c r="D30" s="1">
        <f t="shared" si="1"/>
        <v>9.1358565707015166E-18</v>
      </c>
    </row>
    <row r="31" spans="1:4" x14ac:dyDescent="0.35">
      <c r="A31">
        <v>30</v>
      </c>
      <c r="B31">
        <f t="shared" si="0"/>
        <v>1.4726215563702154</v>
      </c>
      <c r="C31" s="1">
        <v>9.2110099999999995E-18</v>
      </c>
      <c r="D31" s="1">
        <f t="shared" si="1"/>
        <v>8.8745015776939646E-18</v>
      </c>
    </row>
    <row r="32" spans="1:4" x14ac:dyDescent="0.35">
      <c r="A32">
        <v>31</v>
      </c>
      <c r="B32">
        <f t="shared" si="0"/>
        <v>1.521708941582556</v>
      </c>
      <c r="C32" s="1">
        <v>8.9367699999999993E-18</v>
      </c>
      <c r="D32" s="1">
        <f t="shared" si="1"/>
        <v>8.6242348162421573E-18</v>
      </c>
    </row>
    <row r="33" spans="1:4" x14ac:dyDescent="0.35">
      <c r="A33">
        <v>32</v>
      </c>
      <c r="B33">
        <f t="shared" si="0"/>
        <v>1.5707963267948966</v>
      </c>
      <c r="C33" s="1">
        <v>8.6917400000000003E-18</v>
      </c>
      <c r="D33" s="1">
        <f t="shared" si="1"/>
        <v>8.3849352941176479E-18</v>
      </c>
    </row>
    <row r="34" spans="1:4" x14ac:dyDescent="0.35">
      <c r="A34">
        <v>33</v>
      </c>
      <c r="B34">
        <f t="shared" si="0"/>
        <v>1.6198837120072371</v>
      </c>
      <c r="C34" s="1">
        <v>8.4471999999999992E-18</v>
      </c>
      <c r="D34" s="1">
        <f t="shared" si="1"/>
        <v>8.1564375249992349E-18</v>
      </c>
    </row>
    <row r="35" spans="1:4" x14ac:dyDescent="0.35">
      <c r="A35">
        <v>34</v>
      </c>
      <c r="B35">
        <f t="shared" si="0"/>
        <v>1.6689710972195777</v>
      </c>
      <c r="C35" s="1">
        <v>8.2167500000000006E-18</v>
      </c>
      <c r="D35" s="1">
        <f t="shared" si="1"/>
        <v>7.9385408658071963E-18</v>
      </c>
    </row>
    <row r="36" spans="1:4" x14ac:dyDescent="0.35">
      <c r="A36">
        <v>35</v>
      </c>
      <c r="B36">
        <f t="shared" si="0"/>
        <v>1.7180584824319181</v>
      </c>
      <c r="C36" s="1">
        <v>8.0008500000000001E-18</v>
      </c>
      <c r="D36" s="1">
        <f t="shared" si="1"/>
        <v>7.7310176334386908E-18</v>
      </c>
    </row>
    <row r="37" spans="1:4" x14ac:dyDescent="0.35">
      <c r="A37">
        <v>36</v>
      </c>
      <c r="B37">
        <f t="shared" si="0"/>
        <v>1.7671458676442586</v>
      </c>
      <c r="C37" s="1">
        <v>7.7739599999999999E-18</v>
      </c>
      <c r="D37" s="1">
        <f t="shared" si="1"/>
        <v>7.5336201053042326E-18</v>
      </c>
    </row>
    <row r="38" spans="1:4" x14ac:dyDescent="0.35">
      <c r="A38">
        <v>37</v>
      </c>
      <c r="B38">
        <f t="shared" si="0"/>
        <v>1.8162332528565992</v>
      </c>
      <c r="C38" s="1">
        <v>7.5628300000000003E-18</v>
      </c>
      <c r="D38" s="1">
        <f t="shared" si="1"/>
        <v>7.346086511613508E-18</v>
      </c>
    </row>
    <row r="39" spans="1:4" x14ac:dyDescent="0.35">
      <c r="A39">
        <v>38</v>
      </c>
      <c r="B39">
        <f t="shared" si="0"/>
        <v>1.8653206380689396</v>
      </c>
      <c r="C39" s="1">
        <v>7.3826599999999995E-18</v>
      </c>
      <c r="D39" s="1">
        <f t="shared" si="1"/>
        <v>7.1681461264947293E-18</v>
      </c>
    </row>
    <row r="40" spans="1:4" x14ac:dyDescent="0.35">
      <c r="A40">
        <v>39</v>
      </c>
      <c r="B40">
        <f t="shared" si="0"/>
        <v>1.9144080232812801</v>
      </c>
      <c r="C40" s="1">
        <v>7.2089000000000002E-18</v>
      </c>
      <c r="D40" s="1">
        <f t="shared" si="1"/>
        <v>6.9995235610832984E-18</v>
      </c>
    </row>
    <row r="41" spans="1:4" x14ac:dyDescent="0.35">
      <c r="A41">
        <v>40</v>
      </c>
      <c r="B41">
        <f t="shared" si="0"/>
        <v>1.9634954084936207</v>
      </c>
      <c r="C41" s="1">
        <v>7.0385599999999999E-18</v>
      </c>
      <c r="D41" s="1">
        <f t="shared" si="1"/>
        <v>6.839942355732218E-18</v>
      </c>
    </row>
    <row r="42" spans="1:4" x14ac:dyDescent="0.35">
      <c r="A42">
        <v>41</v>
      </c>
      <c r="B42">
        <f t="shared" si="0"/>
        <v>2.012582793705961</v>
      </c>
      <c r="C42" s="1">
        <v>6.8980700000000003E-18</v>
      </c>
      <c r="D42" s="1">
        <f t="shared" si="1"/>
        <v>6.6891279612869988E-18</v>
      </c>
    </row>
    <row r="43" spans="1:4" x14ac:dyDescent="0.35">
      <c r="A43">
        <v>42</v>
      </c>
      <c r="B43">
        <f t="shared" si="0"/>
        <v>2.0616701789183018</v>
      </c>
      <c r="C43" s="1">
        <v>6.7641200000000003E-18</v>
      </c>
      <c r="D43" s="1">
        <f t="shared" si="1"/>
        <v>6.5468101915403669E-18</v>
      </c>
    </row>
    <row r="44" spans="1:4" x14ac:dyDescent="0.35">
      <c r="A44">
        <v>43</v>
      </c>
      <c r="B44">
        <f t="shared" si="0"/>
        <v>2.1107575641306422</v>
      </c>
      <c r="C44" s="1">
        <v>6.63306E-18</v>
      </c>
      <c r="D44" s="1">
        <f t="shared" si="1"/>
        <v>6.4127252209803189E-18</v>
      </c>
    </row>
    <row r="45" spans="1:4" x14ac:dyDescent="0.35">
      <c r="A45">
        <v>44</v>
      </c>
      <c r="B45">
        <f t="shared" si="0"/>
        <v>2.1598449493429825</v>
      </c>
      <c r="C45" s="1">
        <v>6.4878799999999997E-18</v>
      </c>
      <c r="D45" s="1">
        <f t="shared" si="1"/>
        <v>6.2866171940831738E-18</v>
      </c>
    </row>
    <row r="46" spans="1:4" x14ac:dyDescent="0.35">
      <c r="A46">
        <v>45</v>
      </c>
      <c r="B46">
        <f t="shared" si="0"/>
        <v>2.2089323345553233</v>
      </c>
      <c r="C46" s="1">
        <v>6.3666499999999999E-18</v>
      </c>
      <c r="D46" s="1">
        <f t="shared" si="1"/>
        <v>6.1682395048921571E-18</v>
      </c>
    </row>
    <row r="47" spans="1:4" x14ac:dyDescent="0.35">
      <c r="A47">
        <v>46</v>
      </c>
      <c r="B47">
        <f t="shared" si="0"/>
        <v>2.2580197197676637</v>
      </c>
      <c r="C47" s="1">
        <v>6.2395200000000001E-18</v>
      </c>
      <c r="D47" s="1">
        <f t="shared" si="1"/>
        <v>6.0573557985956062E-18</v>
      </c>
    </row>
    <row r="48" spans="1:4" x14ac:dyDescent="0.35">
      <c r="A48">
        <v>47</v>
      </c>
      <c r="B48">
        <f t="shared" si="0"/>
        <v>2.3071071049800045</v>
      </c>
      <c r="C48" s="1">
        <v>6.13904E-18</v>
      </c>
      <c r="D48" s="1">
        <f t="shared" si="1"/>
        <v>5.953740740352127E-18</v>
      </c>
    </row>
    <row r="49" spans="1:4" x14ac:dyDescent="0.35">
      <c r="A49">
        <v>48</v>
      </c>
      <c r="B49">
        <f t="shared" si="0"/>
        <v>2.3561944901923448</v>
      </c>
      <c r="C49" s="1">
        <v>6.0401999999999996E-18</v>
      </c>
      <c r="D49" s="1">
        <f t="shared" si="1"/>
        <v>5.8571805907354371E-18</v>
      </c>
    </row>
    <row r="50" spans="1:4" x14ac:dyDescent="0.35">
      <c r="A50">
        <v>49</v>
      </c>
      <c r="B50">
        <f t="shared" si="0"/>
        <v>2.4052818754046852</v>
      </c>
      <c r="C50" s="1">
        <v>5.93E-18</v>
      </c>
      <c r="D50" s="1">
        <f t="shared" si="1"/>
        <v>5.7674736218916649E-18</v>
      </c>
    </row>
    <row r="51" spans="1:4" x14ac:dyDescent="0.35">
      <c r="A51">
        <v>50</v>
      </c>
      <c r="B51">
        <f t="shared" si="0"/>
        <v>2.454369260617026</v>
      </c>
      <c r="C51" s="1">
        <v>5.8332500000000001E-18</v>
      </c>
      <c r="D51" s="1">
        <f t="shared" si="1"/>
        <v>5.6844304037979859E-18</v>
      </c>
    </row>
    <row r="52" spans="1:4" x14ac:dyDescent="0.35">
      <c r="A52">
        <v>51</v>
      </c>
      <c r="B52">
        <f t="shared" si="0"/>
        <v>2.5034566458293663</v>
      </c>
      <c r="C52" s="1">
        <v>5.7445700000000002E-18</v>
      </c>
      <c r="D52" s="1">
        <f t="shared" si="1"/>
        <v>5.6078739858520767E-18</v>
      </c>
    </row>
    <row r="53" spans="1:4" x14ac:dyDescent="0.35">
      <c r="A53">
        <v>52</v>
      </c>
      <c r="B53">
        <f t="shared" si="0"/>
        <v>2.5525440310417071</v>
      </c>
      <c r="C53" s="1">
        <v>5.6632200000000003E-18</v>
      </c>
      <c r="D53" s="1">
        <f t="shared" si="1"/>
        <v>5.5376399953667328E-18</v>
      </c>
    </row>
    <row r="54" spans="1:4" x14ac:dyDescent="0.35">
      <c r="A54">
        <v>53</v>
      </c>
      <c r="B54">
        <f t="shared" si="0"/>
        <v>2.6016314162540475</v>
      </c>
      <c r="C54" s="1">
        <v>5.5798499999999996E-18</v>
      </c>
      <c r="D54" s="1">
        <f t="shared" si="1"/>
        <v>5.4735766713496495E-18</v>
      </c>
    </row>
    <row r="55" spans="1:4" x14ac:dyDescent="0.35">
      <c r="A55">
        <v>54</v>
      </c>
      <c r="B55">
        <f t="shared" si="0"/>
        <v>2.6507188014663878</v>
      </c>
      <c r="C55" s="1">
        <v>5.4981099999999998E-18</v>
      </c>
      <c r="D55" s="1">
        <f t="shared" si="1"/>
        <v>5.4155448491688194E-18</v>
      </c>
    </row>
    <row r="56" spans="1:4" x14ac:dyDescent="0.35">
      <c r="A56">
        <v>55</v>
      </c>
      <c r="B56">
        <f t="shared" si="0"/>
        <v>2.6998061866787286</v>
      </c>
      <c r="C56" s="1">
        <v>5.4355900000000001E-18</v>
      </c>
      <c r="D56" s="1">
        <f t="shared" si="1"/>
        <v>5.3634179092950451E-18</v>
      </c>
    </row>
    <row r="57" spans="1:4" x14ac:dyDescent="0.35">
      <c r="A57">
        <v>56</v>
      </c>
      <c r="B57">
        <f t="shared" si="0"/>
        <v>2.748893571891069</v>
      </c>
      <c r="C57" s="1">
        <v>5.3764399999999999E-18</v>
      </c>
      <c r="D57" s="1">
        <f t="shared" si="1"/>
        <v>5.3170817012311336E-18</v>
      </c>
    </row>
    <row r="58" spans="1:4" x14ac:dyDescent="0.35">
      <c r="A58">
        <v>57</v>
      </c>
      <c r="B58">
        <f t="shared" si="0"/>
        <v>2.7979809571034093</v>
      </c>
      <c r="C58" s="1">
        <v>5.3211600000000001E-18</v>
      </c>
      <c r="D58" s="1">
        <f t="shared" si="1"/>
        <v>5.276434451942418E-18</v>
      </c>
    </row>
    <row r="59" spans="1:4" x14ac:dyDescent="0.35">
      <c r="A59">
        <v>58</v>
      </c>
      <c r="B59">
        <f t="shared" si="0"/>
        <v>2.8470683423157501</v>
      </c>
      <c r="C59" s="1">
        <v>5.2676799999999998E-18</v>
      </c>
      <c r="D59" s="1">
        <f t="shared" si="1"/>
        <v>5.2413866665573091E-18</v>
      </c>
    </row>
    <row r="60" spans="1:4" x14ac:dyDescent="0.35">
      <c r="A60">
        <v>59</v>
      </c>
      <c r="B60">
        <f t="shared" si="0"/>
        <v>2.8961557275280905</v>
      </c>
      <c r="C60" s="1">
        <v>5.23421E-18</v>
      </c>
      <c r="D60" s="1">
        <f t="shared" si="1"/>
        <v>5.2118610277755796E-18</v>
      </c>
    </row>
    <row r="61" spans="1:4" x14ac:dyDescent="0.35">
      <c r="A61">
        <v>60</v>
      </c>
      <c r="B61">
        <f t="shared" si="0"/>
        <v>2.9452431127404308</v>
      </c>
      <c r="C61" s="1">
        <v>5.2125100000000003E-18</v>
      </c>
      <c r="D61" s="1">
        <f t="shared" si="1"/>
        <v>5.1877922992740862E-18</v>
      </c>
    </row>
    <row r="62" spans="1:4" x14ac:dyDescent="0.35">
      <c r="A62">
        <v>61</v>
      </c>
      <c r="B62">
        <f t="shared" si="0"/>
        <v>2.9943304979527716</v>
      </c>
      <c r="C62" s="1">
        <v>5.18784E-18</v>
      </c>
      <c r="D62" s="1">
        <f t="shared" si="1"/>
        <v>5.1691272374063925E-18</v>
      </c>
    </row>
    <row r="63" spans="1:4" x14ac:dyDescent="0.35">
      <c r="A63">
        <v>62</v>
      </c>
      <c r="B63">
        <f t="shared" si="0"/>
        <v>3.043417883165112</v>
      </c>
      <c r="C63" s="1">
        <v>5.1641099999999999E-18</v>
      </c>
      <c r="D63" s="1">
        <f t="shared" si="1"/>
        <v>5.1558245146280283E-18</v>
      </c>
    </row>
    <row r="64" spans="1:4" x14ac:dyDescent="0.35">
      <c r="A64">
        <v>63</v>
      </c>
      <c r="B64">
        <f t="shared" si="0"/>
        <v>3.0925052683774528</v>
      </c>
      <c r="C64" s="1">
        <v>5.1452000000000002E-18</v>
      </c>
      <c r="D64" s="1">
        <f t="shared" si="1"/>
        <v>5.1478546573192016E-18</v>
      </c>
    </row>
    <row r="66" spans="3:3" x14ac:dyDescent="0.35">
      <c r="C66" s="1">
        <f>(C2+C64)/2</f>
        <v>1.12647E-17</v>
      </c>
    </row>
    <row r="68" spans="3:3" x14ac:dyDescent="0.35">
      <c r="C68" s="1">
        <f>(C2-C64)/(16/25)</f>
        <v>1.91234375E-17</v>
      </c>
    </row>
    <row r="69" spans="3:3" x14ac:dyDescent="0.35">
      <c r="C69" s="1">
        <f>C2-C68*1</f>
        <v>-1.7392375000000001E-18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36C35-E985-4553-AA44-7B88433F5455}">
  <dimension ref="A1:B49"/>
  <sheetViews>
    <sheetView tabSelected="1" workbookViewId="0">
      <selection activeCell="Q9" sqref="Q9"/>
    </sheetView>
  </sheetViews>
  <sheetFormatPr defaultRowHeight="14.15" x14ac:dyDescent="0.35"/>
  <sheetData>
    <row r="1" spans="1:2" x14ac:dyDescent="0.35">
      <c r="A1">
        <v>0</v>
      </c>
      <c r="B1">
        <f>0.5+0.3*COS(A1/0.16*PI())</f>
        <v>0.8</v>
      </c>
    </row>
    <row r="2" spans="1:2" x14ac:dyDescent="0.35">
      <c r="A2">
        <v>5.0000000000000001E-3</v>
      </c>
      <c r="B2">
        <f>0.5+0.3*COS(A2/0.16*PI())</f>
        <v>0.79855541800165908</v>
      </c>
    </row>
    <row r="3" spans="1:2" x14ac:dyDescent="0.35">
      <c r="A3">
        <v>0.01</v>
      </c>
      <c r="B3">
        <f>0.5+0.3*COS(A3/0.16*PI())</f>
        <v>0.79423558412096917</v>
      </c>
    </row>
    <row r="4" spans="1:2" x14ac:dyDescent="0.35">
      <c r="A4">
        <v>1.4999999999999999E-2</v>
      </c>
      <c r="B4">
        <f t="shared" ref="B4:B33" si="0">0.5+0.3*COS(A4/0.16*PI())</f>
        <v>0.78708210071966267</v>
      </c>
    </row>
    <row r="5" spans="1:2" x14ac:dyDescent="0.35">
      <c r="A5">
        <v>0.02</v>
      </c>
      <c r="B5">
        <f t="shared" si="0"/>
        <v>0.77716385975338609</v>
      </c>
    </row>
    <row r="6" spans="1:2" x14ac:dyDescent="0.35">
      <c r="A6">
        <v>2.5000000000000001E-2</v>
      </c>
      <c r="B6">
        <f t="shared" si="0"/>
        <v>0.7645763793045065</v>
      </c>
    </row>
    <row r="7" spans="1:2" x14ac:dyDescent="0.35">
      <c r="A7">
        <v>0.03</v>
      </c>
      <c r="B7">
        <f t="shared" si="0"/>
        <v>0.74944088369076356</v>
      </c>
    </row>
    <row r="8" spans="1:2" x14ac:dyDescent="0.35">
      <c r="A8">
        <v>3.5000000000000003E-2</v>
      </c>
      <c r="B8">
        <f t="shared" si="0"/>
        <v>0.73190313600882106</v>
      </c>
    </row>
    <row r="9" spans="1:2" x14ac:dyDescent="0.35">
      <c r="A9">
        <v>0.04</v>
      </c>
      <c r="B9">
        <f t="shared" si="0"/>
        <v>0.71213203435596428</v>
      </c>
    </row>
    <row r="10" spans="1:2" x14ac:dyDescent="0.35">
      <c r="A10">
        <v>4.4999999999999998E-2</v>
      </c>
      <c r="B10">
        <f t="shared" si="0"/>
        <v>0.6903179852490936</v>
      </c>
    </row>
    <row r="11" spans="1:2" x14ac:dyDescent="0.35">
      <c r="A11">
        <v>0.05</v>
      </c>
      <c r="B11">
        <f t="shared" si="0"/>
        <v>0.66667106990588065</v>
      </c>
    </row>
    <row r="12" spans="1:2" x14ac:dyDescent="0.35">
      <c r="A12">
        <v>5.5E-2</v>
      </c>
      <c r="B12">
        <f t="shared" si="0"/>
        <v>0.64141902104779935</v>
      </c>
    </row>
    <row r="13" spans="1:2" x14ac:dyDescent="0.35">
      <c r="A13">
        <v>0.06</v>
      </c>
      <c r="B13">
        <f t="shared" si="0"/>
        <v>0.61480502970952688</v>
      </c>
    </row>
    <row r="14" spans="1:2" x14ac:dyDescent="0.35">
      <c r="A14">
        <v>6.5000000000000002E-2</v>
      </c>
      <c r="B14">
        <f t="shared" si="0"/>
        <v>0.58708540317633873</v>
      </c>
    </row>
    <row r="15" spans="1:2" x14ac:dyDescent="0.35">
      <c r="A15">
        <v>7.0000000000000007E-2</v>
      </c>
      <c r="B15">
        <f t="shared" si="0"/>
        <v>0.55852709660483846</v>
      </c>
    </row>
    <row r="16" spans="1:2" x14ac:dyDescent="0.35">
      <c r="A16">
        <v>7.4999999999999997E-2</v>
      </c>
      <c r="B16">
        <f t="shared" si="0"/>
        <v>0.52940514209886824</v>
      </c>
    </row>
    <row r="17" spans="1:2" x14ac:dyDescent="0.35">
      <c r="A17">
        <v>0.08</v>
      </c>
      <c r="B17">
        <f t="shared" si="0"/>
        <v>0.5</v>
      </c>
    </row>
    <row r="18" spans="1:2" x14ac:dyDescent="0.35">
      <c r="A18">
        <v>8.5000000000000006E-2</v>
      </c>
      <c r="B18">
        <f t="shared" si="0"/>
        <v>0.47059485790113181</v>
      </c>
    </row>
    <row r="19" spans="1:2" x14ac:dyDescent="0.35">
      <c r="A19">
        <v>0.09</v>
      </c>
      <c r="B19">
        <f t="shared" si="0"/>
        <v>0.44147290339516154</v>
      </c>
    </row>
    <row r="20" spans="1:2" x14ac:dyDescent="0.35">
      <c r="A20">
        <v>9.5000000000000001E-2</v>
      </c>
      <c r="B20">
        <f t="shared" si="0"/>
        <v>0.41291459682366138</v>
      </c>
    </row>
    <row r="21" spans="1:2" x14ac:dyDescent="0.35">
      <c r="A21">
        <v>0.1</v>
      </c>
      <c r="B21">
        <f t="shared" si="0"/>
        <v>0.38519497029047312</v>
      </c>
    </row>
    <row r="22" spans="1:2" x14ac:dyDescent="0.35">
      <c r="A22">
        <v>0.105</v>
      </c>
      <c r="B22">
        <f t="shared" si="0"/>
        <v>0.3585809789522007</v>
      </c>
    </row>
    <row r="23" spans="1:2" x14ac:dyDescent="0.35">
      <c r="A23">
        <v>0.11</v>
      </c>
      <c r="B23">
        <f t="shared" si="0"/>
        <v>0.33332893009411946</v>
      </c>
    </row>
    <row r="24" spans="1:2" x14ac:dyDescent="0.35">
      <c r="A24">
        <v>0.115</v>
      </c>
      <c r="B24">
        <f t="shared" si="0"/>
        <v>0.3096820147509064</v>
      </c>
    </row>
    <row r="25" spans="1:2" x14ac:dyDescent="0.35">
      <c r="A25">
        <v>0.12</v>
      </c>
      <c r="B25">
        <f t="shared" si="0"/>
        <v>0.28786796564403577</v>
      </c>
    </row>
    <row r="26" spans="1:2" x14ac:dyDescent="0.35">
      <c r="A26">
        <v>0.125</v>
      </c>
      <c r="B26">
        <f t="shared" si="0"/>
        <v>0.26809686399117894</v>
      </c>
    </row>
    <row r="27" spans="1:2" x14ac:dyDescent="0.35">
      <c r="A27">
        <v>0.13</v>
      </c>
      <c r="B27">
        <f t="shared" si="0"/>
        <v>0.25055911630923644</v>
      </c>
    </row>
    <row r="28" spans="1:2" x14ac:dyDescent="0.35">
      <c r="A28">
        <v>0.13500000000000001</v>
      </c>
      <c r="B28">
        <f t="shared" si="0"/>
        <v>0.23542362069549355</v>
      </c>
    </row>
    <row r="29" spans="1:2" x14ac:dyDescent="0.35">
      <c r="A29">
        <v>0.14000000000000001</v>
      </c>
      <c r="B29">
        <f t="shared" si="0"/>
        <v>0.22283614024661397</v>
      </c>
    </row>
    <row r="30" spans="1:2" x14ac:dyDescent="0.35">
      <c r="A30">
        <v>0.14499999999999999</v>
      </c>
      <c r="B30">
        <f t="shared" si="0"/>
        <v>0.21291789928033739</v>
      </c>
    </row>
    <row r="31" spans="1:2" x14ac:dyDescent="0.35">
      <c r="A31">
        <v>0.15</v>
      </c>
      <c r="B31">
        <f t="shared" si="0"/>
        <v>0.20576441587903088</v>
      </c>
    </row>
    <row r="32" spans="1:2" x14ac:dyDescent="0.35">
      <c r="A32">
        <v>0.155</v>
      </c>
      <c r="B32">
        <f t="shared" si="0"/>
        <v>0.20144458199834098</v>
      </c>
    </row>
    <row r="33" spans="1:2" x14ac:dyDescent="0.35">
      <c r="A33">
        <v>0.16</v>
      </c>
      <c r="B33">
        <f t="shared" si="0"/>
        <v>0.2</v>
      </c>
    </row>
    <row r="34" spans="1:2" x14ac:dyDescent="0.35">
      <c r="A34">
        <v>0.16500000000000001</v>
      </c>
      <c r="B34">
        <v>0.2</v>
      </c>
    </row>
    <row r="35" spans="1:2" x14ac:dyDescent="0.35">
      <c r="A35">
        <v>0.17</v>
      </c>
      <c r="B35">
        <v>0.2</v>
      </c>
    </row>
    <row r="36" spans="1:2" x14ac:dyDescent="0.35">
      <c r="A36">
        <v>0.17499999999999999</v>
      </c>
      <c r="B36">
        <v>0.2</v>
      </c>
    </row>
    <row r="37" spans="1:2" x14ac:dyDescent="0.35">
      <c r="A37">
        <v>0.18</v>
      </c>
      <c r="B37">
        <v>0.2</v>
      </c>
    </row>
    <row r="38" spans="1:2" x14ac:dyDescent="0.35">
      <c r="A38">
        <v>0.185</v>
      </c>
      <c r="B38">
        <v>0.2</v>
      </c>
    </row>
    <row r="39" spans="1:2" x14ac:dyDescent="0.35">
      <c r="A39">
        <v>0.19</v>
      </c>
      <c r="B39">
        <v>0.2</v>
      </c>
    </row>
    <row r="40" spans="1:2" x14ac:dyDescent="0.35">
      <c r="A40">
        <v>0.19500000000000001</v>
      </c>
      <c r="B40">
        <v>0.2</v>
      </c>
    </row>
    <row r="41" spans="1:2" x14ac:dyDescent="0.35">
      <c r="A41">
        <v>0.2</v>
      </c>
      <c r="B41">
        <v>0.2</v>
      </c>
    </row>
    <row r="42" spans="1:2" x14ac:dyDescent="0.35">
      <c r="A42">
        <v>0.20499999999999999</v>
      </c>
      <c r="B42">
        <v>0.2</v>
      </c>
    </row>
    <row r="43" spans="1:2" x14ac:dyDescent="0.35">
      <c r="A43">
        <v>0.21</v>
      </c>
      <c r="B43">
        <v>0.2</v>
      </c>
    </row>
    <row r="44" spans="1:2" x14ac:dyDescent="0.35">
      <c r="A44">
        <v>0.215</v>
      </c>
      <c r="B44">
        <v>0.2</v>
      </c>
    </row>
    <row r="45" spans="1:2" x14ac:dyDescent="0.35">
      <c r="A45">
        <v>0.22</v>
      </c>
      <c r="B45">
        <v>0.2</v>
      </c>
    </row>
    <row r="46" spans="1:2" x14ac:dyDescent="0.35">
      <c r="A46">
        <v>0.22500000000000001</v>
      </c>
      <c r="B46">
        <v>0.2</v>
      </c>
    </row>
    <row r="47" spans="1:2" x14ac:dyDescent="0.35">
      <c r="A47">
        <v>0.23</v>
      </c>
      <c r="B47">
        <v>0.2</v>
      </c>
    </row>
    <row r="48" spans="1:2" x14ac:dyDescent="0.35">
      <c r="A48">
        <v>0.23499999999999999</v>
      </c>
      <c r="B48">
        <v>0.2</v>
      </c>
    </row>
    <row r="49" spans="1:2" x14ac:dyDescent="0.35">
      <c r="A49">
        <v>0.24</v>
      </c>
      <c r="B49">
        <v>0.2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Sheet3 (2)</vt:lpstr>
      <vt:lpstr>Sheet3 (3)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彭浩然</dc:creator>
  <cp:lastModifiedBy>彭浩然</cp:lastModifiedBy>
  <dcterms:created xsi:type="dcterms:W3CDTF">2020-05-25T08:58:25Z</dcterms:created>
  <dcterms:modified xsi:type="dcterms:W3CDTF">2020-06-17T11:28:06Z</dcterms:modified>
</cp:coreProperties>
</file>