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Blossom\Downloads\CareerEX\Project\"/>
    </mc:Choice>
  </mc:AlternateContent>
  <xr:revisionPtr revIDLastSave="0" documentId="13_ncr:1_{869F41EB-0831-4253-9259-B29031DA43D5}" xr6:coauthVersionLast="47" xr6:coauthVersionMax="47" xr10:uidLastSave="{00000000-0000-0000-0000-000000000000}"/>
  <bookViews>
    <workbookView xWindow="-120" yWindow="-120" windowWidth="20730" windowHeight="11160" activeTab="4" xr2:uid="{04E2F42B-B0E7-C14E-A690-B41CAFCE17AF}"/>
  </bookViews>
  <sheets>
    <sheet name="amazon" sheetId="1" r:id="rId1"/>
    <sheet name="Pivot Table" sheetId="33" r:id="rId2"/>
    <sheet name="Pivot Table2" sheetId="38" r:id="rId3"/>
    <sheet name="Chihurumnanya" sheetId="2" r:id="rId4"/>
    <sheet name="Dashboard" sheetId="14" r:id="rId5"/>
  </sheets>
  <definedNames>
    <definedName name="_xlnm._FilterDatabase" localSheetId="3" hidden="1">Chihurumnanya!$J$1:$J$1121</definedName>
    <definedName name="_xlcn.WorksheetConnection_ChihurumnanyaA1L11211" hidden="1">Chihurumnanya!$A$1:$L$1121</definedName>
    <definedName name="_xlcn.WorksheetConnection_ChihurumnanyaA1O11211" hidden="1">Chihurumnanya!$A$1:$N$1121</definedName>
  </definedNames>
  <calcPr calcId="191029"/>
  <pivotCaches>
    <pivotCache cacheId="447" r:id="rId6"/>
    <pivotCache cacheId="448" r:id="rId7"/>
    <pivotCache cacheId="449" r:id="rId8"/>
    <pivotCache cacheId="450" r:id="rId9"/>
    <pivotCache cacheId="451" r:id="rId10"/>
    <pivotCache cacheId="452" r:id="rId11"/>
    <pivotCache cacheId="453" r:id="rId12"/>
    <pivotCache cacheId="454" r:id="rId13"/>
    <pivotCache cacheId="455" r:id="rId14"/>
    <pivotCache cacheId="456" r:id="rId15"/>
    <pivotCache cacheId="457" r:id="rId16"/>
    <pivotCache cacheId="458" r:id="rId17"/>
    <pivotCache cacheId="460" r:id="rId18"/>
    <pivotCache cacheId="469" r:id="rId19"/>
  </pivotCaches>
  <fileRecoveryPr repairLoad="1"/>
  <extLst>
    <ext xmlns:x15="http://schemas.microsoft.com/office/spreadsheetml/2010/11/main" uri="{FCE2AD5D-F65C-4FA6-A056-5C36A1767C68}">
      <x15:dataModel>
        <x15:modelTables>
          <x15:modelTable id="Range 2" name="Range 2" connection="WorksheetConnection_Chihurumnanya!$A$1:$L$1121"/>
          <x15:modelTable id="Range" name="Range" connection="WorksheetConnection_Chihurumnanya!$A$1:$O$112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2" l="1"/>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2" i="2"/>
  <c r="M3" i="2" a="1"/>
  <c r="M3" i="2"/>
  <c r="M4" i="2" a="1"/>
  <c r="M4" i="2" s="1"/>
  <c r="M5" i="2" a="1"/>
  <c r="M5" i="2" s="1"/>
  <c r="M6" i="2" a="1"/>
  <c r="M6" i="2"/>
  <c r="M7" i="2" a="1"/>
  <c r="M7" i="2" s="1"/>
  <c r="M8" i="2" a="1"/>
  <c r="M8" i="2" s="1"/>
  <c r="M9" i="2" a="1"/>
  <c r="M9" i="2" s="1"/>
  <c r="M10" i="2" a="1"/>
  <c r="M10" i="2"/>
  <c r="M11" i="2" a="1"/>
  <c r="M11" i="2" s="1"/>
  <c r="M12" i="2" a="1"/>
  <c r="M12" i="2"/>
  <c r="M13" i="2" a="1"/>
  <c r="M13" i="2" s="1"/>
  <c r="M14" i="2" a="1"/>
  <c r="M14" i="2"/>
  <c r="M15" i="2" a="1"/>
  <c r="M15" i="2" s="1"/>
  <c r="M16" i="2" a="1"/>
  <c r="M16" i="2" s="1"/>
  <c r="M17" i="2" a="1"/>
  <c r="M17" i="2" s="1"/>
  <c r="M18" i="2" a="1"/>
  <c r="M18" i="2"/>
  <c r="M19" i="2" a="1"/>
  <c r="M19" i="2" s="1"/>
  <c r="M20" i="2" a="1"/>
  <c r="M20" i="2"/>
  <c r="M21" i="2" a="1"/>
  <c r="M21" i="2" s="1"/>
  <c r="M22" i="2" a="1"/>
  <c r="M22" i="2"/>
  <c r="M23" i="2" a="1"/>
  <c r="M23" i="2" s="1"/>
  <c r="M24" i="2" a="1"/>
  <c r="M24" i="2" s="1"/>
  <c r="M25" i="2" a="1"/>
  <c r="M25" i="2" s="1"/>
  <c r="M26" i="2" a="1"/>
  <c r="M26" i="2" s="1"/>
  <c r="M27" i="2" a="1"/>
  <c r="M27" i="2" s="1"/>
  <c r="M28" i="2" a="1"/>
  <c r="M28" i="2"/>
  <c r="M29" i="2" a="1"/>
  <c r="M29" i="2" s="1"/>
  <c r="M30" i="2" a="1"/>
  <c r="M30" i="2"/>
  <c r="M31" i="2" a="1"/>
  <c r="M31" i="2" s="1"/>
  <c r="M32" i="2" a="1"/>
  <c r="M32" i="2" s="1"/>
  <c r="M33" i="2" a="1"/>
  <c r="M33" i="2" s="1"/>
  <c r="M34" i="2" a="1"/>
  <c r="M34" i="2"/>
  <c r="M35" i="2" a="1"/>
  <c r="M35" i="2" s="1"/>
  <c r="M36" i="2" a="1"/>
  <c r="M36" i="2"/>
  <c r="M37" i="2" a="1"/>
  <c r="M37" i="2" s="1"/>
  <c r="M38" i="2" a="1"/>
  <c r="M38" i="2"/>
  <c r="M39" i="2" a="1"/>
  <c r="M39" i="2" s="1"/>
  <c r="M40" i="2" a="1"/>
  <c r="M40" i="2" s="1"/>
  <c r="M41" i="2" a="1"/>
  <c r="M41" i="2" s="1"/>
  <c r="M42" i="2" a="1"/>
  <c r="M42" i="2"/>
  <c r="M43" i="2" a="1"/>
  <c r="M43" i="2" s="1"/>
  <c r="M44" i="2" a="1"/>
  <c r="M44" i="2"/>
  <c r="M45" i="2" a="1"/>
  <c r="M45" i="2" s="1"/>
  <c r="M46" i="2" a="1"/>
  <c r="M46" i="2"/>
  <c r="M47" i="2" a="1"/>
  <c r="M47" i="2" s="1"/>
  <c r="M48" i="2" a="1"/>
  <c r="M48" i="2" s="1"/>
  <c r="M49" i="2" a="1"/>
  <c r="M49" i="2" s="1"/>
  <c r="M50" i="2" a="1"/>
  <c r="M50" i="2" s="1"/>
  <c r="M51" i="2" a="1"/>
  <c r="M51" i="2" s="1"/>
  <c r="M52" i="2" a="1"/>
  <c r="M52" i="2"/>
  <c r="M53" i="2" a="1"/>
  <c r="M53" i="2" s="1"/>
  <c r="M54" i="2" a="1"/>
  <c r="M54" i="2"/>
  <c r="M55" i="2" a="1"/>
  <c r="M55" i="2" s="1"/>
  <c r="M56" i="2" a="1"/>
  <c r="M56" i="2" s="1"/>
  <c r="M57" i="2" a="1"/>
  <c r="M57" i="2" s="1"/>
  <c r="M58" i="2" a="1"/>
  <c r="M58" i="2" s="1"/>
  <c r="M59" i="2" a="1"/>
  <c r="M59" i="2" s="1"/>
  <c r="M60" i="2" a="1"/>
  <c r="M60" i="2"/>
  <c r="M61" i="2" a="1"/>
  <c r="M61" i="2" s="1"/>
  <c r="M62" i="2" a="1"/>
  <c r="M62" i="2"/>
  <c r="M63" i="2" a="1"/>
  <c r="M63" i="2" s="1"/>
  <c r="M64" i="2" a="1"/>
  <c r="M64" i="2" s="1"/>
  <c r="M65" i="2" a="1"/>
  <c r="M65" i="2" s="1"/>
  <c r="M66" i="2" a="1"/>
  <c r="M66" i="2" s="1"/>
  <c r="M67" i="2" a="1"/>
  <c r="M67" i="2" s="1"/>
  <c r="M68" i="2" a="1"/>
  <c r="M68" i="2"/>
  <c r="M69" i="2" a="1"/>
  <c r="M69" i="2" s="1"/>
  <c r="M70" i="2" a="1"/>
  <c r="M70" i="2"/>
  <c r="M71" i="2" a="1"/>
  <c r="M71" i="2" s="1"/>
  <c r="M72" i="2" a="1"/>
  <c r="M72" i="2" s="1"/>
  <c r="M73" i="2" a="1"/>
  <c r="M73" i="2" s="1"/>
  <c r="M74" i="2" a="1"/>
  <c r="M74" i="2"/>
  <c r="M75" i="2" a="1"/>
  <c r="M75" i="2" s="1"/>
  <c r="M76" i="2" a="1"/>
  <c r="M76" i="2"/>
  <c r="M77" i="2" a="1"/>
  <c r="M77" i="2" s="1"/>
  <c r="M78" i="2" a="1"/>
  <c r="M78" i="2"/>
  <c r="M79" i="2" a="1"/>
  <c r="M79" i="2" s="1"/>
  <c r="M80" i="2" a="1"/>
  <c r="M80" i="2" s="1"/>
  <c r="M81" i="2" a="1"/>
  <c r="M81" i="2" s="1"/>
  <c r="M82" i="2" a="1"/>
  <c r="M82" i="2" s="1"/>
  <c r="M83" i="2" a="1"/>
  <c r="M83" i="2" s="1"/>
  <c r="M84" i="2" a="1"/>
  <c r="M84" i="2"/>
  <c r="M85" i="2" a="1"/>
  <c r="M85" i="2" s="1"/>
  <c r="M86" i="2" a="1"/>
  <c r="M86" i="2"/>
  <c r="M87" i="2" a="1"/>
  <c r="M87" i="2" s="1"/>
  <c r="M88" i="2" a="1"/>
  <c r="M88" i="2" s="1"/>
  <c r="M89" i="2" a="1"/>
  <c r="M89" i="2" s="1"/>
  <c r="M90" i="2" a="1"/>
  <c r="M90" i="2" s="1"/>
  <c r="M91" i="2" a="1"/>
  <c r="M91" i="2" s="1"/>
  <c r="M92" i="2" a="1"/>
  <c r="M92" i="2"/>
  <c r="M93" i="2" a="1"/>
  <c r="M93" i="2" s="1"/>
  <c r="M94" i="2" a="1"/>
  <c r="M94" i="2"/>
  <c r="M95" i="2" a="1"/>
  <c r="M95" i="2" s="1"/>
  <c r="M96" i="2" a="1"/>
  <c r="M96" i="2" s="1"/>
  <c r="M97" i="2" a="1"/>
  <c r="M97" i="2" s="1"/>
  <c r="M98" i="2" a="1"/>
  <c r="M98" i="2"/>
  <c r="M99" i="2" a="1"/>
  <c r="M99" i="2" s="1"/>
  <c r="M100" i="2" a="1"/>
  <c r="M100" i="2"/>
  <c r="M101" i="2" a="1"/>
  <c r="M101" i="2" s="1"/>
  <c r="M102" i="2" a="1"/>
  <c r="M102" i="2"/>
  <c r="M103" i="2" a="1"/>
  <c r="M103" i="2" s="1"/>
  <c r="M104" i="2" a="1"/>
  <c r="M104" i="2" s="1"/>
  <c r="M105" i="2" a="1"/>
  <c r="M105" i="2" s="1"/>
  <c r="M106" i="2" a="1"/>
  <c r="M106" i="2"/>
  <c r="M107" i="2" a="1"/>
  <c r="M107" i="2" s="1"/>
  <c r="M108" i="2" a="1"/>
  <c r="M108" i="2"/>
  <c r="M109" i="2" a="1"/>
  <c r="M109" i="2" s="1"/>
  <c r="M110" i="2" a="1"/>
  <c r="M110" i="2"/>
  <c r="M111" i="2" a="1"/>
  <c r="M111" i="2" s="1"/>
  <c r="M112" i="2" a="1"/>
  <c r="M112" i="2" s="1"/>
  <c r="M113" i="2" a="1"/>
  <c r="M113" i="2" s="1"/>
  <c r="M114" i="2" a="1"/>
  <c r="M114" i="2" s="1"/>
  <c r="M115" i="2" a="1"/>
  <c r="M115" i="2" s="1"/>
  <c r="M116" i="2" a="1"/>
  <c r="M116" i="2"/>
  <c r="M117" i="2" a="1"/>
  <c r="M117" i="2" s="1"/>
  <c r="M118" i="2" a="1"/>
  <c r="M118" i="2"/>
  <c r="M119" i="2" a="1"/>
  <c r="M119" i="2" s="1"/>
  <c r="M120" i="2" a="1"/>
  <c r="M120" i="2" s="1"/>
  <c r="M121" i="2" a="1"/>
  <c r="M121" i="2" s="1"/>
  <c r="M122" i="2" a="1"/>
  <c r="M122" i="2" s="1"/>
  <c r="M123" i="2" a="1"/>
  <c r="M123" i="2" s="1"/>
  <c r="M124" i="2" a="1"/>
  <c r="M124" i="2"/>
  <c r="M125" i="2" a="1"/>
  <c r="M125" i="2" s="1"/>
  <c r="M126" i="2" a="1"/>
  <c r="M126" i="2"/>
  <c r="M127" i="2" a="1"/>
  <c r="M127" i="2" s="1"/>
  <c r="M128" i="2" a="1"/>
  <c r="M128" i="2" s="1"/>
  <c r="M129" i="2" a="1"/>
  <c r="M129" i="2" s="1"/>
  <c r="M130" i="2" a="1"/>
  <c r="M130" i="2" s="1"/>
  <c r="M131" i="2" a="1"/>
  <c r="M131" i="2" s="1"/>
  <c r="M132" i="2" a="1"/>
  <c r="M132" i="2"/>
  <c r="M133" i="2" a="1"/>
  <c r="M133" i="2" s="1"/>
  <c r="M134" i="2" a="1"/>
  <c r="M134" i="2"/>
  <c r="M135" i="2" a="1"/>
  <c r="M135" i="2" s="1"/>
  <c r="M136" i="2" a="1"/>
  <c r="M136" i="2" s="1"/>
  <c r="M137" i="2" a="1"/>
  <c r="M137" i="2" s="1"/>
  <c r="M138" i="2" a="1"/>
  <c r="M138" i="2"/>
  <c r="M139" i="2" a="1"/>
  <c r="M139" i="2" s="1"/>
  <c r="M140" i="2" a="1"/>
  <c r="M140" i="2"/>
  <c r="M141" i="2" a="1"/>
  <c r="M141" i="2" s="1"/>
  <c r="M142" i="2" a="1"/>
  <c r="M142" i="2"/>
  <c r="M143" i="2" a="1"/>
  <c r="M143" i="2" s="1"/>
  <c r="M144" i="2" a="1"/>
  <c r="M144" i="2" s="1"/>
  <c r="M145" i="2" a="1"/>
  <c r="M145" i="2" s="1"/>
  <c r="M146" i="2" a="1"/>
  <c r="M146" i="2" s="1"/>
  <c r="M147" i="2" a="1"/>
  <c r="M147" i="2" s="1"/>
  <c r="M148" i="2" a="1"/>
  <c r="M148" i="2"/>
  <c r="M149" i="2" a="1"/>
  <c r="M149" i="2" s="1"/>
  <c r="M150" i="2" a="1"/>
  <c r="M150" i="2"/>
  <c r="M151" i="2" a="1"/>
  <c r="M151" i="2" s="1"/>
  <c r="M152" i="2" a="1"/>
  <c r="M152" i="2" s="1"/>
  <c r="M153" i="2" a="1"/>
  <c r="M153" i="2" s="1"/>
  <c r="M154" i="2" a="1"/>
  <c r="M154" i="2" s="1"/>
  <c r="M155" i="2" a="1"/>
  <c r="M155" i="2" s="1"/>
  <c r="M156" i="2" a="1"/>
  <c r="M156" i="2"/>
  <c r="M157" i="2" a="1"/>
  <c r="M157" i="2" s="1"/>
  <c r="M158" i="2" a="1"/>
  <c r="M158" i="2"/>
  <c r="M159" i="2" a="1"/>
  <c r="M159" i="2" s="1"/>
  <c r="M160" i="2" a="1"/>
  <c r="M160" i="2" s="1"/>
  <c r="M161" i="2" a="1"/>
  <c r="M161" i="2" s="1"/>
  <c r="M162" i="2" a="1"/>
  <c r="M162" i="2"/>
  <c r="M163" i="2" a="1"/>
  <c r="M163" i="2" s="1"/>
  <c r="M164" i="2" a="1"/>
  <c r="M164" i="2"/>
  <c r="M165" i="2" a="1"/>
  <c r="M165" i="2" s="1"/>
  <c r="M166" i="2" a="1"/>
  <c r="M166" i="2"/>
  <c r="M167" i="2" a="1"/>
  <c r="M167" i="2" s="1"/>
  <c r="M168" i="2" a="1"/>
  <c r="M168" i="2" s="1"/>
  <c r="M169" i="2" a="1"/>
  <c r="M169" i="2" s="1"/>
  <c r="M170" i="2" a="1"/>
  <c r="M170" i="2"/>
  <c r="M171" i="2" a="1"/>
  <c r="M171" i="2" s="1"/>
  <c r="M172" i="2" a="1"/>
  <c r="M172" i="2"/>
  <c r="M173" i="2" a="1"/>
  <c r="M173" i="2" s="1"/>
  <c r="M174" i="2" a="1"/>
  <c r="M174" i="2"/>
  <c r="M175" i="2" a="1"/>
  <c r="M175" i="2"/>
  <c r="M176" i="2" a="1"/>
  <c r="M176" i="2"/>
  <c r="M177" i="2" a="1"/>
  <c r="M177" i="2"/>
  <c r="M178" i="2" a="1"/>
  <c r="M178" i="2"/>
  <c r="M179" i="2" a="1"/>
  <c r="M179" i="2"/>
  <c r="M180" i="2" a="1"/>
  <c r="M180" i="2"/>
  <c r="M181" i="2" a="1"/>
  <c r="M181" i="2"/>
  <c r="M182" i="2" a="1"/>
  <c r="M182" i="2"/>
  <c r="M183" i="2" a="1"/>
  <c r="M183" i="2"/>
  <c r="M184" i="2" a="1"/>
  <c r="M184" i="2"/>
  <c r="M185" i="2" a="1"/>
  <c r="M185" i="2"/>
  <c r="M186" i="2" a="1"/>
  <c r="M186" i="2"/>
  <c r="M187" i="2" a="1"/>
  <c r="M187" i="2"/>
  <c r="M188" i="2" a="1"/>
  <c r="M188" i="2"/>
  <c r="M189" i="2" a="1"/>
  <c r="M189" i="2"/>
  <c r="M190" i="2" a="1"/>
  <c r="M190" i="2"/>
  <c r="M191" i="2" a="1"/>
  <c r="M191" i="2"/>
  <c r="M192" i="2" a="1"/>
  <c r="M192" i="2"/>
  <c r="M193" i="2" a="1"/>
  <c r="M193" i="2"/>
  <c r="M194" i="2" a="1"/>
  <c r="M194" i="2"/>
  <c r="M195" i="2" a="1"/>
  <c r="M195" i="2"/>
  <c r="M196" i="2" a="1"/>
  <c r="M196" i="2"/>
  <c r="M197" i="2" a="1"/>
  <c r="M197" i="2"/>
  <c r="M198" i="2" a="1"/>
  <c r="M198" i="2"/>
  <c r="M199" i="2" a="1"/>
  <c r="M199" i="2"/>
  <c r="M200" i="2" a="1"/>
  <c r="M200" i="2"/>
  <c r="M201" i="2" a="1"/>
  <c r="M201" i="2"/>
  <c r="M202" i="2" a="1"/>
  <c r="M202" i="2"/>
  <c r="M203" i="2" a="1"/>
  <c r="M203" i="2"/>
  <c r="M204" i="2" a="1"/>
  <c r="M204" i="2"/>
  <c r="M205" i="2" a="1"/>
  <c r="M205" i="2"/>
  <c r="M206" i="2" a="1"/>
  <c r="M206" i="2"/>
  <c r="M207" i="2" a="1"/>
  <c r="M207" i="2"/>
  <c r="M208" i="2" a="1"/>
  <c r="M208" i="2"/>
  <c r="M209" i="2" a="1"/>
  <c r="M209" i="2"/>
  <c r="M210" i="2" a="1"/>
  <c r="M210" i="2"/>
  <c r="M211" i="2" a="1"/>
  <c r="M211" i="2"/>
  <c r="M212" i="2" a="1"/>
  <c r="M212" i="2"/>
  <c r="M213" i="2" a="1"/>
  <c r="M213" i="2"/>
  <c r="M214" i="2" a="1"/>
  <c r="M214" i="2"/>
  <c r="M215" i="2" a="1"/>
  <c r="M215" i="2"/>
  <c r="M216" i="2" a="1"/>
  <c r="M216" i="2"/>
  <c r="M217" i="2" a="1"/>
  <c r="M217" i="2"/>
  <c r="M218" i="2" a="1"/>
  <c r="M218" i="2"/>
  <c r="M219" i="2" a="1"/>
  <c r="M219" i="2"/>
  <c r="M220" i="2" a="1"/>
  <c r="M220" i="2"/>
  <c r="M221" i="2" a="1"/>
  <c r="M221" i="2"/>
  <c r="M222" i="2" a="1"/>
  <c r="M222" i="2"/>
  <c r="M223" i="2" a="1"/>
  <c r="M223" i="2"/>
  <c r="M224" i="2" a="1"/>
  <c r="M224" i="2"/>
  <c r="M225" i="2" a="1"/>
  <c r="M225" i="2"/>
  <c r="M226" i="2" a="1"/>
  <c r="M226" i="2"/>
  <c r="M227" i="2" a="1"/>
  <c r="M227" i="2"/>
  <c r="M228" i="2" a="1"/>
  <c r="M228" i="2"/>
  <c r="M229" i="2" a="1"/>
  <c r="M229" i="2"/>
  <c r="M230" i="2" a="1"/>
  <c r="M230" i="2"/>
  <c r="M231" i="2" a="1"/>
  <c r="M231" i="2"/>
  <c r="M232" i="2" a="1"/>
  <c r="M232" i="2"/>
  <c r="M233" i="2" a="1"/>
  <c r="M233" i="2"/>
  <c r="M234" i="2" a="1"/>
  <c r="M234" i="2"/>
  <c r="M235" i="2" a="1"/>
  <c r="M235" i="2"/>
  <c r="M236" i="2" a="1"/>
  <c r="M236" i="2"/>
  <c r="M237" i="2" a="1"/>
  <c r="M237" i="2"/>
  <c r="M238" i="2" a="1"/>
  <c r="M238" i="2"/>
  <c r="M239" i="2" a="1"/>
  <c r="M239" i="2"/>
  <c r="M240" i="2" a="1"/>
  <c r="M240" i="2"/>
  <c r="M241" i="2" a="1"/>
  <c r="M241" i="2"/>
  <c r="M242" i="2" a="1"/>
  <c r="M242" i="2"/>
  <c r="M243" i="2" a="1"/>
  <c r="M243" i="2"/>
  <c r="M244" i="2" a="1"/>
  <c r="M244" i="2"/>
  <c r="M245" i="2" a="1"/>
  <c r="M245" i="2"/>
  <c r="M246" i="2" a="1"/>
  <c r="M246" i="2"/>
  <c r="M247" i="2" a="1"/>
  <c r="M247" i="2"/>
  <c r="M248" i="2" a="1"/>
  <c r="M248" i="2"/>
  <c r="M249" i="2" a="1"/>
  <c r="M249" i="2"/>
  <c r="M250" i="2" a="1"/>
  <c r="M250" i="2"/>
  <c r="M251" i="2" a="1"/>
  <c r="M251" i="2"/>
  <c r="M252" i="2" a="1"/>
  <c r="M252" i="2"/>
  <c r="M253" i="2" a="1"/>
  <c r="M253" i="2"/>
  <c r="M254" i="2" a="1"/>
  <c r="M254" i="2"/>
  <c r="M255" i="2" a="1"/>
  <c r="M255" i="2"/>
  <c r="M256" i="2" a="1"/>
  <c r="M256" i="2"/>
  <c r="M257" i="2" a="1"/>
  <c r="M257" i="2"/>
  <c r="M258" i="2" a="1"/>
  <c r="M258" i="2"/>
  <c r="M259" i="2" a="1"/>
  <c r="M259" i="2"/>
  <c r="M260" i="2" a="1"/>
  <c r="M260" i="2" s="1"/>
  <c r="M261" i="2" a="1"/>
  <c r="M261" i="2"/>
  <c r="M262" i="2" a="1"/>
  <c r="M262" i="2"/>
  <c r="M263" i="2" a="1"/>
  <c r="M263" i="2"/>
  <c r="M264" i="2" a="1"/>
  <c r="M264" i="2"/>
  <c r="M265" i="2" a="1"/>
  <c r="M265" i="2"/>
  <c r="M266" i="2" a="1"/>
  <c r="M266" i="2"/>
  <c r="M267" i="2" a="1"/>
  <c r="M267" i="2"/>
  <c r="M268" i="2" a="1"/>
  <c r="M268" i="2"/>
  <c r="M269" i="2" a="1"/>
  <c r="M269" i="2"/>
  <c r="M270" i="2" a="1"/>
  <c r="M270" i="2"/>
  <c r="M271" i="2" a="1"/>
  <c r="M271" i="2"/>
  <c r="M272" i="2" a="1"/>
  <c r="M272" i="2"/>
  <c r="M273" i="2" a="1"/>
  <c r="M273" i="2"/>
  <c r="M274" i="2" a="1"/>
  <c r="M274" i="2"/>
  <c r="M275" i="2" a="1"/>
  <c r="M275" i="2"/>
  <c r="M276" i="2" a="1"/>
  <c r="M276" i="2"/>
  <c r="M277" i="2" a="1"/>
  <c r="M277" i="2"/>
  <c r="M278" i="2" a="1"/>
  <c r="M278" i="2"/>
  <c r="M279" i="2" a="1"/>
  <c r="M279" i="2"/>
  <c r="M280" i="2" a="1"/>
  <c r="M280" i="2" s="1"/>
  <c r="M281" i="2" a="1"/>
  <c r="M281" i="2" s="1"/>
  <c r="M282" i="2" a="1"/>
  <c r="M282" i="2" s="1"/>
  <c r="M283" i="2" a="1"/>
  <c r="M283" i="2"/>
  <c r="M284" i="2" a="1"/>
  <c r="M284" i="2" s="1"/>
  <c r="M285" i="2" a="1"/>
  <c r="M285" i="2"/>
  <c r="M286" i="2" a="1"/>
  <c r="M286" i="2" s="1"/>
  <c r="M287" i="2" a="1"/>
  <c r="M287" i="2"/>
  <c r="M288" i="2" a="1"/>
  <c r="M288" i="2" s="1"/>
  <c r="M289" i="2" a="1"/>
  <c r="M289" i="2" s="1"/>
  <c r="M290" i="2" a="1"/>
  <c r="M290" i="2" s="1"/>
  <c r="M291" i="2" a="1"/>
  <c r="M291" i="2" s="1"/>
  <c r="M292" i="2" a="1"/>
  <c r="M292" i="2" s="1"/>
  <c r="M293" i="2" a="1"/>
  <c r="M293" i="2"/>
  <c r="M294" i="2" a="1"/>
  <c r="M294" i="2" s="1"/>
  <c r="M295" i="2" a="1"/>
  <c r="M295" i="2"/>
  <c r="M296" i="2" a="1"/>
  <c r="M296" i="2" s="1"/>
  <c r="M297" i="2" a="1"/>
  <c r="M297" i="2" s="1"/>
  <c r="M298" i="2" a="1"/>
  <c r="M298" i="2" s="1"/>
  <c r="M299" i="2" a="1"/>
  <c r="M299" i="2"/>
  <c r="M300" i="2" a="1"/>
  <c r="M300" i="2" s="1"/>
  <c r="M301" i="2" a="1"/>
  <c r="M301" i="2"/>
  <c r="M302" i="2" a="1"/>
  <c r="M302" i="2" s="1"/>
  <c r="M303" i="2" a="1"/>
  <c r="M303" i="2"/>
  <c r="M304" i="2" a="1"/>
  <c r="M304" i="2" s="1"/>
  <c r="M305" i="2" a="1"/>
  <c r="M305" i="2" s="1"/>
  <c r="M306" i="2" a="1"/>
  <c r="M306" i="2" s="1"/>
  <c r="M307" i="2" a="1"/>
  <c r="M307" i="2"/>
  <c r="M308" i="2" a="1"/>
  <c r="M308" i="2" s="1"/>
  <c r="M309" i="2" a="1"/>
  <c r="M309" i="2"/>
  <c r="M310" i="2" a="1"/>
  <c r="M310" i="2" s="1"/>
  <c r="M311" i="2" a="1"/>
  <c r="M311" i="2"/>
  <c r="M312" i="2" a="1"/>
  <c r="M312" i="2" s="1"/>
  <c r="M313" i="2" a="1"/>
  <c r="M313" i="2" s="1"/>
  <c r="M314" i="2" a="1"/>
  <c r="M314" i="2" s="1"/>
  <c r="M315" i="2" a="1"/>
  <c r="M315" i="2"/>
  <c r="M316" i="2" a="1"/>
  <c r="M316" i="2" s="1"/>
  <c r="M317" i="2" a="1"/>
  <c r="M317" i="2"/>
  <c r="M318" i="2" a="1"/>
  <c r="M318" i="2" s="1"/>
  <c r="M319" i="2" a="1"/>
  <c r="M319" i="2"/>
  <c r="M320" i="2" a="1"/>
  <c r="M320" i="2" s="1"/>
  <c r="M321" i="2" a="1"/>
  <c r="M321" i="2" s="1"/>
  <c r="M322" i="2" a="1"/>
  <c r="M322" i="2" s="1"/>
  <c r="M323" i="2" a="1"/>
  <c r="M323" i="2" s="1"/>
  <c r="M324" i="2" a="1"/>
  <c r="M324" i="2" s="1"/>
  <c r="M325" i="2" a="1"/>
  <c r="M325" i="2"/>
  <c r="M326" i="2" a="1"/>
  <c r="M326" i="2" s="1"/>
  <c r="M327" i="2" a="1"/>
  <c r="M327" i="2"/>
  <c r="M328" i="2" a="1"/>
  <c r="M328" i="2" s="1"/>
  <c r="M329" i="2" a="1"/>
  <c r="M329" i="2" s="1"/>
  <c r="M330" i="2" a="1"/>
  <c r="M330" i="2" s="1"/>
  <c r="M331" i="2" a="1"/>
  <c r="M331" i="2"/>
  <c r="M332" i="2" a="1"/>
  <c r="M332" i="2" s="1"/>
  <c r="M333" i="2" a="1"/>
  <c r="M333" i="2"/>
  <c r="M334" i="2" a="1"/>
  <c r="M334" i="2" s="1"/>
  <c r="M335" i="2" a="1"/>
  <c r="M335" i="2"/>
  <c r="M336" i="2" a="1"/>
  <c r="M336" i="2" s="1"/>
  <c r="M337" i="2" a="1"/>
  <c r="M337" i="2" s="1"/>
  <c r="M338" i="2" a="1"/>
  <c r="M338" i="2" s="1"/>
  <c r="M339" i="2" a="1"/>
  <c r="M339" i="2"/>
  <c r="M340" i="2" a="1"/>
  <c r="M340" i="2" s="1"/>
  <c r="M341" i="2" a="1"/>
  <c r="M341" i="2"/>
  <c r="M342" i="2" a="1"/>
  <c r="M342" i="2" s="1"/>
  <c r="M343" i="2" a="1"/>
  <c r="M343" i="2"/>
  <c r="M344" i="2" a="1"/>
  <c r="M344" i="2" s="1"/>
  <c r="M345" i="2" a="1"/>
  <c r="M345" i="2" s="1"/>
  <c r="M346" i="2" a="1"/>
  <c r="M346" i="2" s="1"/>
  <c r="M347" i="2" a="1"/>
  <c r="M347" i="2"/>
  <c r="M348" i="2" a="1"/>
  <c r="M348" i="2" s="1"/>
  <c r="M349" i="2" a="1"/>
  <c r="M349" i="2"/>
  <c r="M350" i="2" a="1"/>
  <c r="M350" i="2" s="1"/>
  <c r="M351" i="2" a="1"/>
  <c r="M351" i="2"/>
  <c r="M352" i="2" a="1"/>
  <c r="M352" i="2" s="1"/>
  <c r="M353" i="2" a="1"/>
  <c r="M353" i="2" s="1"/>
  <c r="M354" i="2" a="1"/>
  <c r="M354" i="2" s="1"/>
  <c r="M355" i="2" a="1"/>
  <c r="M355" i="2" s="1"/>
  <c r="M356" i="2" a="1"/>
  <c r="M356" i="2" s="1"/>
  <c r="M357" i="2" a="1"/>
  <c r="M357" i="2"/>
  <c r="M358" i="2" a="1"/>
  <c r="M358" i="2" s="1"/>
  <c r="M359" i="2" a="1"/>
  <c r="M359" i="2"/>
  <c r="M360" i="2" a="1"/>
  <c r="M360" i="2" s="1"/>
  <c r="M361" i="2" a="1"/>
  <c r="M361" i="2" s="1"/>
  <c r="M362" i="2" a="1"/>
  <c r="M362" i="2" s="1"/>
  <c r="M363" i="2" a="1"/>
  <c r="M363" i="2"/>
  <c r="M364" i="2" a="1"/>
  <c r="M364" i="2" s="1"/>
  <c r="M365" i="2" a="1"/>
  <c r="M365" i="2"/>
  <c r="M366" i="2" a="1"/>
  <c r="M366" i="2" s="1"/>
  <c r="M367" i="2" a="1"/>
  <c r="M367" i="2"/>
  <c r="M368" i="2" a="1"/>
  <c r="M368" i="2" s="1"/>
  <c r="M369" i="2" a="1"/>
  <c r="M369" i="2" s="1"/>
  <c r="M370" i="2" a="1"/>
  <c r="M370" i="2" s="1"/>
  <c r="M371" i="2" a="1"/>
  <c r="M371" i="2"/>
  <c r="M372" i="2" a="1"/>
  <c r="M372" i="2" s="1"/>
  <c r="M373" i="2" a="1"/>
  <c r="M373" i="2"/>
  <c r="M374" i="2" a="1"/>
  <c r="M374" i="2" s="1"/>
  <c r="M375" i="2" a="1"/>
  <c r="M375" i="2"/>
  <c r="M376" i="2" a="1"/>
  <c r="M376" i="2" s="1"/>
  <c r="M377" i="2" a="1"/>
  <c r="M377" i="2" s="1"/>
  <c r="M378" i="2" a="1"/>
  <c r="M378" i="2" s="1"/>
  <c r="M379" i="2" a="1"/>
  <c r="M379" i="2"/>
  <c r="M380" i="2" a="1"/>
  <c r="M380" i="2" s="1"/>
  <c r="M381" i="2" a="1"/>
  <c r="M381" i="2"/>
  <c r="M382" i="2" a="1"/>
  <c r="M382" i="2" s="1"/>
  <c r="M383" i="2" a="1"/>
  <c r="M383" i="2"/>
  <c r="M384" i="2" a="1"/>
  <c r="M384" i="2" s="1"/>
  <c r="M385" i="2" a="1"/>
  <c r="M385" i="2" s="1"/>
  <c r="M386" i="2" a="1"/>
  <c r="M386" i="2" s="1"/>
  <c r="M387" i="2" a="1"/>
  <c r="M387" i="2" s="1"/>
  <c r="M388" i="2" a="1"/>
  <c r="M388" i="2" s="1"/>
  <c r="M389" i="2" a="1"/>
  <c r="M389" i="2"/>
  <c r="M390" i="2" a="1"/>
  <c r="M390" i="2" s="1"/>
  <c r="M391" i="2" a="1"/>
  <c r="M391" i="2"/>
  <c r="M392" i="2" a="1"/>
  <c r="M392" i="2" s="1"/>
  <c r="M393" i="2" a="1"/>
  <c r="M393" i="2" s="1"/>
  <c r="M394" i="2" a="1"/>
  <c r="M394" i="2" s="1"/>
  <c r="M395" i="2" a="1"/>
  <c r="M395" i="2"/>
  <c r="M396" i="2" a="1"/>
  <c r="M396" i="2" s="1"/>
  <c r="M397" i="2" a="1"/>
  <c r="M397" i="2"/>
  <c r="M398" i="2" a="1"/>
  <c r="M398" i="2" s="1"/>
  <c r="M399" i="2" a="1"/>
  <c r="M399" i="2"/>
  <c r="M400" i="2" a="1"/>
  <c r="M400" i="2" s="1"/>
  <c r="M401" i="2" a="1"/>
  <c r="M401" i="2" s="1"/>
  <c r="M402" i="2" a="1"/>
  <c r="M402" i="2" s="1"/>
  <c r="M403" i="2" a="1"/>
  <c r="M403" i="2"/>
  <c r="M404" i="2" a="1"/>
  <c r="M404" i="2" s="1"/>
  <c r="M405" i="2" a="1"/>
  <c r="M405" i="2"/>
  <c r="M406" i="2" a="1"/>
  <c r="M406" i="2" s="1"/>
  <c r="M407" i="2" a="1"/>
  <c r="M407" i="2"/>
  <c r="M408" i="2" a="1"/>
  <c r="M408" i="2" s="1"/>
  <c r="M409" i="2" a="1"/>
  <c r="M409" i="2" s="1"/>
  <c r="M410" i="2" a="1"/>
  <c r="M410" i="2" s="1"/>
  <c r="M411" i="2" a="1"/>
  <c r="M411" i="2"/>
  <c r="M412" i="2" a="1"/>
  <c r="M412" i="2" s="1"/>
  <c r="M413" i="2" a="1"/>
  <c r="M413" i="2"/>
  <c r="M414" i="2" a="1"/>
  <c r="M414" i="2" s="1"/>
  <c r="M415" i="2" a="1"/>
  <c r="M415" i="2"/>
  <c r="M416" i="2" a="1"/>
  <c r="M416" i="2" s="1"/>
  <c r="M417" i="2" a="1"/>
  <c r="M417" i="2" s="1"/>
  <c r="M418" i="2" a="1"/>
  <c r="M418" i="2" s="1"/>
  <c r="M419" i="2" a="1"/>
  <c r="M419" i="2" s="1"/>
  <c r="M420" i="2" a="1"/>
  <c r="M420" i="2" s="1"/>
  <c r="M421" i="2" a="1"/>
  <c r="M421" i="2"/>
  <c r="M422" i="2" a="1"/>
  <c r="M422" i="2" s="1"/>
  <c r="M423" i="2" a="1"/>
  <c r="M423" i="2"/>
  <c r="M424" i="2" a="1"/>
  <c r="M424" i="2" s="1"/>
  <c r="M425" i="2" a="1"/>
  <c r="M425" i="2" s="1"/>
  <c r="M426" i="2" a="1"/>
  <c r="M426" i="2" s="1"/>
  <c r="M427" i="2" a="1"/>
  <c r="M427" i="2"/>
  <c r="M428" i="2" a="1"/>
  <c r="M428" i="2" s="1"/>
  <c r="M429" i="2" a="1"/>
  <c r="M429" i="2"/>
  <c r="M430" i="2" a="1"/>
  <c r="M430" i="2" s="1"/>
  <c r="M431" i="2" a="1"/>
  <c r="M431" i="2"/>
  <c r="M432" i="2" a="1"/>
  <c r="M432" i="2" s="1"/>
  <c r="M433" i="2" a="1"/>
  <c r="M433" i="2" s="1"/>
  <c r="M434" i="2" a="1"/>
  <c r="M434" i="2" s="1"/>
  <c r="M435" i="2" a="1"/>
  <c r="M435" i="2"/>
  <c r="M436" i="2" a="1"/>
  <c r="M436" i="2" s="1"/>
  <c r="M437" i="2" a="1"/>
  <c r="M437" i="2"/>
  <c r="M438" i="2" a="1"/>
  <c r="M438" i="2" s="1"/>
  <c r="M439" i="2" a="1"/>
  <c r="M439" i="2"/>
  <c r="M440" i="2" a="1"/>
  <c r="M440" i="2" s="1"/>
  <c r="M441" i="2" a="1"/>
  <c r="M441" i="2" s="1"/>
  <c r="M442" i="2" a="1"/>
  <c r="M442" i="2" s="1"/>
  <c r="M443" i="2" a="1"/>
  <c r="M443" i="2"/>
  <c r="M444" i="2" a="1"/>
  <c r="M444" i="2" s="1"/>
  <c r="M445" i="2" a="1"/>
  <c r="M445" i="2"/>
  <c r="M446" i="2" a="1"/>
  <c r="M446" i="2" s="1"/>
  <c r="M447" i="2" a="1"/>
  <c r="M447" i="2"/>
  <c r="M448" i="2" a="1"/>
  <c r="M448" i="2"/>
  <c r="M449" i="2" a="1"/>
  <c r="M449" i="2"/>
  <c r="M450" i="2" a="1"/>
  <c r="M450" i="2"/>
  <c r="M451" i="2" a="1"/>
  <c r="M451" i="2"/>
  <c r="M452" i="2" a="1"/>
  <c r="M452" i="2" s="1"/>
  <c r="M453" i="2" a="1"/>
  <c r="M453" i="2"/>
  <c r="M454" i="2" a="1"/>
  <c r="M454" i="2" s="1"/>
  <c r="M455" i="2" a="1"/>
  <c r="M455" i="2"/>
  <c r="M456" i="2" a="1"/>
  <c r="M456" i="2" s="1"/>
  <c r="M457" i="2" a="1"/>
  <c r="M457" i="2"/>
  <c r="M458" i="2" a="1"/>
  <c r="M458" i="2" s="1"/>
  <c r="M459" i="2" a="1"/>
  <c r="M459" i="2"/>
  <c r="M460" i="2" a="1"/>
  <c r="M460" i="2" s="1"/>
  <c r="M461" i="2" a="1"/>
  <c r="M461" i="2"/>
  <c r="M462" i="2" a="1"/>
  <c r="M462" i="2" s="1"/>
  <c r="M463" i="2" a="1"/>
  <c r="M463" i="2"/>
  <c r="M464" i="2" a="1"/>
  <c r="M464" i="2" s="1"/>
  <c r="M465" i="2" a="1"/>
  <c r="M465" i="2"/>
  <c r="M466" i="2" a="1"/>
  <c r="M466" i="2" s="1"/>
  <c r="M467" i="2" a="1"/>
  <c r="M467" i="2"/>
  <c r="M468" i="2" a="1"/>
  <c r="M468" i="2" s="1"/>
  <c r="M469" i="2" a="1"/>
  <c r="M469" i="2"/>
  <c r="M470" i="2" a="1"/>
  <c r="M470" i="2" s="1"/>
  <c r="M471" i="2" a="1"/>
  <c r="M471" i="2" s="1"/>
  <c r="M472" i="2" a="1"/>
  <c r="M472" i="2" s="1"/>
  <c r="M473" i="2" a="1"/>
  <c r="M473" i="2" s="1"/>
  <c r="M474" i="2" a="1"/>
  <c r="M474" i="2"/>
  <c r="M475" i="2" a="1"/>
  <c r="M475" i="2" s="1"/>
  <c r="M476" i="2" a="1"/>
  <c r="M476" i="2"/>
  <c r="M477" i="2" a="1"/>
  <c r="M477" i="2" s="1"/>
  <c r="M478" i="2" a="1"/>
  <c r="M478" i="2" s="1"/>
  <c r="M479" i="2" a="1"/>
  <c r="M479" i="2" s="1"/>
  <c r="M480" i="2" a="1"/>
  <c r="M480" i="2" s="1"/>
  <c r="M481" i="2" a="1"/>
  <c r="M481" i="2" s="1"/>
  <c r="M482" i="2" a="1"/>
  <c r="M482" i="2"/>
  <c r="M483" i="2" a="1"/>
  <c r="M483" i="2" s="1"/>
  <c r="M484" i="2" a="1"/>
  <c r="M484" i="2"/>
  <c r="M485" i="2" a="1"/>
  <c r="M485" i="2" s="1"/>
  <c r="M486" i="2" a="1"/>
  <c r="M486" i="2" s="1"/>
  <c r="M487" i="2" a="1"/>
  <c r="M487" i="2" s="1"/>
  <c r="M488" i="2" a="1"/>
  <c r="M488" i="2" s="1"/>
  <c r="M489" i="2" a="1"/>
  <c r="M489" i="2" s="1"/>
  <c r="M490" i="2" a="1"/>
  <c r="M490" i="2"/>
  <c r="M491" i="2" a="1"/>
  <c r="M491" i="2" s="1"/>
  <c r="M492" i="2" a="1"/>
  <c r="M492" i="2"/>
  <c r="M493" i="2" a="1"/>
  <c r="M493" i="2" s="1"/>
  <c r="M494" i="2" a="1"/>
  <c r="M494" i="2" s="1"/>
  <c r="M495" i="2" a="1"/>
  <c r="M495" i="2" s="1"/>
  <c r="M496" i="2" a="1"/>
  <c r="M496" i="2" s="1"/>
  <c r="M497" i="2" a="1"/>
  <c r="M497" i="2" s="1"/>
  <c r="M498" i="2" a="1"/>
  <c r="M498" i="2"/>
  <c r="M499" i="2" a="1"/>
  <c r="M499" i="2" s="1"/>
  <c r="M500" i="2" a="1"/>
  <c r="M500" i="2"/>
  <c r="M501" i="2" a="1"/>
  <c r="M501" i="2" s="1"/>
  <c r="M502" i="2" a="1"/>
  <c r="M502" i="2" s="1"/>
  <c r="M503" i="2" a="1"/>
  <c r="M503" i="2" s="1"/>
  <c r="M504" i="2" a="1"/>
  <c r="M504" i="2" s="1"/>
  <c r="M505" i="2" a="1"/>
  <c r="M505" i="2" s="1"/>
  <c r="M506" i="2" a="1"/>
  <c r="M506" i="2"/>
  <c r="M507" i="2" a="1"/>
  <c r="M507" i="2" s="1"/>
  <c r="M508" i="2" a="1"/>
  <c r="M508" i="2"/>
  <c r="M509" i="2" a="1"/>
  <c r="M509" i="2" s="1"/>
  <c r="M510" i="2" a="1"/>
  <c r="M510" i="2" s="1"/>
  <c r="M511" i="2" a="1"/>
  <c r="M511" i="2" s="1"/>
  <c r="M512" i="2" a="1"/>
  <c r="M512" i="2" s="1"/>
  <c r="M513" i="2" a="1"/>
  <c r="M513" i="2" s="1"/>
  <c r="M514" i="2" a="1"/>
  <c r="M514" i="2"/>
  <c r="M515" i="2" a="1"/>
  <c r="M515" i="2" s="1"/>
  <c r="M516" i="2" a="1"/>
  <c r="M516" i="2"/>
  <c r="M517" i="2" a="1"/>
  <c r="M517" i="2" s="1"/>
  <c r="M518" i="2" a="1"/>
  <c r="M518" i="2" s="1"/>
  <c r="M519" i="2" a="1"/>
  <c r="M519" i="2" s="1"/>
  <c r="M520" i="2" a="1"/>
  <c r="M520" i="2" s="1"/>
  <c r="M521" i="2" a="1"/>
  <c r="M521" i="2" s="1"/>
  <c r="M522" i="2" a="1"/>
  <c r="M522" i="2"/>
  <c r="M523" i="2" a="1"/>
  <c r="M523" i="2" s="1"/>
  <c r="M524" i="2" a="1"/>
  <c r="M524" i="2"/>
  <c r="M525" i="2" a="1"/>
  <c r="M525" i="2" s="1"/>
  <c r="M526" i="2" a="1"/>
  <c r="M526" i="2" s="1"/>
  <c r="M527" i="2" a="1"/>
  <c r="M527" i="2" s="1"/>
  <c r="M528" i="2" a="1"/>
  <c r="M528" i="2" s="1"/>
  <c r="M529" i="2" a="1"/>
  <c r="M529" i="2" s="1"/>
  <c r="M530" i="2" a="1"/>
  <c r="M530" i="2"/>
  <c r="M531" i="2" a="1"/>
  <c r="M531" i="2" s="1"/>
  <c r="M532" i="2" a="1"/>
  <c r="M532" i="2"/>
  <c r="M533" i="2" a="1"/>
  <c r="M533" i="2" s="1"/>
  <c r="M534" i="2" a="1"/>
  <c r="M534" i="2" s="1"/>
  <c r="M535" i="2" a="1"/>
  <c r="M535" i="2" s="1"/>
  <c r="M536" i="2" a="1"/>
  <c r="M536" i="2" s="1"/>
  <c r="M537" i="2" a="1"/>
  <c r="M537" i="2" s="1"/>
  <c r="M538" i="2" a="1"/>
  <c r="M538" i="2"/>
  <c r="M539" i="2" a="1"/>
  <c r="M539" i="2" s="1"/>
  <c r="M540" i="2" a="1"/>
  <c r="M540" i="2"/>
  <c r="M541" i="2" a="1"/>
  <c r="M541" i="2" s="1"/>
  <c r="M542" i="2" a="1"/>
  <c r="M542" i="2" s="1"/>
  <c r="M543" i="2" a="1"/>
  <c r="M543" i="2" s="1"/>
  <c r="M544" i="2" a="1"/>
  <c r="M544" i="2" s="1"/>
  <c r="M545" i="2" a="1"/>
  <c r="M545" i="2" s="1"/>
  <c r="M546" i="2" a="1"/>
  <c r="M546" i="2"/>
  <c r="M547" i="2" a="1"/>
  <c r="M547" i="2" s="1"/>
  <c r="M548" i="2" a="1"/>
  <c r="M548" i="2"/>
  <c r="M549" i="2" a="1"/>
  <c r="M549" i="2" s="1"/>
  <c r="M550" i="2" a="1"/>
  <c r="M550" i="2" s="1"/>
  <c r="M551" i="2" a="1"/>
  <c r="M551" i="2" s="1"/>
  <c r="M552" i="2" a="1"/>
  <c r="M552" i="2" s="1"/>
  <c r="M553" i="2" a="1"/>
  <c r="M553" i="2" s="1"/>
  <c r="M554" i="2" a="1"/>
  <c r="M554" i="2"/>
  <c r="M555" i="2" a="1"/>
  <c r="M555" i="2" s="1"/>
  <c r="M556" i="2" a="1"/>
  <c r="M556" i="2"/>
  <c r="M557" i="2" a="1"/>
  <c r="M557" i="2" s="1"/>
  <c r="M558" i="2" a="1"/>
  <c r="M558" i="2" s="1"/>
  <c r="M559" i="2" a="1"/>
  <c r="M559" i="2" s="1"/>
  <c r="M560" i="2" a="1"/>
  <c r="M560" i="2" s="1"/>
  <c r="M561" i="2" a="1"/>
  <c r="M561" i="2" s="1"/>
  <c r="M562" i="2" a="1"/>
  <c r="M562" i="2"/>
  <c r="M563" i="2" a="1"/>
  <c r="M563" i="2" s="1"/>
  <c r="M564" i="2" a="1"/>
  <c r="M564" i="2"/>
  <c r="M565" i="2" a="1"/>
  <c r="M565" i="2" s="1"/>
  <c r="M566" i="2" a="1"/>
  <c r="M566" i="2" s="1"/>
  <c r="M567" i="2" a="1"/>
  <c r="M567" i="2" s="1"/>
  <c r="M568" i="2" a="1"/>
  <c r="M568" i="2" s="1"/>
  <c r="M569" i="2" a="1"/>
  <c r="M569" i="2" s="1"/>
  <c r="M570" i="2" a="1"/>
  <c r="M570" i="2"/>
  <c r="M571" i="2" a="1"/>
  <c r="M571" i="2" s="1"/>
  <c r="M572" i="2" a="1"/>
  <c r="M572" i="2"/>
  <c r="M573" i="2" a="1"/>
  <c r="M573" i="2" s="1"/>
  <c r="M574" i="2" a="1"/>
  <c r="M574" i="2" s="1"/>
  <c r="M575" i="2" a="1"/>
  <c r="M575" i="2" s="1"/>
  <c r="M576" i="2" a="1"/>
  <c r="M576" i="2" s="1"/>
  <c r="M577" i="2" a="1"/>
  <c r="M577" i="2" s="1"/>
  <c r="M578" i="2" a="1"/>
  <c r="M578" i="2"/>
  <c r="M579" i="2" a="1"/>
  <c r="M579" i="2" s="1"/>
  <c r="M580" i="2" a="1"/>
  <c r="M580" i="2"/>
  <c r="M581" i="2" a="1"/>
  <c r="M581" i="2" s="1"/>
  <c r="M582" i="2" a="1"/>
  <c r="M582" i="2" s="1"/>
  <c r="M583" i="2" a="1"/>
  <c r="M583" i="2" s="1"/>
  <c r="M584" i="2" a="1"/>
  <c r="M584" i="2" s="1"/>
  <c r="M585" i="2" a="1"/>
  <c r="M585" i="2" s="1"/>
  <c r="M586" i="2" a="1"/>
  <c r="M586" i="2"/>
  <c r="M587" i="2" a="1"/>
  <c r="M587" i="2" s="1"/>
  <c r="M588" i="2" a="1"/>
  <c r="M588" i="2"/>
  <c r="M589" i="2" a="1"/>
  <c r="M589" i="2" s="1"/>
  <c r="M590" i="2" a="1"/>
  <c r="M590" i="2" s="1"/>
  <c r="M591" i="2" a="1"/>
  <c r="M591" i="2" s="1"/>
  <c r="M592" i="2" a="1"/>
  <c r="M592" i="2" s="1"/>
  <c r="M593" i="2" a="1"/>
  <c r="M593" i="2" s="1"/>
  <c r="M594" i="2" a="1"/>
  <c r="M594" i="2"/>
  <c r="M595" i="2" a="1"/>
  <c r="M595" i="2" s="1"/>
  <c r="M596" i="2" a="1"/>
  <c r="M596" i="2"/>
  <c r="M597" i="2" a="1"/>
  <c r="M597" i="2" s="1"/>
  <c r="M598" i="2" a="1"/>
  <c r="M598" i="2" s="1"/>
  <c r="M599" i="2" a="1"/>
  <c r="M599" i="2" s="1"/>
  <c r="M600" i="2" a="1"/>
  <c r="M600" i="2" s="1"/>
  <c r="M601" i="2" a="1"/>
  <c r="M601" i="2" s="1"/>
  <c r="M602" i="2" a="1"/>
  <c r="M602" i="2"/>
  <c r="M603" i="2" a="1"/>
  <c r="M603" i="2" s="1"/>
  <c r="M604" i="2" a="1"/>
  <c r="M604" i="2"/>
  <c r="M605" i="2" a="1"/>
  <c r="M605" i="2" s="1"/>
  <c r="M606" i="2" a="1"/>
  <c r="M606" i="2" s="1"/>
  <c r="M607" i="2" a="1"/>
  <c r="M607" i="2" s="1"/>
  <c r="M608" i="2" a="1"/>
  <c r="M608" i="2" s="1"/>
  <c r="M609" i="2" a="1"/>
  <c r="M609" i="2" s="1"/>
  <c r="M610" i="2" a="1"/>
  <c r="M610" i="2"/>
  <c r="M611" i="2" a="1"/>
  <c r="M611" i="2" s="1"/>
  <c r="M612" i="2" a="1"/>
  <c r="M612" i="2"/>
  <c r="M613" i="2" a="1"/>
  <c r="M613" i="2" s="1"/>
  <c r="M614" i="2" a="1"/>
  <c r="M614" i="2" s="1"/>
  <c r="M615" i="2" a="1"/>
  <c r="M615" i="2" s="1"/>
  <c r="M616" i="2" a="1"/>
  <c r="M616" i="2" s="1"/>
  <c r="M617" i="2" a="1"/>
  <c r="M617" i="2" s="1"/>
  <c r="M618" i="2" a="1"/>
  <c r="M618" i="2"/>
  <c r="M619" i="2" a="1"/>
  <c r="M619" i="2" s="1"/>
  <c r="M620" i="2" a="1"/>
  <c r="M620" i="2"/>
  <c r="M621" i="2" a="1"/>
  <c r="M621" i="2" s="1"/>
  <c r="M622" i="2" a="1"/>
  <c r="M622" i="2" s="1"/>
  <c r="M623" i="2" a="1"/>
  <c r="M623" i="2" s="1"/>
  <c r="M624" i="2" a="1"/>
  <c r="M624" i="2" s="1"/>
  <c r="M625" i="2" a="1"/>
  <c r="M625" i="2" s="1"/>
  <c r="M626" i="2" a="1"/>
  <c r="M626" i="2"/>
  <c r="M627" i="2" a="1"/>
  <c r="M627" i="2" s="1"/>
  <c r="M628" i="2" a="1"/>
  <c r="M628" i="2"/>
  <c r="M629" i="2" a="1"/>
  <c r="M629" i="2" s="1"/>
  <c r="M630" i="2" a="1"/>
  <c r="M630" i="2" s="1"/>
  <c r="M631" i="2" a="1"/>
  <c r="M631" i="2" s="1"/>
  <c r="M632" i="2" a="1"/>
  <c r="M632" i="2" s="1"/>
  <c r="M633" i="2" a="1"/>
  <c r="M633" i="2" s="1"/>
  <c r="M634" i="2" a="1"/>
  <c r="M634" i="2"/>
  <c r="M635" i="2" a="1"/>
  <c r="M635" i="2" s="1"/>
  <c r="M636" i="2" a="1"/>
  <c r="M636" i="2"/>
  <c r="M637" i="2" a="1"/>
  <c r="M637" i="2" s="1"/>
  <c r="M638" i="2" a="1"/>
  <c r="M638" i="2" s="1"/>
  <c r="M639" i="2" a="1"/>
  <c r="M639" i="2" s="1"/>
  <c r="M640" i="2" a="1"/>
  <c r="M640" i="2" s="1"/>
  <c r="M641" i="2" a="1"/>
  <c r="M641" i="2" s="1"/>
  <c r="M642" i="2" a="1"/>
  <c r="M642" i="2"/>
  <c r="M643" i="2" a="1"/>
  <c r="M643" i="2" s="1"/>
  <c r="M644" i="2" a="1"/>
  <c r="M644" i="2"/>
  <c r="M645" i="2" a="1"/>
  <c r="M645" i="2" s="1"/>
  <c r="M646" i="2" a="1"/>
  <c r="M646" i="2" s="1"/>
  <c r="M647" i="2" a="1"/>
  <c r="M647" i="2" s="1"/>
  <c r="M648" i="2" a="1"/>
  <c r="M648" i="2" s="1"/>
  <c r="M649" i="2" a="1"/>
  <c r="M649" i="2" s="1"/>
  <c r="M650" i="2" a="1"/>
  <c r="M650" i="2"/>
  <c r="M651" i="2" a="1"/>
  <c r="M651" i="2" s="1"/>
  <c r="M652" i="2" a="1"/>
  <c r="M652" i="2"/>
  <c r="M653" i="2" a="1"/>
  <c r="M653" i="2" s="1"/>
  <c r="M654" i="2" a="1"/>
  <c r="M654" i="2" s="1"/>
  <c r="M655" i="2" a="1"/>
  <c r="M655" i="2" s="1"/>
  <c r="M656" i="2" a="1"/>
  <c r="M656" i="2" s="1"/>
  <c r="M657" i="2" a="1"/>
  <c r="M657" i="2" s="1"/>
  <c r="M658" i="2" a="1"/>
  <c r="M658" i="2"/>
  <c r="M659" i="2" a="1"/>
  <c r="M659" i="2" s="1"/>
  <c r="M660" i="2" a="1"/>
  <c r="M660" i="2"/>
  <c r="M661" i="2" a="1"/>
  <c r="M661" i="2" s="1"/>
  <c r="M662" i="2" a="1"/>
  <c r="M662" i="2" s="1"/>
  <c r="M663" i="2" a="1"/>
  <c r="M663" i="2" s="1"/>
  <c r="M664" i="2" a="1"/>
  <c r="M664" i="2" s="1"/>
  <c r="M665" i="2" a="1"/>
  <c r="M665" i="2" s="1"/>
  <c r="M666" i="2" a="1"/>
  <c r="M666" i="2"/>
  <c r="M667" i="2" a="1"/>
  <c r="M667" i="2" s="1"/>
  <c r="M668" i="2" a="1"/>
  <c r="M668" i="2"/>
  <c r="M669" i="2" a="1"/>
  <c r="M669" i="2" s="1"/>
  <c r="M670" i="2" a="1"/>
  <c r="M670" i="2" s="1"/>
  <c r="M671" i="2" a="1"/>
  <c r="M671" i="2" s="1"/>
  <c r="M672" i="2" a="1"/>
  <c r="M672" i="2" s="1"/>
  <c r="M673" i="2" a="1"/>
  <c r="M673" i="2" s="1"/>
  <c r="M674" i="2" a="1"/>
  <c r="M674" i="2"/>
  <c r="M675" i="2" a="1"/>
  <c r="M675" i="2" s="1"/>
  <c r="M676" i="2" a="1"/>
  <c r="M676" i="2"/>
  <c r="M677" i="2" a="1"/>
  <c r="M677" i="2" s="1"/>
  <c r="M678" i="2" a="1"/>
  <c r="M678" i="2" s="1"/>
  <c r="M679" i="2" a="1"/>
  <c r="M679" i="2" s="1"/>
  <c r="M680" i="2" a="1"/>
  <c r="M680" i="2" s="1"/>
  <c r="M681" i="2" a="1"/>
  <c r="M681" i="2" s="1"/>
  <c r="M682" i="2" a="1"/>
  <c r="M682" i="2"/>
  <c r="M683" i="2" a="1"/>
  <c r="M683" i="2" s="1"/>
  <c r="M684" i="2" a="1"/>
  <c r="M684" i="2"/>
  <c r="M685" i="2" a="1"/>
  <c r="M685" i="2" s="1"/>
  <c r="M686" i="2" a="1"/>
  <c r="M686" i="2" s="1"/>
  <c r="M687" i="2" a="1"/>
  <c r="M687" i="2" s="1"/>
  <c r="M688" i="2" a="1"/>
  <c r="M688" i="2" s="1"/>
  <c r="M689" i="2" a="1"/>
  <c r="M689" i="2" s="1"/>
  <c r="M690" i="2" a="1"/>
  <c r="M690" i="2"/>
  <c r="M691" i="2" a="1"/>
  <c r="M691" i="2" s="1"/>
  <c r="M692" i="2" a="1"/>
  <c r="M692" i="2"/>
  <c r="M693" i="2" a="1"/>
  <c r="M693" i="2" s="1"/>
  <c r="M694" i="2" a="1"/>
  <c r="M694" i="2" s="1"/>
  <c r="M695" i="2" a="1"/>
  <c r="M695" i="2" s="1"/>
  <c r="M696" i="2" a="1"/>
  <c r="M696" i="2" s="1"/>
  <c r="M697" i="2" a="1"/>
  <c r="M697" i="2" s="1"/>
  <c r="M698" i="2" a="1"/>
  <c r="M698" i="2"/>
  <c r="M699" i="2" a="1"/>
  <c r="M699" i="2" s="1"/>
  <c r="M700" i="2" a="1"/>
  <c r="M700" i="2"/>
  <c r="M701" i="2" a="1"/>
  <c r="M701" i="2" s="1"/>
  <c r="M702" i="2" a="1"/>
  <c r="M702" i="2" s="1"/>
  <c r="M703" i="2" a="1"/>
  <c r="M703" i="2" s="1"/>
  <c r="M704" i="2" a="1"/>
  <c r="M704" i="2" s="1"/>
  <c r="M705" i="2" a="1"/>
  <c r="M705" i="2" s="1"/>
  <c r="M706" i="2" a="1"/>
  <c r="M706" i="2"/>
  <c r="M707" i="2" a="1"/>
  <c r="M707" i="2" s="1"/>
  <c r="M708" i="2" a="1"/>
  <c r="M708" i="2"/>
  <c r="M709" i="2" a="1"/>
  <c r="M709" i="2" s="1"/>
  <c r="M710" i="2" a="1"/>
  <c r="M710" i="2" s="1"/>
  <c r="M711" i="2" a="1"/>
  <c r="M711" i="2" s="1"/>
  <c r="M712" i="2" a="1"/>
  <c r="M712" i="2" s="1"/>
  <c r="M713" i="2" a="1"/>
  <c r="M713" i="2" s="1"/>
  <c r="M714" i="2" a="1"/>
  <c r="M714" i="2"/>
  <c r="M715" i="2" a="1"/>
  <c r="M715" i="2" s="1"/>
  <c r="M716" i="2" a="1"/>
  <c r="M716" i="2"/>
  <c r="M717" i="2" a="1"/>
  <c r="M717" i="2" s="1"/>
  <c r="M718" i="2" a="1"/>
  <c r="M718" i="2" s="1"/>
  <c r="M719" i="2" a="1"/>
  <c r="M719" i="2" s="1"/>
  <c r="M720" i="2" a="1"/>
  <c r="M720" i="2" s="1"/>
  <c r="M721" i="2" a="1"/>
  <c r="M721" i="2" s="1"/>
  <c r="M722" i="2" a="1"/>
  <c r="M722" i="2"/>
  <c r="M723" i="2" a="1"/>
  <c r="M723" i="2" s="1"/>
  <c r="M724" i="2" a="1"/>
  <c r="M724" i="2"/>
  <c r="M725" i="2" a="1"/>
  <c r="M725" i="2" s="1"/>
  <c r="M726" i="2" a="1"/>
  <c r="M726" i="2" s="1"/>
  <c r="M727" i="2" a="1"/>
  <c r="M727" i="2" s="1"/>
  <c r="M728" i="2" a="1"/>
  <c r="M728" i="2" s="1"/>
  <c r="M729" i="2" a="1"/>
  <c r="M729" i="2" s="1"/>
  <c r="M730" i="2" a="1"/>
  <c r="M730" i="2"/>
  <c r="M731" i="2" a="1"/>
  <c r="M731" i="2" s="1"/>
  <c r="M732" i="2" a="1"/>
  <c r="M732" i="2"/>
  <c r="M733" i="2" a="1"/>
  <c r="M733" i="2" s="1"/>
  <c r="M734" i="2" a="1"/>
  <c r="M734" i="2" s="1"/>
  <c r="M735" i="2" a="1"/>
  <c r="M735" i="2" s="1"/>
  <c r="M736" i="2" a="1"/>
  <c r="M736" i="2" s="1"/>
  <c r="M737" i="2" a="1"/>
  <c r="M737" i="2" s="1"/>
  <c r="M738" i="2" a="1"/>
  <c r="M738" i="2"/>
  <c r="M739" i="2" a="1"/>
  <c r="M739" i="2" s="1"/>
  <c r="M740" i="2" a="1"/>
  <c r="M740" i="2"/>
  <c r="M741" i="2" a="1"/>
  <c r="M741" i="2" s="1"/>
  <c r="M742" i="2" a="1"/>
  <c r="M742" i="2" s="1"/>
  <c r="M743" i="2" a="1"/>
  <c r="M743" i="2" s="1"/>
  <c r="M744" i="2" a="1"/>
  <c r="M744" i="2" s="1"/>
  <c r="M745" i="2" a="1"/>
  <c r="M745" i="2" s="1"/>
  <c r="M746" i="2" a="1"/>
  <c r="M746" i="2"/>
  <c r="M747" i="2" a="1"/>
  <c r="M747" i="2" s="1"/>
  <c r="M748" i="2" a="1"/>
  <c r="M748" i="2"/>
  <c r="M749" i="2" a="1"/>
  <c r="M749" i="2" s="1"/>
  <c r="M750" i="2" a="1"/>
  <c r="M750" i="2" s="1"/>
  <c r="M751" i="2" a="1"/>
  <c r="M751" i="2" s="1"/>
  <c r="M752" i="2" a="1"/>
  <c r="M752" i="2" s="1"/>
  <c r="M753" i="2" a="1"/>
  <c r="M753" i="2" s="1"/>
  <c r="M754" i="2" a="1"/>
  <c r="M754" i="2"/>
  <c r="M755" i="2" a="1"/>
  <c r="M755" i="2" s="1"/>
  <c r="M756" i="2" a="1"/>
  <c r="M756" i="2"/>
  <c r="M757" i="2" a="1"/>
  <c r="M757" i="2" s="1"/>
  <c r="M758" i="2" a="1"/>
  <c r="M758" i="2" s="1"/>
  <c r="M759" i="2" a="1"/>
  <c r="M759" i="2" s="1"/>
  <c r="M760" i="2" a="1"/>
  <c r="M760" i="2" s="1"/>
  <c r="M761" i="2" a="1"/>
  <c r="M761" i="2" s="1"/>
  <c r="M762" i="2" a="1"/>
  <c r="M762" i="2"/>
  <c r="M763" i="2" a="1"/>
  <c r="M763" i="2" s="1"/>
  <c r="M764" i="2" a="1"/>
  <c r="M764" i="2"/>
  <c r="M765" i="2" a="1"/>
  <c r="M765" i="2" s="1"/>
  <c r="M766" i="2" a="1"/>
  <c r="M766" i="2" s="1"/>
  <c r="M767" i="2" a="1"/>
  <c r="M767" i="2" s="1"/>
  <c r="M768" i="2" a="1"/>
  <c r="M768" i="2" s="1"/>
  <c r="M769" i="2" a="1"/>
  <c r="M769" i="2" s="1"/>
  <c r="M770" i="2" a="1"/>
  <c r="M770" i="2"/>
  <c r="M771" i="2" a="1"/>
  <c r="M771" i="2" s="1"/>
  <c r="M772" i="2" a="1"/>
  <c r="M772" i="2"/>
  <c r="M773" i="2" a="1"/>
  <c r="M773" i="2" s="1"/>
  <c r="M774" i="2" a="1"/>
  <c r="M774" i="2" s="1"/>
  <c r="M775" i="2" a="1"/>
  <c r="M775" i="2" s="1"/>
  <c r="M776" i="2" a="1"/>
  <c r="M776" i="2" s="1"/>
  <c r="M777" i="2" a="1"/>
  <c r="M777" i="2" s="1"/>
  <c r="M778" i="2" a="1"/>
  <c r="M778" i="2"/>
  <c r="M779" i="2" a="1"/>
  <c r="M779" i="2" s="1"/>
  <c r="M780" i="2" a="1"/>
  <c r="M780" i="2"/>
  <c r="M781" i="2" a="1"/>
  <c r="M781" i="2" s="1"/>
  <c r="M782" i="2" a="1"/>
  <c r="M782" i="2" s="1"/>
  <c r="M783" i="2" a="1"/>
  <c r="M783" i="2" s="1"/>
  <c r="M784" i="2" a="1"/>
  <c r="M784" i="2" s="1"/>
  <c r="M785" i="2" a="1"/>
  <c r="M785" i="2" s="1"/>
  <c r="M786" i="2" a="1"/>
  <c r="M786" i="2"/>
  <c r="M787" i="2" a="1"/>
  <c r="M787" i="2" s="1"/>
  <c r="M788" i="2" a="1"/>
  <c r="M788" i="2"/>
  <c r="M789" i="2" a="1"/>
  <c r="M789" i="2" s="1"/>
  <c r="M790" i="2" a="1"/>
  <c r="M790" i="2" s="1"/>
  <c r="M791" i="2" a="1"/>
  <c r="M791" i="2" s="1"/>
  <c r="M792" i="2" a="1"/>
  <c r="M792" i="2" s="1"/>
  <c r="M793" i="2" a="1"/>
  <c r="M793" i="2" s="1"/>
  <c r="M794" i="2" a="1"/>
  <c r="M794" i="2"/>
  <c r="M795" i="2" a="1"/>
  <c r="M795" i="2" s="1"/>
  <c r="M796" i="2" a="1"/>
  <c r="M796" i="2"/>
  <c r="M797" i="2" a="1"/>
  <c r="M797" i="2" s="1"/>
  <c r="M798" i="2" a="1"/>
  <c r="M798" i="2" s="1"/>
  <c r="M799" i="2" a="1"/>
  <c r="M799" i="2" s="1"/>
  <c r="M800" i="2" a="1"/>
  <c r="M800" i="2" s="1"/>
  <c r="M801" i="2" a="1"/>
  <c r="M801" i="2" s="1"/>
  <c r="M802" i="2" a="1"/>
  <c r="M802" i="2"/>
  <c r="M803" i="2" a="1"/>
  <c r="M803" i="2" s="1"/>
  <c r="M804" i="2" a="1"/>
  <c r="M804" i="2"/>
  <c r="M805" i="2" a="1"/>
  <c r="M805" i="2" s="1"/>
  <c r="M806" i="2" a="1"/>
  <c r="M806" i="2"/>
  <c r="M807" i="2" a="1"/>
  <c r="M807" i="2" s="1"/>
  <c r="M808" i="2" a="1"/>
  <c r="M808" i="2"/>
  <c r="M809" i="2" a="1"/>
  <c r="M809" i="2" s="1"/>
  <c r="M810" i="2" a="1"/>
  <c r="M810" i="2"/>
  <c r="M811" i="2" a="1"/>
  <c r="M811" i="2" s="1"/>
  <c r="M812" i="2" a="1"/>
  <c r="M812" i="2"/>
  <c r="M813" i="2" a="1"/>
  <c r="M813" i="2" s="1"/>
  <c r="M814" i="2" a="1"/>
  <c r="M814" i="2"/>
  <c r="M815" i="2" a="1"/>
  <c r="M815" i="2" s="1"/>
  <c r="M816" i="2" a="1"/>
  <c r="M816" i="2"/>
  <c r="M817" i="2" a="1"/>
  <c r="M817" i="2" s="1"/>
  <c r="M818" i="2" a="1"/>
  <c r="M818" i="2"/>
  <c r="M819" i="2" a="1"/>
  <c r="M819" i="2" s="1"/>
  <c r="M820" i="2" a="1"/>
  <c r="M820" i="2"/>
  <c r="M821" i="2" a="1"/>
  <c r="M821" i="2" s="1"/>
  <c r="M822" i="2" a="1"/>
  <c r="M822" i="2"/>
  <c r="M823" i="2" a="1"/>
  <c r="M823" i="2" s="1"/>
  <c r="M824" i="2" a="1"/>
  <c r="M824" i="2"/>
  <c r="M825" i="2" a="1"/>
  <c r="M825" i="2" s="1"/>
  <c r="M826" i="2" a="1"/>
  <c r="M826" i="2"/>
  <c r="M827" i="2" a="1"/>
  <c r="M827" i="2" s="1"/>
  <c r="M828" i="2" a="1"/>
  <c r="M828" i="2"/>
  <c r="M829" i="2" a="1"/>
  <c r="M829" i="2" s="1"/>
  <c r="M830" i="2" a="1"/>
  <c r="M830" i="2"/>
  <c r="M831" i="2" a="1"/>
  <c r="M831" i="2" s="1"/>
  <c r="M832" i="2" a="1"/>
  <c r="M832" i="2"/>
  <c r="M833" i="2" a="1"/>
  <c r="M833" i="2" s="1"/>
  <c r="M834" i="2" a="1"/>
  <c r="M834" i="2"/>
  <c r="M835" i="2" a="1"/>
  <c r="M835" i="2" s="1"/>
  <c r="M836" i="2" a="1"/>
  <c r="M836" i="2"/>
  <c r="M837" i="2" a="1"/>
  <c r="M837" i="2" s="1"/>
  <c r="M838" i="2" a="1"/>
  <c r="M838" i="2"/>
  <c r="M839" i="2" a="1"/>
  <c r="M839" i="2" s="1"/>
  <c r="M840" i="2" a="1"/>
  <c r="M840" i="2"/>
  <c r="M841" i="2" a="1"/>
  <c r="M841" i="2" s="1"/>
  <c r="M842" i="2" a="1"/>
  <c r="M842" i="2"/>
  <c r="M843" i="2" a="1"/>
  <c r="M843" i="2" s="1"/>
  <c r="M844" i="2" a="1"/>
  <c r="M844" i="2"/>
  <c r="M845" i="2" a="1"/>
  <c r="M845" i="2" s="1"/>
  <c r="M846" i="2" a="1"/>
  <c r="M846" i="2"/>
  <c r="M847" i="2" a="1"/>
  <c r="M847" i="2" s="1"/>
  <c r="M848" i="2" a="1"/>
  <c r="M848" i="2"/>
  <c r="M849" i="2" a="1"/>
  <c r="M849" i="2" s="1"/>
  <c r="M850" i="2" a="1"/>
  <c r="M850" i="2"/>
  <c r="M851" i="2" a="1"/>
  <c r="M851" i="2" s="1"/>
  <c r="M852" i="2" a="1"/>
  <c r="M852" i="2"/>
  <c r="M853" i="2" a="1"/>
  <c r="M853" i="2" s="1"/>
  <c r="M854" i="2" a="1"/>
  <c r="M854" i="2"/>
  <c r="M855" i="2" a="1"/>
  <c r="M855" i="2" s="1"/>
  <c r="M856" i="2" a="1"/>
  <c r="M856" i="2"/>
  <c r="M857" i="2" a="1"/>
  <c r="M857" i="2" s="1"/>
  <c r="M858" i="2" a="1"/>
  <c r="M858" i="2"/>
  <c r="M859" i="2" a="1"/>
  <c r="M859" i="2" s="1"/>
  <c r="M860" i="2" a="1"/>
  <c r="M860" i="2"/>
  <c r="M861" i="2" a="1"/>
  <c r="M861" i="2" s="1"/>
  <c r="M862" i="2" a="1"/>
  <c r="M862" i="2"/>
  <c r="M863" i="2" a="1"/>
  <c r="M863" i="2" s="1"/>
  <c r="M864" i="2" a="1"/>
  <c r="M864" i="2"/>
  <c r="M865" i="2" a="1"/>
  <c r="M865" i="2" s="1"/>
  <c r="M866" i="2" a="1"/>
  <c r="M866" i="2"/>
  <c r="M867" i="2" a="1"/>
  <c r="M867" i="2" s="1"/>
  <c r="M868" i="2" a="1"/>
  <c r="M868" i="2"/>
  <c r="M869" i="2" a="1"/>
  <c r="M869" i="2" s="1"/>
  <c r="M870" i="2" a="1"/>
  <c r="M870" i="2"/>
  <c r="M871" i="2" a="1"/>
  <c r="M871" i="2" s="1"/>
  <c r="M872" i="2" a="1"/>
  <c r="M872" i="2"/>
  <c r="M873" i="2" a="1"/>
  <c r="M873" i="2" s="1"/>
  <c r="M874" i="2" a="1"/>
  <c r="M874" i="2"/>
  <c r="M875" i="2" a="1"/>
  <c r="M875" i="2" s="1"/>
  <c r="M876" i="2" a="1"/>
  <c r="M876" i="2"/>
  <c r="M877" i="2" a="1"/>
  <c r="M877" i="2" s="1"/>
  <c r="M878" i="2" a="1"/>
  <c r="M878" i="2"/>
  <c r="M879" i="2" a="1"/>
  <c r="M879" i="2" s="1"/>
  <c r="M880" i="2" a="1"/>
  <c r="M880" i="2"/>
  <c r="M881" i="2" a="1"/>
  <c r="M881" i="2" s="1"/>
  <c r="M882" i="2" a="1"/>
  <c r="M882" i="2"/>
  <c r="M883" i="2" a="1"/>
  <c r="M883" i="2" s="1"/>
  <c r="M884" i="2" a="1"/>
  <c r="M884" i="2"/>
  <c r="M885" i="2" a="1"/>
  <c r="M885" i="2" s="1"/>
  <c r="M886" i="2" a="1"/>
  <c r="M886" i="2"/>
  <c r="M887" i="2" a="1"/>
  <c r="M887" i="2" s="1"/>
  <c r="M888" i="2" a="1"/>
  <c r="M888" i="2"/>
  <c r="M889" i="2" a="1"/>
  <c r="M889" i="2" s="1"/>
  <c r="M890" i="2" a="1"/>
  <c r="M890" i="2"/>
  <c r="M891" i="2" a="1"/>
  <c r="M891" i="2" s="1"/>
  <c r="M892" i="2" a="1"/>
  <c r="M892" i="2"/>
  <c r="M893" i="2" a="1"/>
  <c r="M893" i="2" s="1"/>
  <c r="M894" i="2" a="1"/>
  <c r="M894" i="2"/>
  <c r="M895" i="2" a="1"/>
  <c r="M895" i="2" s="1"/>
  <c r="M896" i="2" a="1"/>
  <c r="M896" i="2"/>
  <c r="M897" i="2" a="1"/>
  <c r="M897" i="2" s="1"/>
  <c r="M898" i="2" a="1"/>
  <c r="M898" i="2"/>
  <c r="M899" i="2" a="1"/>
  <c r="M899" i="2" s="1"/>
  <c r="M900" i="2" a="1"/>
  <c r="M900" i="2"/>
  <c r="M901" i="2" a="1"/>
  <c r="M901" i="2" s="1"/>
  <c r="M902" i="2" a="1"/>
  <c r="M902" i="2"/>
  <c r="M903" i="2" a="1"/>
  <c r="M903" i="2" s="1"/>
  <c r="M904" i="2" a="1"/>
  <c r="M904" i="2"/>
  <c r="M905" i="2" a="1"/>
  <c r="M905" i="2" s="1"/>
  <c r="M906" i="2" a="1"/>
  <c r="M906" i="2"/>
  <c r="M907" i="2" a="1"/>
  <c r="M907" i="2" s="1"/>
  <c r="M908" i="2" a="1"/>
  <c r="M908" i="2"/>
  <c r="M909" i="2" a="1"/>
  <c r="M909" i="2" s="1"/>
  <c r="M910" i="2" a="1"/>
  <c r="M910" i="2"/>
  <c r="M911" i="2" a="1"/>
  <c r="M911" i="2" s="1"/>
  <c r="M912" i="2" a="1"/>
  <c r="M912" i="2"/>
  <c r="M913" i="2" a="1"/>
  <c r="M913" i="2" s="1"/>
  <c r="M914" i="2" a="1"/>
  <c r="M914" i="2"/>
  <c r="M915" i="2" a="1"/>
  <c r="M915" i="2" s="1"/>
  <c r="M916" i="2" a="1"/>
  <c r="M916" i="2"/>
  <c r="M917" i="2" a="1"/>
  <c r="M917" i="2" s="1"/>
  <c r="M918" i="2" a="1"/>
  <c r="M918" i="2"/>
  <c r="M919" i="2" a="1"/>
  <c r="M919" i="2" s="1"/>
  <c r="M920" i="2" a="1"/>
  <c r="M920" i="2"/>
  <c r="M921" i="2" a="1"/>
  <c r="M921" i="2" s="1"/>
  <c r="M922" i="2" a="1"/>
  <c r="M922" i="2"/>
  <c r="M923" i="2" a="1"/>
  <c r="M923" i="2" s="1"/>
  <c r="M924" i="2" a="1"/>
  <c r="M924" i="2"/>
  <c r="M925" i="2" a="1"/>
  <c r="M925" i="2" s="1"/>
  <c r="M926" i="2" a="1"/>
  <c r="M926" i="2"/>
  <c r="M927" i="2" a="1"/>
  <c r="M927" i="2" s="1"/>
  <c r="M928" i="2" a="1"/>
  <c r="M928" i="2"/>
  <c r="M929" i="2" a="1"/>
  <c r="M929" i="2" s="1"/>
  <c r="M930" i="2" a="1"/>
  <c r="M930" i="2"/>
  <c r="M931" i="2" a="1"/>
  <c r="M931" i="2" s="1"/>
  <c r="M932" i="2" a="1"/>
  <c r="M932" i="2"/>
  <c r="M933" i="2" a="1"/>
  <c r="M933" i="2" s="1"/>
  <c r="M934" i="2" a="1"/>
  <c r="M934" i="2"/>
  <c r="M935" i="2" a="1"/>
  <c r="M935" i="2" s="1"/>
  <c r="M936" i="2" a="1"/>
  <c r="M936" i="2"/>
  <c r="M937" i="2" a="1"/>
  <c r="M937" i="2" s="1"/>
  <c r="M938" i="2" a="1"/>
  <c r="M938" i="2"/>
  <c r="M939" i="2" a="1"/>
  <c r="M939" i="2" s="1"/>
  <c r="M940" i="2" a="1"/>
  <c r="M940" i="2"/>
  <c r="M941" i="2" a="1"/>
  <c r="M941" i="2" s="1"/>
  <c r="M942" i="2" a="1"/>
  <c r="M942" i="2"/>
  <c r="M943" i="2" a="1"/>
  <c r="M943" i="2" s="1"/>
  <c r="M944" i="2" a="1"/>
  <c r="M944" i="2"/>
  <c r="M945" i="2" a="1"/>
  <c r="M945" i="2" s="1"/>
  <c r="M946" i="2" a="1"/>
  <c r="M946" i="2"/>
  <c r="M947" i="2" a="1"/>
  <c r="M947" i="2" s="1"/>
  <c r="M948" i="2" a="1"/>
  <c r="M948" i="2"/>
  <c r="M949" i="2" a="1"/>
  <c r="M949" i="2" s="1"/>
  <c r="M950" i="2" a="1"/>
  <c r="M950" i="2"/>
  <c r="M951" i="2" a="1"/>
  <c r="M951" i="2" s="1"/>
  <c r="M952" i="2" a="1"/>
  <c r="M952" i="2"/>
  <c r="M953" i="2" a="1"/>
  <c r="M953" i="2" s="1"/>
  <c r="M954" i="2" a="1"/>
  <c r="M954" i="2"/>
  <c r="M955" i="2" a="1"/>
  <c r="M955" i="2" s="1"/>
  <c r="M956" i="2" a="1"/>
  <c r="M956" i="2"/>
  <c r="M957" i="2" a="1"/>
  <c r="M957" i="2" s="1"/>
  <c r="M958" i="2" a="1"/>
  <c r="M958" i="2"/>
  <c r="M959" i="2" a="1"/>
  <c r="M959" i="2" s="1"/>
  <c r="M960" i="2" a="1"/>
  <c r="M960" i="2"/>
  <c r="M961" i="2" a="1"/>
  <c r="M961" i="2" s="1"/>
  <c r="M962" i="2" a="1"/>
  <c r="M962" i="2"/>
  <c r="M963" i="2" a="1"/>
  <c r="M963" i="2" s="1"/>
  <c r="M964" i="2" a="1"/>
  <c r="M964" i="2"/>
  <c r="M965" i="2" a="1"/>
  <c r="M965" i="2" s="1"/>
  <c r="M966" i="2" a="1"/>
  <c r="M966" i="2"/>
  <c r="M967" i="2" a="1"/>
  <c r="M967" i="2" s="1"/>
  <c r="M968" i="2" a="1"/>
  <c r="M968" i="2"/>
  <c r="M969" i="2" a="1"/>
  <c r="M969" i="2" s="1"/>
  <c r="M970" i="2" a="1"/>
  <c r="M970" i="2"/>
  <c r="M971" i="2" a="1"/>
  <c r="M971" i="2" s="1"/>
  <c r="M972" i="2" a="1"/>
  <c r="M972" i="2"/>
  <c r="M973" i="2" a="1"/>
  <c r="M973" i="2" s="1"/>
  <c r="M974" i="2" a="1"/>
  <c r="M974" i="2"/>
  <c r="M975" i="2" a="1"/>
  <c r="M975" i="2" s="1"/>
  <c r="M976" i="2" a="1"/>
  <c r="M976" i="2"/>
  <c r="M977" i="2" a="1"/>
  <c r="M977" i="2" s="1"/>
  <c r="M978" i="2" a="1"/>
  <c r="M978" i="2"/>
  <c r="M979" i="2" a="1"/>
  <c r="M979" i="2" s="1"/>
  <c r="M980" i="2" a="1"/>
  <c r="M980" i="2"/>
  <c r="M981" i="2" a="1"/>
  <c r="M981" i="2" s="1"/>
  <c r="M982" i="2" a="1"/>
  <c r="M982" i="2"/>
  <c r="M983" i="2" a="1"/>
  <c r="M983" i="2" s="1"/>
  <c r="M984" i="2" a="1"/>
  <c r="M984" i="2"/>
  <c r="M985" i="2" a="1"/>
  <c r="M985" i="2" s="1"/>
  <c r="M986" i="2" a="1"/>
  <c r="M986" i="2"/>
  <c r="M987" i="2" a="1"/>
  <c r="M987" i="2" s="1"/>
  <c r="M988" i="2" a="1"/>
  <c r="M988" i="2"/>
  <c r="M989" i="2" a="1"/>
  <c r="M989" i="2" s="1"/>
  <c r="M990" i="2" a="1"/>
  <c r="M990" i="2"/>
  <c r="M991" i="2" a="1"/>
  <c r="M991" i="2" s="1"/>
  <c r="M992" i="2" a="1"/>
  <c r="M992" i="2"/>
  <c r="M993" i="2" a="1"/>
  <c r="M993" i="2" s="1"/>
  <c r="M994" i="2" a="1"/>
  <c r="M994" i="2"/>
  <c r="M995" i="2" a="1"/>
  <c r="M995" i="2" s="1"/>
  <c r="M996" i="2" a="1"/>
  <c r="M996" i="2"/>
  <c r="M997" i="2" a="1"/>
  <c r="M997" i="2" s="1"/>
  <c r="M998" i="2" a="1"/>
  <c r="M998" i="2"/>
  <c r="M999" i="2" a="1"/>
  <c r="M999" i="2" s="1"/>
  <c r="M1000" i="2" a="1"/>
  <c r="M1000" i="2"/>
  <c r="M1001" i="2" a="1"/>
  <c r="M1001" i="2" s="1"/>
  <c r="M1002" i="2" a="1"/>
  <c r="M1002" i="2"/>
  <c r="M1003" i="2" a="1"/>
  <c r="M1003" i="2" s="1"/>
  <c r="M1004" i="2" a="1"/>
  <c r="M1004" i="2"/>
  <c r="M1005" i="2" a="1"/>
  <c r="M1005" i="2" s="1"/>
  <c r="M1006" i="2" a="1"/>
  <c r="M1006" i="2"/>
  <c r="M1007" i="2" a="1"/>
  <c r="M1007" i="2" s="1"/>
  <c r="M1008" i="2" a="1"/>
  <c r="M1008" i="2"/>
  <c r="M1009" i="2" a="1"/>
  <c r="M1009" i="2" s="1"/>
  <c r="M1010" i="2" a="1"/>
  <c r="M1010" i="2"/>
  <c r="M1011" i="2" a="1"/>
  <c r="M1011" i="2" s="1"/>
  <c r="M1012" i="2" a="1"/>
  <c r="M1012" i="2"/>
  <c r="M1013" i="2" a="1"/>
  <c r="M1013" i="2" s="1"/>
  <c r="M1014" i="2" a="1"/>
  <c r="M1014" i="2"/>
  <c r="M1015" i="2" a="1"/>
  <c r="M1015" i="2" s="1"/>
  <c r="M1016" i="2" a="1"/>
  <c r="M1016" i="2"/>
  <c r="M1017" i="2" a="1"/>
  <c r="M1017" i="2" s="1"/>
  <c r="M1018" i="2" a="1"/>
  <c r="M1018" i="2"/>
  <c r="M1019" i="2" a="1"/>
  <c r="M1019" i="2" s="1"/>
  <c r="M1020" i="2" a="1"/>
  <c r="M1020" i="2"/>
  <c r="M1021" i="2" a="1"/>
  <c r="M1021" i="2" s="1"/>
  <c r="M1022" i="2" a="1"/>
  <c r="M1022" i="2"/>
  <c r="M1023" i="2" a="1"/>
  <c r="M1023" i="2" s="1"/>
  <c r="M1024" i="2" a="1"/>
  <c r="M1024" i="2"/>
  <c r="M1025" i="2" a="1"/>
  <c r="M1025" i="2" s="1"/>
  <c r="M1026" i="2" a="1"/>
  <c r="M1026" i="2"/>
  <c r="M1027" i="2" a="1"/>
  <c r="M1027" i="2" s="1"/>
  <c r="M1028" i="2" a="1"/>
  <c r="M1028" i="2"/>
  <c r="M1029" i="2" a="1"/>
  <c r="M1029" i="2" s="1"/>
  <c r="M1030" i="2" a="1"/>
  <c r="M1030" i="2"/>
  <c r="M1031" i="2" a="1"/>
  <c r="M1031" i="2" s="1"/>
  <c r="M1032" i="2" a="1"/>
  <c r="M1032" i="2"/>
  <c r="M1033" i="2" a="1"/>
  <c r="M1033" i="2" s="1"/>
  <c r="M1034" i="2" a="1"/>
  <c r="M1034" i="2"/>
  <c r="M1035" i="2" a="1"/>
  <c r="M1035" i="2" s="1"/>
  <c r="M1036" i="2" a="1"/>
  <c r="M1036" i="2"/>
  <c r="M1037" i="2" a="1"/>
  <c r="M1037" i="2" s="1"/>
  <c r="M1038" i="2" a="1"/>
  <c r="M1038" i="2"/>
  <c r="M1039" i="2" a="1"/>
  <c r="M1039" i="2" s="1"/>
  <c r="M1040" i="2" a="1"/>
  <c r="M1040" i="2"/>
  <c r="M1041" i="2" a="1"/>
  <c r="M1041" i="2" s="1"/>
  <c r="M1042" i="2" a="1"/>
  <c r="M1042" i="2"/>
  <c r="M1043" i="2" a="1"/>
  <c r="M1043" i="2" s="1"/>
  <c r="M1044" i="2" a="1"/>
  <c r="M1044" i="2"/>
  <c r="M1045" i="2" a="1"/>
  <c r="M1045" i="2" s="1"/>
  <c r="M1046" i="2" a="1"/>
  <c r="M1046" i="2"/>
  <c r="M1047" i="2" a="1"/>
  <c r="M1047" i="2" s="1"/>
  <c r="M1048" i="2" a="1"/>
  <c r="M1048" i="2"/>
  <c r="M1049" i="2" a="1"/>
  <c r="M1049" i="2" s="1"/>
  <c r="M1050" i="2" a="1"/>
  <c r="M1050" i="2"/>
  <c r="M1051" i="2" a="1"/>
  <c r="M1051" i="2" s="1"/>
  <c r="M1052" i="2" a="1"/>
  <c r="M1052" i="2"/>
  <c r="M1053" i="2" a="1"/>
  <c r="M1053" i="2" s="1"/>
  <c r="M1054" i="2" a="1"/>
  <c r="M1054" i="2"/>
  <c r="M1055" i="2" a="1"/>
  <c r="M1055" i="2" s="1"/>
  <c r="M1056" i="2" a="1"/>
  <c r="M1056" i="2"/>
  <c r="M1057" i="2" a="1"/>
  <c r="M1057" i="2" s="1"/>
  <c r="M1058" i="2" a="1"/>
  <c r="M1058" i="2"/>
  <c r="M1059" i="2" a="1"/>
  <c r="M1059" i="2" s="1"/>
  <c r="M1060" i="2" a="1"/>
  <c r="M1060" i="2"/>
  <c r="M1061" i="2" a="1"/>
  <c r="M1061" i="2" s="1"/>
  <c r="M1062" i="2" a="1"/>
  <c r="M1062" i="2"/>
  <c r="M1063" i="2" a="1"/>
  <c r="M1063" i="2" s="1"/>
  <c r="M1064" i="2" a="1"/>
  <c r="M1064" i="2"/>
  <c r="M1065" i="2" a="1"/>
  <c r="M1065" i="2" s="1"/>
  <c r="M1066" i="2" a="1"/>
  <c r="M1066" i="2"/>
  <c r="M1067" i="2" a="1"/>
  <c r="M1067" i="2" s="1"/>
  <c r="M1068" i="2" a="1"/>
  <c r="M1068" i="2"/>
  <c r="M1069" i="2" a="1"/>
  <c r="M1069" i="2" s="1"/>
  <c r="M1070" i="2" a="1"/>
  <c r="M1070" i="2"/>
  <c r="M1071" i="2" a="1"/>
  <c r="M1071" i="2" s="1"/>
  <c r="M1072" i="2" a="1"/>
  <c r="M1072" i="2"/>
  <c r="M1073" i="2" a="1"/>
  <c r="M1073" i="2" s="1"/>
  <c r="M1074" i="2" a="1"/>
  <c r="M1074" i="2"/>
  <c r="M1075" i="2" a="1"/>
  <c r="M1075" i="2" s="1"/>
  <c r="M1076" i="2" a="1"/>
  <c r="M1076" i="2"/>
  <c r="M1077" i="2" a="1"/>
  <c r="M1077" i="2" s="1"/>
  <c r="M1078" i="2" a="1"/>
  <c r="M1078" i="2"/>
  <c r="M1079" i="2" a="1"/>
  <c r="M1079" i="2" s="1"/>
  <c r="M1080" i="2" a="1"/>
  <c r="M1080" i="2"/>
  <c r="M1081" i="2" a="1"/>
  <c r="M1081" i="2" s="1"/>
  <c r="M1082" i="2" a="1"/>
  <c r="M1082" i="2"/>
  <c r="M1083" i="2" a="1"/>
  <c r="M1083" i="2" s="1"/>
  <c r="M1084" i="2" a="1"/>
  <c r="M1084" i="2"/>
  <c r="M1085" i="2" a="1"/>
  <c r="M1085" i="2" s="1"/>
  <c r="M1086" i="2" a="1"/>
  <c r="M1086" i="2"/>
  <c r="M1087" i="2" a="1"/>
  <c r="M1087" i="2" s="1"/>
  <c r="M1088" i="2" a="1"/>
  <c r="M1088" i="2"/>
  <c r="M1089" i="2" a="1"/>
  <c r="M1089" i="2" s="1"/>
  <c r="M1090" i="2" a="1"/>
  <c r="M1090" i="2"/>
  <c r="M1091" i="2" a="1"/>
  <c r="M1091" i="2" s="1"/>
  <c r="M1092" i="2" a="1"/>
  <c r="M1092" i="2"/>
  <c r="M1093" i="2" a="1"/>
  <c r="M1093" i="2" s="1"/>
  <c r="M1094" i="2" a="1"/>
  <c r="M1094" i="2"/>
  <c r="M1095" i="2" a="1"/>
  <c r="M1095" i="2" s="1"/>
  <c r="M1096" i="2" a="1"/>
  <c r="M1096" i="2"/>
  <c r="M1097" i="2" a="1"/>
  <c r="M1097" i="2" s="1"/>
  <c r="M1098" i="2" a="1"/>
  <c r="M1098" i="2"/>
  <c r="M1099" i="2" a="1"/>
  <c r="M1099" i="2" s="1"/>
  <c r="M1100" i="2" a="1"/>
  <c r="M1100" i="2"/>
  <c r="M1101" i="2" a="1"/>
  <c r="M1101" i="2" s="1"/>
  <c r="M1102" i="2" a="1"/>
  <c r="M1102" i="2"/>
  <c r="M1103" i="2" a="1"/>
  <c r="M1103" i="2" s="1"/>
  <c r="M1104" i="2" a="1"/>
  <c r="M1104" i="2"/>
  <c r="M1105" i="2" a="1"/>
  <c r="M1105" i="2" s="1"/>
  <c r="M1106" i="2" a="1"/>
  <c r="M1106" i="2"/>
  <c r="M1107" i="2" a="1"/>
  <c r="M1107" i="2" s="1"/>
  <c r="M1108" i="2" a="1"/>
  <c r="M1108" i="2"/>
  <c r="M1109" i="2" a="1"/>
  <c r="M1109" i="2" s="1"/>
  <c r="M1110" i="2" a="1"/>
  <c r="M1110" i="2"/>
  <c r="M1111" i="2" a="1"/>
  <c r="M1111" i="2" s="1"/>
  <c r="M1112" i="2" a="1"/>
  <c r="M1112" i="2"/>
  <c r="M1113" i="2" a="1"/>
  <c r="M1113" i="2" s="1"/>
  <c r="M1114" i="2" a="1"/>
  <c r="M1114" i="2"/>
  <c r="M1115" i="2" a="1"/>
  <c r="M1115" i="2" s="1"/>
  <c r="M1116" i="2" a="1"/>
  <c r="M1116" i="2"/>
  <c r="M1117" i="2" a="1"/>
  <c r="M1117" i="2" s="1"/>
  <c r="M1118" i="2" a="1"/>
  <c r="M1118" i="2"/>
  <c r="M1119" i="2" a="1"/>
  <c r="M1119" i="2" s="1"/>
  <c r="M1120" i="2" a="1"/>
  <c r="M1120" i="2"/>
  <c r="M1121" i="2" a="1"/>
  <c r="M1121" i="2" s="1"/>
  <c r="M2" i="2" a="1"/>
  <c r="M2" i="2" s="1"/>
  <c r="L3" i="2" a="1"/>
  <c r="L3" i="2" s="1"/>
  <c r="L4" i="2" a="1"/>
  <c r="L4" i="2" s="1"/>
  <c r="L5" i="2" a="1"/>
  <c r="L5" i="2" s="1"/>
  <c r="L6" i="2" a="1"/>
  <c r="L6" i="2" s="1"/>
  <c r="L7" i="2" a="1"/>
  <c r="L7" i="2" s="1"/>
  <c r="L8" i="2" a="1"/>
  <c r="L8" i="2" s="1"/>
  <c r="L9" i="2" a="1"/>
  <c r="L9" i="2" s="1"/>
  <c r="L10" i="2" a="1"/>
  <c r="L10" i="2" s="1"/>
  <c r="L11" i="2" a="1"/>
  <c r="L11" i="2" s="1"/>
  <c r="L12" i="2" a="1"/>
  <c r="L12" i="2" s="1"/>
  <c r="L13" i="2" a="1"/>
  <c r="L13" i="2" s="1"/>
  <c r="L14" i="2" a="1"/>
  <c r="L14" i="2"/>
  <c r="L15" i="2" a="1"/>
  <c r="L15" i="2" s="1"/>
  <c r="L16" i="2" a="1"/>
  <c r="L16" i="2" s="1"/>
  <c r="L17" i="2" a="1"/>
  <c r="L17" i="2" s="1"/>
  <c r="L18" i="2" a="1"/>
  <c r="L18" i="2" s="1"/>
  <c r="L19" i="2" a="1"/>
  <c r="L19" i="2" s="1"/>
  <c r="L20" i="2" a="1"/>
  <c r="L20" i="2" s="1"/>
  <c r="L21" i="2" a="1"/>
  <c r="L21" i="2" s="1"/>
  <c r="L22" i="2" a="1"/>
  <c r="L22" i="2" s="1"/>
  <c r="L23" i="2" a="1"/>
  <c r="L23" i="2" s="1"/>
  <c r="L24" i="2" a="1"/>
  <c r="L24" i="2" s="1"/>
  <c r="L25" i="2" a="1"/>
  <c r="L25" i="2" s="1"/>
  <c r="L26" i="2" a="1"/>
  <c r="L26" i="2" s="1"/>
  <c r="L27" i="2" a="1"/>
  <c r="L27" i="2" s="1"/>
  <c r="L28" i="2" a="1"/>
  <c r="L28" i="2" s="1"/>
  <c r="L29" i="2" a="1"/>
  <c r="L29" i="2" s="1"/>
  <c r="L30" i="2" a="1"/>
  <c r="L30" i="2"/>
  <c r="L31" i="2" a="1"/>
  <c r="L31" i="2" s="1"/>
  <c r="L32" i="2" a="1"/>
  <c r="L32" i="2" s="1"/>
  <c r="L33" i="2" a="1"/>
  <c r="L33" i="2" s="1"/>
  <c r="L34" i="2" a="1"/>
  <c r="L34" i="2"/>
  <c r="L35" i="2" a="1"/>
  <c r="L35" i="2" s="1"/>
  <c r="L36" i="2" a="1"/>
  <c r="L36" i="2" s="1"/>
  <c r="L37" i="2" a="1"/>
  <c r="L37" i="2" s="1"/>
  <c r="L38" i="2" a="1"/>
  <c r="L38" i="2" s="1"/>
  <c r="L39" i="2" a="1"/>
  <c r="L39" i="2" s="1"/>
  <c r="L40" i="2" a="1"/>
  <c r="L40" i="2" s="1"/>
  <c r="L41" i="2" a="1"/>
  <c r="L41" i="2" s="1"/>
  <c r="L42" i="2" a="1"/>
  <c r="L42" i="2" s="1"/>
  <c r="L43" i="2" a="1"/>
  <c r="L43" i="2" s="1"/>
  <c r="L44" i="2" a="1"/>
  <c r="L44" i="2" s="1"/>
  <c r="L45" i="2" a="1"/>
  <c r="L45" i="2" s="1"/>
  <c r="L46" i="2" a="1"/>
  <c r="L46" i="2" s="1"/>
  <c r="L47" i="2" a="1"/>
  <c r="L47" i="2" s="1"/>
  <c r="L48" i="2" a="1"/>
  <c r="L48" i="2" s="1"/>
  <c r="L49" i="2" a="1"/>
  <c r="L49" i="2" s="1"/>
  <c r="L50" i="2" a="1"/>
  <c r="L50" i="2"/>
  <c r="L51" i="2" a="1"/>
  <c r="L51" i="2" s="1"/>
  <c r="L52" i="2" a="1"/>
  <c r="L52" i="2" s="1"/>
  <c r="L53" i="2" a="1"/>
  <c r="L53" i="2" s="1"/>
  <c r="L54" i="2" a="1"/>
  <c r="L54" i="2" s="1"/>
  <c r="L55" i="2" a="1"/>
  <c r="L55" i="2" s="1"/>
  <c r="L56" i="2" a="1"/>
  <c r="L56" i="2" s="1"/>
  <c r="L57" i="2" a="1"/>
  <c r="L57" i="2" s="1"/>
  <c r="L58" i="2" a="1"/>
  <c r="L58" i="2"/>
  <c r="L59" i="2" a="1"/>
  <c r="L59" i="2" s="1"/>
  <c r="L60" i="2" a="1"/>
  <c r="L60" i="2" s="1"/>
  <c r="L61" i="2" a="1"/>
  <c r="L61" i="2" s="1"/>
  <c r="L62" i="2" a="1"/>
  <c r="L62" i="2" s="1"/>
  <c r="L63" i="2" a="1"/>
  <c r="L63" i="2" s="1"/>
  <c r="L64" i="2" a="1"/>
  <c r="L64" i="2" s="1"/>
  <c r="L65" i="2" a="1"/>
  <c r="L65" i="2" s="1"/>
  <c r="L66" i="2" a="1"/>
  <c r="L66" i="2" s="1"/>
  <c r="L67" i="2" a="1"/>
  <c r="L67" i="2" s="1"/>
  <c r="L68" i="2" a="1"/>
  <c r="L68" i="2" s="1"/>
  <c r="L69" i="2" a="1"/>
  <c r="L69" i="2" s="1"/>
  <c r="L70" i="2" a="1"/>
  <c r="L70" i="2" s="1"/>
  <c r="L71" i="2" a="1"/>
  <c r="L71" i="2" s="1"/>
  <c r="L72" i="2" a="1"/>
  <c r="L72" i="2" s="1"/>
  <c r="L73" i="2" a="1"/>
  <c r="L73" i="2" s="1"/>
  <c r="L74" i="2" a="1"/>
  <c r="L74" i="2"/>
  <c r="L75" i="2" a="1"/>
  <c r="L75" i="2" s="1"/>
  <c r="L76" i="2" a="1"/>
  <c r="L76" i="2" s="1"/>
  <c r="L77" i="2" a="1"/>
  <c r="L77" i="2" s="1"/>
  <c r="L78" i="2" a="1"/>
  <c r="L78" i="2"/>
  <c r="L79" i="2" a="1"/>
  <c r="L79" i="2" s="1"/>
  <c r="L80" i="2" a="1"/>
  <c r="L80" i="2" s="1"/>
  <c r="L81" i="2" a="1"/>
  <c r="L81" i="2" s="1"/>
  <c r="L82" i="2" a="1"/>
  <c r="L82" i="2" s="1"/>
  <c r="L83" i="2" a="1"/>
  <c r="L83" i="2" s="1"/>
  <c r="L84" i="2" a="1"/>
  <c r="L84" i="2" s="1"/>
  <c r="L85" i="2" a="1"/>
  <c r="L85" i="2" s="1"/>
  <c r="L86" i="2" a="1"/>
  <c r="L86" i="2" s="1"/>
  <c r="L87" i="2" a="1"/>
  <c r="L87" i="2" s="1"/>
  <c r="L88" i="2" a="1"/>
  <c r="L88" i="2" s="1"/>
  <c r="L89" i="2" a="1"/>
  <c r="L89" i="2" s="1"/>
  <c r="L90" i="2" a="1"/>
  <c r="L90" i="2" s="1"/>
  <c r="L91" i="2" a="1"/>
  <c r="L91" i="2" s="1"/>
  <c r="L92" i="2" a="1"/>
  <c r="L92" i="2" s="1"/>
  <c r="L93" i="2" a="1"/>
  <c r="L93" i="2" s="1"/>
  <c r="L94" i="2" a="1"/>
  <c r="L94" i="2"/>
  <c r="L95" i="2" a="1"/>
  <c r="L95" i="2" s="1"/>
  <c r="L96" i="2" a="1"/>
  <c r="L96" i="2" s="1"/>
  <c r="L97" i="2" a="1"/>
  <c r="L97" i="2" s="1"/>
  <c r="L98" i="2" a="1"/>
  <c r="L98" i="2"/>
  <c r="L99" i="2" a="1"/>
  <c r="L99" i="2" s="1"/>
  <c r="L100" i="2" a="1"/>
  <c r="L100" i="2" s="1"/>
  <c r="L101" i="2" a="1"/>
  <c r="L101" i="2" s="1"/>
  <c r="L102" i="2" a="1"/>
  <c r="L102" i="2" s="1"/>
  <c r="L103" i="2" a="1"/>
  <c r="L103" i="2" s="1"/>
  <c r="L104" i="2" a="1"/>
  <c r="L104" i="2" s="1"/>
  <c r="L105" i="2" a="1"/>
  <c r="L105" i="2" s="1"/>
  <c r="L106" i="2" a="1"/>
  <c r="L106" i="2" s="1"/>
  <c r="L107" i="2" a="1"/>
  <c r="L107" i="2" s="1"/>
  <c r="L108" i="2" a="1"/>
  <c r="L108" i="2" s="1"/>
  <c r="L109" i="2" a="1"/>
  <c r="L109" i="2" s="1"/>
  <c r="L110" i="2" a="1"/>
  <c r="L110" i="2" s="1"/>
  <c r="L111" i="2" a="1"/>
  <c r="L111" i="2" s="1"/>
  <c r="L112" i="2" a="1"/>
  <c r="L112" i="2" s="1"/>
  <c r="L113" i="2" a="1"/>
  <c r="L113" i="2" s="1"/>
  <c r="L114" i="2" a="1"/>
  <c r="L114" i="2"/>
  <c r="L115" i="2" a="1"/>
  <c r="L115" i="2" s="1"/>
  <c r="L116" i="2" a="1"/>
  <c r="L116" i="2" s="1"/>
  <c r="L117" i="2" a="1"/>
  <c r="L117" i="2" s="1"/>
  <c r="L118" i="2" a="1"/>
  <c r="L118" i="2" s="1"/>
  <c r="L119" i="2" a="1"/>
  <c r="L119" i="2" s="1"/>
  <c r="L120" i="2" a="1"/>
  <c r="L120" i="2" s="1"/>
  <c r="L121" i="2" a="1"/>
  <c r="L121" i="2" s="1"/>
  <c r="L122" i="2" a="1"/>
  <c r="L122" i="2"/>
  <c r="L123" i="2" a="1"/>
  <c r="L123" i="2" s="1"/>
  <c r="L124" i="2" a="1"/>
  <c r="L124" i="2" s="1"/>
  <c r="L125" i="2" a="1"/>
  <c r="L125" i="2" s="1"/>
  <c r="L126" i="2" a="1"/>
  <c r="L126" i="2" s="1"/>
  <c r="L127" i="2" a="1"/>
  <c r="L127" i="2" s="1"/>
  <c r="L128" i="2" a="1"/>
  <c r="L128" i="2" s="1"/>
  <c r="L129" i="2" a="1"/>
  <c r="L129" i="2" s="1"/>
  <c r="L130" i="2" a="1"/>
  <c r="L130" i="2" s="1"/>
  <c r="L131" i="2" a="1"/>
  <c r="L131" i="2" s="1"/>
  <c r="L132" i="2" a="1"/>
  <c r="L132" i="2" s="1"/>
  <c r="L133" i="2" a="1"/>
  <c r="L133" i="2" s="1"/>
  <c r="L134" i="2" a="1"/>
  <c r="L134" i="2" s="1"/>
  <c r="L135" i="2" a="1"/>
  <c r="L135" i="2" s="1"/>
  <c r="L136" i="2" a="1"/>
  <c r="L136" i="2" s="1"/>
  <c r="L137" i="2" a="1"/>
  <c r="L137" i="2" s="1"/>
  <c r="L138" i="2" a="1"/>
  <c r="L138" i="2"/>
  <c r="L139" i="2" a="1"/>
  <c r="L139" i="2" s="1"/>
  <c r="L140" i="2" a="1"/>
  <c r="L140" i="2" s="1"/>
  <c r="L141" i="2" a="1"/>
  <c r="L141" i="2" s="1"/>
  <c r="L142" i="2" a="1"/>
  <c r="L142" i="2"/>
  <c r="L143" i="2" a="1"/>
  <c r="L143" i="2" s="1"/>
  <c r="L144" i="2" a="1"/>
  <c r="L144" i="2" s="1"/>
  <c r="L145" i="2" a="1"/>
  <c r="L145" i="2" s="1"/>
  <c r="L146" i="2" a="1"/>
  <c r="L146" i="2" s="1"/>
  <c r="L147" i="2" a="1"/>
  <c r="L147" i="2" s="1"/>
  <c r="L148" i="2" a="1"/>
  <c r="L148" i="2" s="1"/>
  <c r="L149" i="2" a="1"/>
  <c r="L149" i="2" s="1"/>
  <c r="L150" i="2" a="1"/>
  <c r="L150" i="2" s="1"/>
  <c r="L151" i="2" a="1"/>
  <c r="L151" i="2" s="1"/>
  <c r="L152" i="2" a="1"/>
  <c r="L152" i="2" s="1"/>
  <c r="L153" i="2" a="1"/>
  <c r="L153" i="2" s="1"/>
  <c r="L154" i="2" a="1"/>
  <c r="L154" i="2" s="1"/>
  <c r="L155" i="2" a="1"/>
  <c r="L155" i="2" s="1"/>
  <c r="L156" i="2" a="1"/>
  <c r="L156" i="2" s="1"/>
  <c r="L157" i="2" a="1"/>
  <c r="L157" i="2" s="1"/>
  <c r="L158" i="2" a="1"/>
  <c r="L158" i="2"/>
  <c r="L159" i="2" a="1"/>
  <c r="L159" i="2" s="1"/>
  <c r="L160" i="2" a="1"/>
  <c r="L160" i="2" s="1"/>
  <c r="L161" i="2" a="1"/>
  <c r="L161" i="2" s="1"/>
  <c r="L162" i="2" a="1"/>
  <c r="L162" i="2"/>
  <c r="L163" i="2" a="1"/>
  <c r="L163" i="2" s="1"/>
  <c r="L164" i="2" a="1"/>
  <c r="L164" i="2" s="1"/>
  <c r="L165" i="2" a="1"/>
  <c r="L165" i="2" s="1"/>
  <c r="L166" i="2" a="1"/>
  <c r="L166" i="2" s="1"/>
  <c r="L167" i="2" a="1"/>
  <c r="L167" i="2" s="1"/>
  <c r="L168" i="2" a="1"/>
  <c r="L168" i="2" s="1"/>
  <c r="L169" i="2" a="1"/>
  <c r="L169" i="2" s="1"/>
  <c r="L170" i="2" a="1"/>
  <c r="L170" i="2" s="1"/>
  <c r="L171" i="2" a="1"/>
  <c r="L171" i="2" s="1"/>
  <c r="L172" i="2" a="1"/>
  <c r="L172" i="2" s="1"/>
  <c r="L173" i="2" a="1"/>
  <c r="L173" i="2" s="1"/>
  <c r="L174" i="2" a="1"/>
  <c r="L174" i="2" s="1"/>
  <c r="L175" i="2" a="1"/>
  <c r="L175" i="2" s="1"/>
  <c r="L176" i="2" a="1"/>
  <c r="L176" i="2" s="1"/>
  <c r="L177" i="2" a="1"/>
  <c r="L177" i="2" s="1"/>
  <c r="L178" i="2" a="1"/>
  <c r="L178" i="2" s="1"/>
  <c r="L179" i="2" a="1"/>
  <c r="L179" i="2" s="1"/>
  <c r="L180" i="2" a="1"/>
  <c r="L180" i="2" s="1"/>
  <c r="L181" i="2" a="1"/>
  <c r="L181" i="2" s="1"/>
  <c r="L182" i="2" a="1"/>
  <c r="L182" i="2" s="1"/>
  <c r="L183" i="2" a="1"/>
  <c r="L183" i="2" s="1"/>
  <c r="L184" i="2" a="1"/>
  <c r="L184" i="2" s="1"/>
  <c r="L185" i="2" a="1"/>
  <c r="L185" i="2" s="1"/>
  <c r="L186" i="2" a="1"/>
  <c r="L186" i="2" s="1"/>
  <c r="L187" i="2" a="1"/>
  <c r="L187" i="2" s="1"/>
  <c r="L188" i="2" a="1"/>
  <c r="L188" i="2" s="1"/>
  <c r="L189" i="2" a="1"/>
  <c r="L189" i="2" s="1"/>
  <c r="L190" i="2" a="1"/>
  <c r="L190" i="2" s="1"/>
  <c r="L191" i="2" a="1"/>
  <c r="L191" i="2" s="1"/>
  <c r="L192" i="2" a="1"/>
  <c r="L192" i="2" s="1"/>
  <c r="L193" i="2" a="1"/>
  <c r="L193" i="2" s="1"/>
  <c r="L194" i="2" a="1"/>
  <c r="L194" i="2" s="1"/>
  <c r="L195" i="2" a="1"/>
  <c r="L195" i="2" s="1"/>
  <c r="L196" i="2" a="1"/>
  <c r="L196" i="2" s="1"/>
  <c r="L197" i="2" a="1"/>
  <c r="L197" i="2" s="1"/>
  <c r="L198" i="2" a="1"/>
  <c r="L198" i="2" s="1"/>
  <c r="L199" i="2" a="1"/>
  <c r="L199" i="2" s="1"/>
  <c r="L200" i="2" a="1"/>
  <c r="L200" i="2" s="1"/>
  <c r="L201" i="2" a="1"/>
  <c r="L201" i="2" s="1"/>
  <c r="L202" i="2" a="1"/>
  <c r="L202" i="2" s="1"/>
  <c r="L203" i="2" a="1"/>
  <c r="L203" i="2" s="1"/>
  <c r="L204" i="2" a="1"/>
  <c r="L204" i="2" s="1"/>
  <c r="L205" i="2" a="1"/>
  <c r="L205" i="2" s="1"/>
  <c r="L206" i="2" a="1"/>
  <c r="L206" i="2" s="1"/>
  <c r="L207" i="2" a="1"/>
  <c r="L207" i="2" s="1"/>
  <c r="L208" i="2" a="1"/>
  <c r="L208" i="2" s="1"/>
  <c r="L209" i="2" a="1"/>
  <c r="L209" i="2" s="1"/>
  <c r="L210" i="2" a="1"/>
  <c r="L210" i="2" s="1"/>
  <c r="L211" i="2" a="1"/>
  <c r="L211" i="2" s="1"/>
  <c r="L212" i="2" a="1"/>
  <c r="L212" i="2" s="1"/>
  <c r="L213" i="2" a="1"/>
  <c r="L213" i="2" s="1"/>
  <c r="L214" i="2" a="1"/>
  <c r="L214" i="2" s="1"/>
  <c r="L215" i="2" a="1"/>
  <c r="L215" i="2" s="1"/>
  <c r="L216" i="2" a="1"/>
  <c r="L216" i="2" s="1"/>
  <c r="L217" i="2" a="1"/>
  <c r="L217" i="2" s="1"/>
  <c r="L218" i="2" a="1"/>
  <c r="L218" i="2" s="1"/>
  <c r="L219" i="2" a="1"/>
  <c r="L219" i="2" s="1"/>
  <c r="L220" i="2" a="1"/>
  <c r="L220" i="2" s="1"/>
  <c r="L221" i="2" a="1"/>
  <c r="L221" i="2" s="1"/>
  <c r="L222" i="2" a="1"/>
  <c r="L222" i="2" s="1"/>
  <c r="L223" i="2" a="1"/>
  <c r="L223" i="2" s="1"/>
  <c r="L224" i="2" a="1"/>
  <c r="L224" i="2" s="1"/>
  <c r="L225" i="2" a="1"/>
  <c r="L225" i="2" s="1"/>
  <c r="L226" i="2" a="1"/>
  <c r="L226" i="2" s="1"/>
  <c r="L227" i="2" a="1"/>
  <c r="L227" i="2" s="1"/>
  <c r="L228" i="2" a="1"/>
  <c r="L228" i="2" s="1"/>
  <c r="L229" i="2" a="1"/>
  <c r="L229" i="2" s="1"/>
  <c r="L230" i="2" a="1"/>
  <c r="L230" i="2" s="1"/>
  <c r="L231" i="2" a="1"/>
  <c r="L231" i="2" s="1"/>
  <c r="L232" i="2" a="1"/>
  <c r="L232" i="2" s="1"/>
  <c r="L233" i="2" a="1"/>
  <c r="L233" i="2" s="1"/>
  <c r="L234" i="2" a="1"/>
  <c r="L234" i="2" s="1"/>
  <c r="L235" i="2" a="1"/>
  <c r="L235" i="2" s="1"/>
  <c r="L236" i="2" a="1"/>
  <c r="L236" i="2" s="1"/>
  <c r="L237" i="2" a="1"/>
  <c r="L237" i="2" s="1"/>
  <c r="L238" i="2" a="1"/>
  <c r="L238" i="2" s="1"/>
  <c r="L239" i="2" a="1"/>
  <c r="L239" i="2" s="1"/>
  <c r="L240" i="2" a="1"/>
  <c r="L240" i="2" s="1"/>
  <c r="L241" i="2" a="1"/>
  <c r="L241" i="2" s="1"/>
  <c r="L242" i="2" a="1"/>
  <c r="L242" i="2" s="1"/>
  <c r="L243" i="2" a="1"/>
  <c r="L243" i="2" s="1"/>
  <c r="L244" i="2" a="1"/>
  <c r="L244" i="2" s="1"/>
  <c r="L245" i="2" a="1"/>
  <c r="L245" i="2" s="1"/>
  <c r="L246" i="2" a="1"/>
  <c r="L246" i="2" s="1"/>
  <c r="L247" i="2" a="1"/>
  <c r="L247" i="2" s="1"/>
  <c r="L248" i="2" a="1"/>
  <c r="L248" i="2" s="1"/>
  <c r="L249" i="2" a="1"/>
  <c r="L249" i="2" s="1"/>
  <c r="L250" i="2" a="1"/>
  <c r="L250" i="2" s="1"/>
  <c r="L251" i="2" a="1"/>
  <c r="L251" i="2" s="1"/>
  <c r="L252" i="2" a="1"/>
  <c r="L252" i="2" s="1"/>
  <c r="L253" i="2" a="1"/>
  <c r="L253" i="2" s="1"/>
  <c r="L254" i="2" a="1"/>
  <c r="L254" i="2" s="1"/>
  <c r="L255" i="2" a="1"/>
  <c r="L255" i="2" s="1"/>
  <c r="L256" i="2" a="1"/>
  <c r="L256" i="2" s="1"/>
  <c r="L257" i="2" a="1"/>
  <c r="L257" i="2" s="1"/>
  <c r="L258" i="2" a="1"/>
  <c r="L258" i="2" s="1"/>
  <c r="L259" i="2" a="1"/>
  <c r="L259" i="2" s="1"/>
  <c r="L260" i="2" a="1"/>
  <c r="L260" i="2" s="1"/>
  <c r="L261" i="2" a="1"/>
  <c r="L261" i="2" s="1"/>
  <c r="L262" i="2" a="1"/>
  <c r="L262" i="2" s="1"/>
  <c r="L263" i="2" a="1"/>
  <c r="L263" i="2" s="1"/>
  <c r="L264" i="2" a="1"/>
  <c r="L264" i="2" s="1"/>
  <c r="L265" i="2" a="1"/>
  <c r="L265" i="2" s="1"/>
  <c r="L266" i="2" a="1"/>
  <c r="L266" i="2" s="1"/>
  <c r="L267" i="2" a="1"/>
  <c r="L267" i="2" s="1"/>
  <c r="L268" i="2" a="1"/>
  <c r="L268" i="2" s="1"/>
  <c r="L269" i="2" a="1"/>
  <c r="L269" i="2" s="1"/>
  <c r="L270" i="2" a="1"/>
  <c r="L270" i="2" s="1"/>
  <c r="L271" i="2" a="1"/>
  <c r="L271" i="2" s="1"/>
  <c r="L272" i="2" a="1"/>
  <c r="L272" i="2" s="1"/>
  <c r="L273" i="2" a="1"/>
  <c r="L273" i="2" s="1"/>
  <c r="L274" i="2" a="1"/>
  <c r="L274" i="2" s="1"/>
  <c r="L275" i="2" a="1"/>
  <c r="L275" i="2" s="1"/>
  <c r="L276" i="2" a="1"/>
  <c r="L276" i="2" s="1"/>
  <c r="L277" i="2" a="1"/>
  <c r="L277" i="2" s="1"/>
  <c r="L278" i="2" a="1"/>
  <c r="L278" i="2" s="1"/>
  <c r="L279" i="2" a="1"/>
  <c r="L279" i="2" s="1"/>
  <c r="L280" i="2" a="1"/>
  <c r="L280" i="2" s="1"/>
  <c r="L281" i="2" a="1"/>
  <c r="L281" i="2" s="1"/>
  <c r="L282" i="2" a="1"/>
  <c r="L282" i="2" s="1"/>
  <c r="L283" i="2" a="1"/>
  <c r="L283" i="2" s="1"/>
  <c r="L284" i="2" a="1"/>
  <c r="L284" i="2" s="1"/>
  <c r="L285" i="2" a="1"/>
  <c r="L285" i="2" s="1"/>
  <c r="L286" i="2" a="1"/>
  <c r="L286" i="2" s="1"/>
  <c r="L287" i="2" a="1"/>
  <c r="L287" i="2" s="1"/>
  <c r="L288" i="2" a="1"/>
  <c r="L288" i="2" s="1"/>
  <c r="L289" i="2" a="1"/>
  <c r="L289" i="2" s="1"/>
  <c r="L290" i="2" a="1"/>
  <c r="L290" i="2" s="1"/>
  <c r="L291" i="2" a="1"/>
  <c r="L291" i="2" s="1"/>
  <c r="L292" i="2" a="1"/>
  <c r="L292" i="2" s="1"/>
  <c r="L293" i="2" a="1"/>
  <c r="L293" i="2" s="1"/>
  <c r="L294" i="2" a="1"/>
  <c r="L294" i="2" s="1"/>
  <c r="L295" i="2" a="1"/>
  <c r="L295" i="2" s="1"/>
  <c r="L296" i="2" a="1"/>
  <c r="L296" i="2" s="1"/>
  <c r="L297" i="2" a="1"/>
  <c r="L297" i="2" s="1"/>
  <c r="L298" i="2" a="1"/>
  <c r="L298" i="2" s="1"/>
  <c r="L299" i="2" a="1"/>
  <c r="L299" i="2" s="1"/>
  <c r="L300" i="2" a="1"/>
  <c r="L300" i="2" s="1"/>
  <c r="L301" i="2" a="1"/>
  <c r="L301" i="2" s="1"/>
  <c r="L302" i="2" a="1"/>
  <c r="L302" i="2" s="1"/>
  <c r="L303" i="2" a="1"/>
  <c r="L303" i="2" s="1"/>
  <c r="L304" i="2" a="1"/>
  <c r="L304" i="2" s="1"/>
  <c r="L305" i="2" a="1"/>
  <c r="L305" i="2" s="1"/>
  <c r="L306" i="2" a="1"/>
  <c r="L306" i="2" s="1"/>
  <c r="L307" i="2" a="1"/>
  <c r="L307" i="2" s="1"/>
  <c r="L308" i="2" a="1"/>
  <c r="L308" i="2" s="1"/>
  <c r="L309" i="2" a="1"/>
  <c r="L309" i="2" s="1"/>
  <c r="L310" i="2" a="1"/>
  <c r="L310" i="2" s="1"/>
  <c r="L311" i="2" a="1"/>
  <c r="L311" i="2" s="1"/>
  <c r="L312" i="2" a="1"/>
  <c r="L312" i="2" s="1"/>
  <c r="L313" i="2" a="1"/>
  <c r="L313" i="2"/>
  <c r="L314" i="2" a="1"/>
  <c r="L314" i="2" s="1"/>
  <c r="L315" i="2" a="1"/>
  <c r="L315" i="2" s="1"/>
  <c r="L316" i="2" a="1"/>
  <c r="L316" i="2" s="1"/>
  <c r="L317" i="2" a="1"/>
  <c r="L317" i="2" s="1"/>
  <c r="L318" i="2" a="1"/>
  <c r="L318" i="2" s="1"/>
  <c r="L319" i="2" a="1"/>
  <c r="L319" i="2"/>
  <c r="L320" i="2" a="1"/>
  <c r="L320" i="2" s="1"/>
  <c r="L321" i="2" a="1"/>
  <c r="L321" i="2"/>
  <c r="L322" i="2" a="1"/>
  <c r="L322" i="2" s="1"/>
  <c r="L323" i="2" a="1"/>
  <c r="L323" i="2" s="1"/>
  <c r="L324" i="2" a="1"/>
  <c r="L324" i="2" s="1"/>
  <c r="L325" i="2" a="1"/>
  <c r="L325" i="2"/>
  <c r="L326" i="2" a="1"/>
  <c r="L326" i="2" s="1"/>
  <c r="L327" i="2" a="1"/>
  <c r="L327" i="2"/>
  <c r="L328" i="2" a="1"/>
  <c r="L328" i="2" s="1"/>
  <c r="L329" i="2" a="1"/>
  <c r="L329" i="2" s="1"/>
  <c r="L330" i="2" a="1"/>
  <c r="L330" i="2" s="1"/>
  <c r="L331" i="2" a="1"/>
  <c r="L331" i="2" s="1"/>
  <c r="L332" i="2" a="1"/>
  <c r="L332" i="2" s="1"/>
  <c r="L333" i="2" a="1"/>
  <c r="L333" i="2" s="1"/>
  <c r="L334" i="2" a="1"/>
  <c r="L334" i="2" s="1"/>
  <c r="L335" i="2" a="1"/>
  <c r="L335" i="2" s="1"/>
  <c r="L336" i="2" a="1"/>
  <c r="L336" i="2" s="1"/>
  <c r="L337" i="2" a="1"/>
  <c r="L337" i="2" s="1"/>
  <c r="L338" i="2" a="1"/>
  <c r="L338" i="2" s="1"/>
  <c r="L339" i="2" a="1"/>
  <c r="L339" i="2" s="1"/>
  <c r="L340" i="2" a="1"/>
  <c r="L340" i="2" s="1"/>
  <c r="L341" i="2" a="1"/>
  <c r="L341" i="2" s="1"/>
  <c r="L342" i="2" a="1"/>
  <c r="L342" i="2" s="1"/>
  <c r="L343" i="2" a="1"/>
  <c r="L343" i="2" s="1"/>
  <c r="L344" i="2" a="1"/>
  <c r="L344" i="2" s="1"/>
  <c r="L345" i="2" a="1"/>
  <c r="L345" i="2" s="1"/>
  <c r="L346" i="2" a="1"/>
  <c r="L346" i="2" s="1"/>
  <c r="L347" i="2" a="1"/>
  <c r="L347" i="2" s="1"/>
  <c r="L348" i="2" a="1"/>
  <c r="L348" i="2" s="1"/>
  <c r="L349" i="2" a="1"/>
  <c r="L349" i="2" s="1"/>
  <c r="L350" i="2" a="1"/>
  <c r="L350" i="2" s="1"/>
  <c r="L351" i="2" a="1"/>
  <c r="L351" i="2" s="1"/>
  <c r="L352" i="2" a="1"/>
  <c r="L352" i="2" s="1"/>
  <c r="L353" i="2" a="1"/>
  <c r="L353" i="2" s="1"/>
  <c r="L354" i="2" a="1"/>
  <c r="L354" i="2" s="1"/>
  <c r="L355" i="2" a="1"/>
  <c r="L355" i="2" s="1"/>
  <c r="L356" i="2" a="1"/>
  <c r="L356" i="2" s="1"/>
  <c r="L357" i="2" a="1"/>
  <c r="L357" i="2" s="1"/>
  <c r="L358" i="2" a="1"/>
  <c r="L358" i="2" s="1"/>
  <c r="L359" i="2" a="1"/>
  <c r="L359" i="2" s="1"/>
  <c r="L360" i="2" a="1"/>
  <c r="L360" i="2" s="1"/>
  <c r="L361" i="2" a="1"/>
  <c r="L361" i="2" s="1"/>
  <c r="L362" i="2" a="1"/>
  <c r="L362" i="2" s="1"/>
  <c r="L363" i="2" a="1"/>
  <c r="L363" i="2" s="1"/>
  <c r="L364" i="2" a="1"/>
  <c r="L364" i="2" s="1"/>
  <c r="L365" i="2" a="1"/>
  <c r="L365" i="2" s="1"/>
  <c r="L366" i="2" a="1"/>
  <c r="L366" i="2" s="1"/>
  <c r="L367" i="2" a="1"/>
  <c r="L367" i="2" s="1"/>
  <c r="L368" i="2" a="1"/>
  <c r="L368" i="2" s="1"/>
  <c r="L369" i="2" a="1"/>
  <c r="L369" i="2" s="1"/>
  <c r="L370" i="2" a="1"/>
  <c r="L370" i="2" s="1"/>
  <c r="L371" i="2" a="1"/>
  <c r="L371" i="2" s="1"/>
  <c r="L372" i="2" a="1"/>
  <c r="L372" i="2" s="1"/>
  <c r="L373" i="2" a="1"/>
  <c r="L373" i="2" s="1"/>
  <c r="L374" i="2" a="1"/>
  <c r="L374" i="2" s="1"/>
  <c r="L375" i="2" a="1"/>
  <c r="L375" i="2" s="1"/>
  <c r="L376" i="2" a="1"/>
  <c r="L376" i="2" s="1"/>
  <c r="L377" i="2" a="1"/>
  <c r="L377" i="2" s="1"/>
  <c r="L378" i="2" a="1"/>
  <c r="L378" i="2" s="1"/>
  <c r="L379" i="2" a="1"/>
  <c r="L379" i="2" s="1"/>
  <c r="L380" i="2" a="1"/>
  <c r="L380" i="2" s="1"/>
  <c r="L381" i="2" a="1"/>
  <c r="L381" i="2" s="1"/>
  <c r="L382" i="2" a="1"/>
  <c r="L382" i="2" s="1"/>
  <c r="L383" i="2" a="1"/>
  <c r="L383" i="2" s="1"/>
  <c r="L384" i="2" a="1"/>
  <c r="L384" i="2" s="1"/>
  <c r="L385" i="2" a="1"/>
  <c r="L385" i="2" s="1"/>
  <c r="L386" i="2" a="1"/>
  <c r="L386" i="2" s="1"/>
  <c r="L387" i="2" a="1"/>
  <c r="L387" i="2" s="1"/>
  <c r="L388" i="2" a="1"/>
  <c r="L388" i="2" s="1"/>
  <c r="L389" i="2" a="1"/>
  <c r="L389" i="2" s="1"/>
  <c r="L390" i="2" a="1"/>
  <c r="L390" i="2" s="1"/>
  <c r="L391" i="2" a="1"/>
  <c r="L391" i="2" s="1"/>
  <c r="L392" i="2" a="1"/>
  <c r="L392" i="2" s="1"/>
  <c r="L393" i="2" a="1"/>
  <c r="L393" i="2" s="1"/>
  <c r="L394" i="2" a="1"/>
  <c r="L394" i="2" s="1"/>
  <c r="L395" i="2" a="1"/>
  <c r="L395" i="2" s="1"/>
  <c r="L396" i="2" a="1"/>
  <c r="L396" i="2" s="1"/>
  <c r="L397" i="2" a="1"/>
  <c r="L397" i="2" s="1"/>
  <c r="L398" i="2" a="1"/>
  <c r="L398" i="2" s="1"/>
  <c r="L399" i="2" a="1"/>
  <c r="L399" i="2" s="1"/>
  <c r="L400" i="2" a="1"/>
  <c r="L400" i="2" s="1"/>
  <c r="L401" i="2" a="1"/>
  <c r="L401" i="2" s="1"/>
  <c r="L402" i="2" a="1"/>
  <c r="L402" i="2" s="1"/>
  <c r="L403" i="2" a="1"/>
  <c r="L403" i="2" s="1"/>
  <c r="L404" i="2" a="1"/>
  <c r="L404" i="2" s="1"/>
  <c r="L405" i="2" a="1"/>
  <c r="L405" i="2" s="1"/>
  <c r="L406" i="2" a="1"/>
  <c r="L406" i="2" s="1"/>
  <c r="L407" i="2" a="1"/>
  <c r="L407" i="2" s="1"/>
  <c r="L408" i="2" a="1"/>
  <c r="L408" i="2" s="1"/>
  <c r="L409" i="2" a="1"/>
  <c r="L409" i="2" s="1"/>
  <c r="L410" i="2" a="1"/>
  <c r="L410" i="2" s="1"/>
  <c r="L411" i="2" a="1"/>
  <c r="L411" i="2" s="1"/>
  <c r="L412" i="2" a="1"/>
  <c r="L412" i="2" s="1"/>
  <c r="L413" i="2" a="1"/>
  <c r="L413" i="2" s="1"/>
  <c r="L414" i="2" a="1"/>
  <c r="L414" i="2" s="1"/>
  <c r="L415" i="2" a="1"/>
  <c r="L415" i="2" s="1"/>
  <c r="L416" i="2" a="1"/>
  <c r="L416" i="2" s="1"/>
  <c r="L417" i="2" a="1"/>
  <c r="L417" i="2" s="1"/>
  <c r="L418" i="2" a="1"/>
  <c r="L418" i="2" s="1"/>
  <c r="L419" i="2" a="1"/>
  <c r="L419" i="2" s="1"/>
  <c r="L420" i="2" a="1"/>
  <c r="L420" i="2" s="1"/>
  <c r="L421" i="2" a="1"/>
  <c r="L421" i="2" s="1"/>
  <c r="L422" i="2" a="1"/>
  <c r="L422" i="2" s="1"/>
  <c r="L423" i="2" a="1"/>
  <c r="L423" i="2" s="1"/>
  <c r="L424" i="2" a="1"/>
  <c r="L424" i="2" s="1"/>
  <c r="L425" i="2" a="1"/>
  <c r="L425" i="2" s="1"/>
  <c r="L426" i="2" a="1"/>
  <c r="L426" i="2" s="1"/>
  <c r="L427" i="2" a="1"/>
  <c r="L427" i="2" s="1"/>
  <c r="L428" i="2" a="1"/>
  <c r="L428" i="2" s="1"/>
  <c r="L429" i="2" a="1"/>
  <c r="L429" i="2" s="1"/>
  <c r="L430" i="2" a="1"/>
  <c r="L430" i="2" s="1"/>
  <c r="L431" i="2" a="1"/>
  <c r="L431" i="2" s="1"/>
  <c r="L432" i="2" a="1"/>
  <c r="L432" i="2" s="1"/>
  <c r="L433" i="2" a="1"/>
  <c r="L433" i="2" s="1"/>
  <c r="L434" i="2" a="1"/>
  <c r="L434" i="2" s="1"/>
  <c r="L435" i="2" a="1"/>
  <c r="L435" i="2" s="1"/>
  <c r="L436" i="2" a="1"/>
  <c r="L436" i="2" s="1"/>
  <c r="L437" i="2" a="1"/>
  <c r="L437" i="2" s="1"/>
  <c r="L438" i="2" a="1"/>
  <c r="L438" i="2" s="1"/>
  <c r="L439" i="2" a="1"/>
  <c r="L439" i="2" s="1"/>
  <c r="L440" i="2" a="1"/>
  <c r="L440" i="2" s="1"/>
  <c r="L441" i="2" a="1"/>
  <c r="L441" i="2" s="1"/>
  <c r="L442" i="2" a="1"/>
  <c r="L442" i="2" s="1"/>
  <c r="L443" i="2" a="1"/>
  <c r="L443" i="2" s="1"/>
  <c r="L444" i="2" a="1"/>
  <c r="L444" i="2" s="1"/>
  <c r="L445" i="2" a="1"/>
  <c r="L445" i="2" s="1"/>
  <c r="L446" i="2" a="1"/>
  <c r="L446" i="2" s="1"/>
  <c r="L447" i="2" a="1"/>
  <c r="L447" i="2" s="1"/>
  <c r="L448" i="2" a="1"/>
  <c r="L448" i="2" s="1"/>
  <c r="L449" i="2" a="1"/>
  <c r="L449" i="2" s="1"/>
  <c r="L450" i="2" a="1"/>
  <c r="L450" i="2" s="1"/>
  <c r="L451" i="2" a="1"/>
  <c r="L451" i="2" s="1"/>
  <c r="L452" i="2" a="1"/>
  <c r="L452" i="2" s="1"/>
  <c r="L453" i="2" a="1"/>
  <c r="L453" i="2" s="1"/>
  <c r="L454" i="2" a="1"/>
  <c r="L454" i="2" s="1"/>
  <c r="L455" i="2" a="1"/>
  <c r="L455" i="2" s="1"/>
  <c r="L456" i="2" a="1"/>
  <c r="L456" i="2" s="1"/>
  <c r="L457" i="2" a="1"/>
  <c r="L457" i="2" s="1"/>
  <c r="L458" i="2" a="1"/>
  <c r="L458" i="2" s="1"/>
  <c r="L459" i="2" a="1"/>
  <c r="L459" i="2" s="1"/>
  <c r="L460" i="2" a="1"/>
  <c r="L460" i="2" s="1"/>
  <c r="L461" i="2" a="1"/>
  <c r="L461" i="2" s="1"/>
  <c r="L462" i="2" a="1"/>
  <c r="L462" i="2" s="1"/>
  <c r="L463" i="2" a="1"/>
  <c r="L463" i="2" s="1"/>
  <c r="L464" i="2" a="1"/>
  <c r="L464" i="2" s="1"/>
  <c r="L465" i="2" a="1"/>
  <c r="L465" i="2" s="1"/>
  <c r="L466" i="2" a="1"/>
  <c r="L466" i="2" s="1"/>
  <c r="L467" i="2" a="1"/>
  <c r="L467" i="2" s="1"/>
  <c r="L468" i="2" a="1"/>
  <c r="L468" i="2" s="1"/>
  <c r="L469" i="2" a="1"/>
  <c r="L469" i="2" s="1"/>
  <c r="L470" i="2" a="1"/>
  <c r="L470" i="2" s="1"/>
  <c r="L471" i="2" a="1"/>
  <c r="L471" i="2" s="1"/>
  <c r="L472" i="2" a="1"/>
  <c r="L472" i="2" s="1"/>
  <c r="L473" i="2" a="1"/>
  <c r="L473" i="2" s="1"/>
  <c r="L474" i="2" a="1"/>
  <c r="L474" i="2" s="1"/>
  <c r="L475" i="2" a="1"/>
  <c r="L475" i="2" s="1"/>
  <c r="L476" i="2" a="1"/>
  <c r="L476" i="2" s="1"/>
  <c r="L477" i="2" a="1"/>
  <c r="L477" i="2" s="1"/>
  <c r="L478" i="2" a="1"/>
  <c r="L478" i="2" s="1"/>
  <c r="L479" i="2" a="1"/>
  <c r="L479" i="2" s="1"/>
  <c r="L480" i="2" a="1"/>
  <c r="L480" i="2" s="1"/>
  <c r="L481" i="2" a="1"/>
  <c r="L481" i="2" s="1"/>
  <c r="L482" i="2" a="1"/>
  <c r="L482" i="2" s="1"/>
  <c r="L483" i="2" a="1"/>
  <c r="L483" i="2" s="1"/>
  <c r="L484" i="2" a="1"/>
  <c r="L484" i="2" s="1"/>
  <c r="L485" i="2" a="1"/>
  <c r="L485" i="2" s="1"/>
  <c r="L486" i="2" a="1"/>
  <c r="L486" i="2" s="1"/>
  <c r="L487" i="2" a="1"/>
  <c r="L487" i="2" s="1"/>
  <c r="L488" i="2" a="1"/>
  <c r="L488" i="2" s="1"/>
  <c r="L489" i="2" a="1"/>
  <c r="L489" i="2" s="1"/>
  <c r="L490" i="2" a="1"/>
  <c r="L490" i="2" s="1"/>
  <c r="L491" i="2" a="1"/>
  <c r="L491" i="2" s="1"/>
  <c r="L492" i="2" a="1"/>
  <c r="L492" i="2" s="1"/>
  <c r="L493" i="2" a="1"/>
  <c r="L493" i="2" s="1"/>
  <c r="L494" i="2" a="1"/>
  <c r="L494" i="2" s="1"/>
  <c r="L495" i="2" a="1"/>
  <c r="L495" i="2" s="1"/>
  <c r="L496" i="2" a="1"/>
  <c r="L496" i="2" s="1"/>
  <c r="L497" i="2" a="1"/>
  <c r="L497" i="2" s="1"/>
  <c r="L498" i="2" a="1"/>
  <c r="L498" i="2" s="1"/>
  <c r="L499" i="2" a="1"/>
  <c r="L499" i="2" s="1"/>
  <c r="L500" i="2" a="1"/>
  <c r="L500" i="2" s="1"/>
  <c r="L501" i="2" a="1"/>
  <c r="L501" i="2" s="1"/>
  <c r="L502" i="2" a="1"/>
  <c r="L502" i="2" s="1"/>
  <c r="L503" i="2" a="1"/>
  <c r="L503" i="2" s="1"/>
  <c r="L504" i="2" a="1"/>
  <c r="L504" i="2" s="1"/>
  <c r="L505" i="2" a="1"/>
  <c r="L505" i="2" s="1"/>
  <c r="L506" i="2" a="1"/>
  <c r="L506" i="2" s="1"/>
  <c r="L507" i="2" a="1"/>
  <c r="L507" i="2" s="1"/>
  <c r="L508" i="2" a="1"/>
  <c r="L508" i="2" s="1"/>
  <c r="L509" i="2" a="1"/>
  <c r="L509" i="2" s="1"/>
  <c r="L510" i="2" a="1"/>
  <c r="L510" i="2" s="1"/>
  <c r="L511" i="2" a="1"/>
  <c r="L511" i="2" s="1"/>
  <c r="L512" i="2" a="1"/>
  <c r="L512" i="2" s="1"/>
  <c r="L513" i="2" a="1"/>
  <c r="L513" i="2" s="1"/>
  <c r="L514" i="2" a="1"/>
  <c r="L514" i="2" s="1"/>
  <c r="L515" i="2" a="1"/>
  <c r="L515" i="2" s="1"/>
  <c r="L516" i="2" a="1"/>
  <c r="L516" i="2" s="1"/>
  <c r="L517" i="2" a="1"/>
  <c r="L517" i="2" s="1"/>
  <c r="L518" i="2" a="1"/>
  <c r="L518" i="2" s="1"/>
  <c r="L519" i="2" a="1"/>
  <c r="L519" i="2" s="1"/>
  <c r="L520" i="2" a="1"/>
  <c r="L520" i="2" s="1"/>
  <c r="L521" i="2" a="1"/>
  <c r="L521" i="2" s="1"/>
  <c r="L522" i="2" a="1"/>
  <c r="L522" i="2" s="1"/>
  <c r="L523" i="2" a="1"/>
  <c r="L523" i="2" s="1"/>
  <c r="L524" i="2" a="1"/>
  <c r="L524" i="2" s="1"/>
  <c r="L525" i="2" a="1"/>
  <c r="L525" i="2" s="1"/>
  <c r="L526" i="2" a="1"/>
  <c r="L526" i="2" s="1"/>
  <c r="L527" i="2" a="1"/>
  <c r="L527" i="2" s="1"/>
  <c r="L528" i="2" a="1"/>
  <c r="L528" i="2" s="1"/>
  <c r="L529" i="2" a="1"/>
  <c r="L529" i="2" s="1"/>
  <c r="L530" i="2" a="1"/>
  <c r="L530" i="2" s="1"/>
  <c r="L531" i="2" a="1"/>
  <c r="L531" i="2" s="1"/>
  <c r="L532" i="2" a="1"/>
  <c r="L532" i="2" s="1"/>
  <c r="L533" i="2" a="1"/>
  <c r="L533" i="2" s="1"/>
  <c r="L534" i="2" a="1"/>
  <c r="L534" i="2" s="1"/>
  <c r="L535" i="2" a="1"/>
  <c r="L535" i="2" s="1"/>
  <c r="L536" i="2" a="1"/>
  <c r="L536" i="2" s="1"/>
  <c r="L537" i="2" a="1"/>
  <c r="L537" i="2" s="1"/>
  <c r="L538" i="2" a="1"/>
  <c r="L538" i="2" s="1"/>
  <c r="L539" i="2" a="1"/>
  <c r="L539" i="2" s="1"/>
  <c r="L540" i="2" a="1"/>
  <c r="L540" i="2" s="1"/>
  <c r="L541" i="2" a="1"/>
  <c r="L541" i="2" s="1"/>
  <c r="L542" i="2" a="1"/>
  <c r="L542" i="2" s="1"/>
  <c r="L543" i="2" a="1"/>
  <c r="L543" i="2" s="1"/>
  <c r="L544" i="2" a="1"/>
  <c r="L544" i="2" s="1"/>
  <c r="L545" i="2" a="1"/>
  <c r="L545" i="2" s="1"/>
  <c r="L546" i="2" a="1"/>
  <c r="L546" i="2" s="1"/>
  <c r="L547" i="2" a="1"/>
  <c r="L547" i="2" s="1"/>
  <c r="L548" i="2" a="1"/>
  <c r="L548" i="2" s="1"/>
  <c r="L549" i="2" a="1"/>
  <c r="L549" i="2" s="1"/>
  <c r="L550" i="2" a="1"/>
  <c r="L550" i="2" s="1"/>
  <c r="L551" i="2" a="1"/>
  <c r="L551" i="2" s="1"/>
  <c r="L552" i="2" a="1"/>
  <c r="L552" i="2" s="1"/>
  <c r="L553" i="2" a="1"/>
  <c r="L553" i="2" s="1"/>
  <c r="L554" i="2" a="1"/>
  <c r="L554" i="2" s="1"/>
  <c r="L555" i="2" a="1"/>
  <c r="L555" i="2" s="1"/>
  <c r="L556" i="2" a="1"/>
  <c r="L556" i="2" s="1"/>
  <c r="L557" i="2" a="1"/>
  <c r="L557" i="2" s="1"/>
  <c r="L558" i="2" a="1"/>
  <c r="L558" i="2" s="1"/>
  <c r="L559" i="2" a="1"/>
  <c r="L559" i="2" s="1"/>
  <c r="L560" i="2" a="1"/>
  <c r="L560" i="2" s="1"/>
  <c r="L561" i="2" a="1"/>
  <c r="L561" i="2" s="1"/>
  <c r="L562" i="2" a="1"/>
  <c r="L562" i="2" s="1"/>
  <c r="L563" i="2" a="1"/>
  <c r="L563" i="2" s="1"/>
  <c r="L564" i="2" a="1"/>
  <c r="L564" i="2" s="1"/>
  <c r="L565" i="2" a="1"/>
  <c r="L565" i="2" s="1"/>
  <c r="L566" i="2" a="1"/>
  <c r="L566" i="2" s="1"/>
  <c r="L567" i="2" a="1"/>
  <c r="L567" i="2" s="1"/>
  <c r="L568" i="2" a="1"/>
  <c r="L568" i="2" s="1"/>
  <c r="L569" i="2" a="1"/>
  <c r="L569" i="2" s="1"/>
  <c r="L570" i="2" a="1"/>
  <c r="L570" i="2" s="1"/>
  <c r="L571" i="2" a="1"/>
  <c r="L571" i="2" s="1"/>
  <c r="L572" i="2" a="1"/>
  <c r="L572" i="2" s="1"/>
  <c r="L573" i="2" a="1"/>
  <c r="L573" i="2" s="1"/>
  <c r="L574" i="2" a="1"/>
  <c r="L574" i="2" s="1"/>
  <c r="L575" i="2" a="1"/>
  <c r="L575" i="2" s="1"/>
  <c r="L576" i="2" a="1"/>
  <c r="L576" i="2" s="1"/>
  <c r="L577" i="2" a="1"/>
  <c r="L577" i="2" s="1"/>
  <c r="L578" i="2" a="1"/>
  <c r="L578" i="2" s="1"/>
  <c r="L579" i="2" a="1"/>
  <c r="L579" i="2" s="1"/>
  <c r="L580" i="2" a="1"/>
  <c r="L580" i="2" s="1"/>
  <c r="L581" i="2" a="1"/>
  <c r="L581" i="2" s="1"/>
  <c r="L582" i="2" a="1"/>
  <c r="L582" i="2" s="1"/>
  <c r="L583" i="2" a="1"/>
  <c r="L583" i="2" s="1"/>
  <c r="L584" i="2" a="1"/>
  <c r="L584" i="2" s="1"/>
  <c r="L585" i="2" a="1"/>
  <c r="L585" i="2" s="1"/>
  <c r="L586" i="2" a="1"/>
  <c r="L586" i="2" s="1"/>
  <c r="L587" i="2" a="1"/>
  <c r="L587" i="2" s="1"/>
  <c r="L588" i="2" a="1"/>
  <c r="L588" i="2" s="1"/>
  <c r="L589" i="2" a="1"/>
  <c r="L589" i="2" s="1"/>
  <c r="L590" i="2" a="1"/>
  <c r="L590" i="2" s="1"/>
  <c r="L591" i="2" a="1"/>
  <c r="L591" i="2" s="1"/>
  <c r="L592" i="2" a="1"/>
  <c r="L592" i="2" s="1"/>
  <c r="L593" i="2" a="1"/>
  <c r="L593" i="2" s="1"/>
  <c r="L594" i="2" a="1"/>
  <c r="L594" i="2" s="1"/>
  <c r="L595" i="2" a="1"/>
  <c r="L595" i="2" s="1"/>
  <c r="L596" i="2" a="1"/>
  <c r="L596" i="2" s="1"/>
  <c r="L597" i="2" a="1"/>
  <c r="L597" i="2" s="1"/>
  <c r="L598" i="2" a="1"/>
  <c r="L598" i="2" s="1"/>
  <c r="L599" i="2" a="1"/>
  <c r="L599" i="2" s="1"/>
  <c r="L600" i="2" a="1"/>
  <c r="L600" i="2" s="1"/>
  <c r="L601" i="2" a="1"/>
  <c r="L601" i="2" s="1"/>
  <c r="L602" i="2" a="1"/>
  <c r="L602" i="2" s="1"/>
  <c r="L603" i="2" a="1"/>
  <c r="L603" i="2" s="1"/>
  <c r="L604" i="2" a="1"/>
  <c r="L604" i="2" s="1"/>
  <c r="L605" i="2" a="1"/>
  <c r="L605" i="2" s="1"/>
  <c r="L606" i="2" a="1"/>
  <c r="L606" i="2" s="1"/>
  <c r="L607" i="2" a="1"/>
  <c r="L607" i="2" s="1"/>
  <c r="L608" i="2" a="1"/>
  <c r="L608" i="2" s="1"/>
  <c r="L609" i="2" a="1"/>
  <c r="L609" i="2" s="1"/>
  <c r="L610" i="2" a="1"/>
  <c r="L610" i="2" s="1"/>
  <c r="L611" i="2" a="1"/>
  <c r="L611" i="2" s="1"/>
  <c r="L612" i="2" a="1"/>
  <c r="L612" i="2" s="1"/>
  <c r="L613" i="2" a="1"/>
  <c r="L613" i="2" s="1"/>
  <c r="L614" i="2" a="1"/>
  <c r="L614" i="2" s="1"/>
  <c r="L615" i="2" a="1"/>
  <c r="L615" i="2" s="1"/>
  <c r="L616" i="2" a="1"/>
  <c r="L616" i="2" s="1"/>
  <c r="L617" i="2" a="1"/>
  <c r="L617" i="2" s="1"/>
  <c r="L618" i="2" a="1"/>
  <c r="L618" i="2" s="1"/>
  <c r="L619" i="2" a="1"/>
  <c r="L619" i="2" s="1"/>
  <c r="L620" i="2" a="1"/>
  <c r="L620" i="2" s="1"/>
  <c r="L621" i="2" a="1"/>
  <c r="L621" i="2" s="1"/>
  <c r="L622" i="2" a="1"/>
  <c r="L622" i="2" s="1"/>
  <c r="L623" i="2" a="1"/>
  <c r="L623" i="2" s="1"/>
  <c r="L624" i="2" a="1"/>
  <c r="L624" i="2" s="1"/>
  <c r="L625" i="2" a="1"/>
  <c r="L625" i="2" s="1"/>
  <c r="L626" i="2" a="1"/>
  <c r="L626" i="2" s="1"/>
  <c r="L627" i="2" a="1"/>
  <c r="L627" i="2" s="1"/>
  <c r="L628" i="2" a="1"/>
  <c r="L628" i="2" s="1"/>
  <c r="L629" i="2" a="1"/>
  <c r="L629" i="2" s="1"/>
  <c r="L630" i="2" a="1"/>
  <c r="L630" i="2" s="1"/>
  <c r="L631" i="2" a="1"/>
  <c r="L631" i="2" s="1"/>
  <c r="L632" i="2" a="1"/>
  <c r="L632" i="2" s="1"/>
  <c r="L633" i="2" a="1"/>
  <c r="L633" i="2" s="1"/>
  <c r="L634" i="2" a="1"/>
  <c r="L634" i="2" s="1"/>
  <c r="L635" i="2" a="1"/>
  <c r="L635" i="2" s="1"/>
  <c r="L636" i="2" a="1"/>
  <c r="L636" i="2" s="1"/>
  <c r="L637" i="2" a="1"/>
  <c r="L637" i="2" s="1"/>
  <c r="L638" i="2" a="1"/>
  <c r="L638" i="2" s="1"/>
  <c r="L639" i="2" a="1"/>
  <c r="L639" i="2" s="1"/>
  <c r="L640" i="2" a="1"/>
  <c r="L640" i="2" s="1"/>
  <c r="L641" i="2" a="1"/>
  <c r="L641" i="2" s="1"/>
  <c r="L642" i="2" a="1"/>
  <c r="L642" i="2" s="1"/>
  <c r="L643" i="2" a="1"/>
  <c r="L643" i="2" s="1"/>
  <c r="L644" i="2" a="1"/>
  <c r="L644" i="2" s="1"/>
  <c r="L645" i="2" a="1"/>
  <c r="L645" i="2" s="1"/>
  <c r="L646" i="2" a="1"/>
  <c r="L646" i="2" s="1"/>
  <c r="L647" i="2" a="1"/>
  <c r="L647" i="2" s="1"/>
  <c r="L648" i="2" a="1"/>
  <c r="L648" i="2" s="1"/>
  <c r="L649" i="2" a="1"/>
  <c r="L649" i="2" s="1"/>
  <c r="L650" i="2" a="1"/>
  <c r="L650" i="2" s="1"/>
  <c r="L651" i="2" a="1"/>
  <c r="L651" i="2" s="1"/>
  <c r="L652" i="2" a="1"/>
  <c r="L652" i="2" s="1"/>
  <c r="L653" i="2" a="1"/>
  <c r="L653" i="2" s="1"/>
  <c r="L654" i="2" a="1"/>
  <c r="L654" i="2" s="1"/>
  <c r="L655" i="2" a="1"/>
  <c r="L655" i="2" s="1"/>
  <c r="L656" i="2" a="1"/>
  <c r="L656" i="2" s="1"/>
  <c r="L657" i="2" a="1"/>
  <c r="L657" i="2" s="1"/>
  <c r="L658" i="2" a="1"/>
  <c r="L658" i="2" s="1"/>
  <c r="L659" i="2" a="1"/>
  <c r="L659" i="2" s="1"/>
  <c r="L660" i="2" a="1"/>
  <c r="L660" i="2" s="1"/>
  <c r="L661" i="2" a="1"/>
  <c r="L661" i="2" s="1"/>
  <c r="L662" i="2" a="1"/>
  <c r="L662" i="2" s="1"/>
  <c r="L663" i="2" a="1"/>
  <c r="L663" i="2" s="1"/>
  <c r="L664" i="2" a="1"/>
  <c r="L664" i="2" s="1"/>
  <c r="L665" i="2" a="1"/>
  <c r="L665" i="2" s="1"/>
  <c r="L666" i="2" a="1"/>
  <c r="L666" i="2" s="1"/>
  <c r="L667" i="2" a="1"/>
  <c r="L667" i="2" s="1"/>
  <c r="L668" i="2" a="1"/>
  <c r="L668" i="2" s="1"/>
  <c r="L669" i="2" a="1"/>
  <c r="L669" i="2" s="1"/>
  <c r="L670" i="2" a="1"/>
  <c r="L670" i="2" s="1"/>
  <c r="L671" i="2" a="1"/>
  <c r="L671" i="2" s="1"/>
  <c r="L672" i="2" a="1"/>
  <c r="L672" i="2" s="1"/>
  <c r="L673" i="2" a="1"/>
  <c r="L673" i="2" s="1"/>
  <c r="L674" i="2" a="1"/>
  <c r="L674" i="2" s="1"/>
  <c r="L675" i="2" a="1"/>
  <c r="L675" i="2" s="1"/>
  <c r="L676" i="2" a="1"/>
  <c r="L676" i="2" s="1"/>
  <c r="L677" i="2" a="1"/>
  <c r="L677" i="2" s="1"/>
  <c r="L678" i="2" a="1"/>
  <c r="L678" i="2" s="1"/>
  <c r="L679" i="2" a="1"/>
  <c r="L679" i="2" s="1"/>
  <c r="L680" i="2" a="1"/>
  <c r="L680" i="2" s="1"/>
  <c r="L681" i="2" a="1"/>
  <c r="L681" i="2" s="1"/>
  <c r="L682" i="2" a="1"/>
  <c r="L682" i="2" s="1"/>
  <c r="L683" i="2" a="1"/>
  <c r="L683" i="2" s="1"/>
  <c r="L684" i="2" a="1"/>
  <c r="L684" i="2" s="1"/>
  <c r="L685" i="2" a="1"/>
  <c r="L685" i="2" s="1"/>
  <c r="L686" i="2" a="1"/>
  <c r="L686" i="2" s="1"/>
  <c r="L687" i="2" a="1"/>
  <c r="L687" i="2" s="1"/>
  <c r="L688" i="2" a="1"/>
  <c r="L688" i="2" s="1"/>
  <c r="L689" i="2" a="1"/>
  <c r="L689" i="2" s="1"/>
  <c r="L690" i="2" a="1"/>
  <c r="L690" i="2" s="1"/>
  <c r="L691" i="2" a="1"/>
  <c r="L691" i="2" s="1"/>
  <c r="L692" i="2" a="1"/>
  <c r="L692" i="2" s="1"/>
  <c r="L693" i="2" a="1"/>
  <c r="L693" i="2" s="1"/>
  <c r="L694" i="2" a="1"/>
  <c r="L694" i="2" s="1"/>
  <c r="L695" i="2" a="1"/>
  <c r="L695" i="2" s="1"/>
  <c r="L696" i="2" a="1"/>
  <c r="L696" i="2" s="1"/>
  <c r="L697" i="2" a="1"/>
  <c r="L697" i="2" s="1"/>
  <c r="L698" i="2" a="1"/>
  <c r="L698" i="2" s="1"/>
  <c r="L699" i="2" a="1"/>
  <c r="L699" i="2" s="1"/>
  <c r="L700" i="2" a="1"/>
  <c r="L700" i="2" s="1"/>
  <c r="L701" i="2" a="1"/>
  <c r="L701" i="2" s="1"/>
  <c r="L702" i="2" a="1"/>
  <c r="L702" i="2" s="1"/>
  <c r="L703" i="2" a="1"/>
  <c r="L703" i="2" s="1"/>
  <c r="L704" i="2" a="1"/>
  <c r="L704" i="2" s="1"/>
  <c r="L705" i="2" a="1"/>
  <c r="L705" i="2" s="1"/>
  <c r="L706" i="2" a="1"/>
  <c r="L706" i="2" s="1"/>
  <c r="L707" i="2" a="1"/>
  <c r="L707" i="2" s="1"/>
  <c r="L708" i="2" a="1"/>
  <c r="L708" i="2" s="1"/>
  <c r="L709" i="2" a="1"/>
  <c r="L709" i="2" s="1"/>
  <c r="L710" i="2" a="1"/>
  <c r="L710" i="2" s="1"/>
  <c r="L711" i="2" a="1"/>
  <c r="L711" i="2" s="1"/>
  <c r="L712" i="2" a="1"/>
  <c r="L712" i="2" s="1"/>
  <c r="L713" i="2" a="1"/>
  <c r="L713" i="2" s="1"/>
  <c r="L714" i="2" a="1"/>
  <c r="L714" i="2" s="1"/>
  <c r="L715" i="2" a="1"/>
  <c r="L715" i="2" s="1"/>
  <c r="L716" i="2" a="1"/>
  <c r="L716" i="2" s="1"/>
  <c r="L717" i="2" a="1"/>
  <c r="L717" i="2" s="1"/>
  <c r="L718" i="2" a="1"/>
  <c r="L718" i="2" s="1"/>
  <c r="L719" i="2" a="1"/>
  <c r="L719" i="2" s="1"/>
  <c r="L720" i="2" a="1"/>
  <c r="L720" i="2" s="1"/>
  <c r="L721" i="2" a="1"/>
  <c r="L721" i="2" s="1"/>
  <c r="L722" i="2" a="1"/>
  <c r="L722" i="2" s="1"/>
  <c r="L723" i="2" a="1"/>
  <c r="L723" i="2" s="1"/>
  <c r="L724" i="2" a="1"/>
  <c r="L724" i="2" s="1"/>
  <c r="L725" i="2" a="1"/>
  <c r="L725" i="2" s="1"/>
  <c r="L726" i="2" a="1"/>
  <c r="L726" i="2" s="1"/>
  <c r="L727" i="2" a="1"/>
  <c r="L727" i="2" s="1"/>
  <c r="L728" i="2" a="1"/>
  <c r="L728" i="2" s="1"/>
  <c r="L729" i="2" a="1"/>
  <c r="L729" i="2" s="1"/>
  <c r="L730" i="2" a="1"/>
  <c r="L730" i="2" s="1"/>
  <c r="L731" i="2" a="1"/>
  <c r="L731" i="2" s="1"/>
  <c r="L732" i="2" a="1"/>
  <c r="L732" i="2" s="1"/>
  <c r="L733" i="2" a="1"/>
  <c r="L733" i="2" s="1"/>
  <c r="L734" i="2" a="1"/>
  <c r="L734" i="2" s="1"/>
  <c r="L735" i="2" a="1"/>
  <c r="L735" i="2" s="1"/>
  <c r="L736" i="2" a="1"/>
  <c r="L736" i="2" s="1"/>
  <c r="L737" i="2" a="1"/>
  <c r="L737" i="2" s="1"/>
  <c r="L738" i="2" a="1"/>
  <c r="L738" i="2" s="1"/>
  <c r="L739" i="2" a="1"/>
  <c r="L739" i="2" s="1"/>
  <c r="L740" i="2" a="1"/>
  <c r="L740" i="2" s="1"/>
  <c r="L741" i="2" a="1"/>
  <c r="L741" i="2" s="1"/>
  <c r="L742" i="2" a="1"/>
  <c r="L742" i="2" s="1"/>
  <c r="L743" i="2" a="1"/>
  <c r="L743" i="2" s="1"/>
  <c r="L744" i="2" a="1"/>
  <c r="L744" i="2" s="1"/>
  <c r="L745" i="2" a="1"/>
  <c r="L745" i="2" s="1"/>
  <c r="L746" i="2" a="1"/>
  <c r="L746" i="2" s="1"/>
  <c r="L747" i="2" a="1"/>
  <c r="L747" i="2" s="1"/>
  <c r="L748" i="2" a="1"/>
  <c r="L748" i="2" s="1"/>
  <c r="L749" i="2" a="1"/>
  <c r="L749" i="2" s="1"/>
  <c r="L750" i="2" a="1"/>
  <c r="L750" i="2" s="1"/>
  <c r="L751" i="2" a="1"/>
  <c r="L751" i="2" s="1"/>
  <c r="L752" i="2" a="1"/>
  <c r="L752" i="2" s="1"/>
  <c r="L753" i="2" a="1"/>
  <c r="L753" i="2" s="1"/>
  <c r="L754" i="2" a="1"/>
  <c r="L754" i="2" s="1"/>
  <c r="L755" i="2" a="1"/>
  <c r="L755" i="2" s="1"/>
  <c r="L756" i="2" a="1"/>
  <c r="L756" i="2" s="1"/>
  <c r="L757" i="2" a="1"/>
  <c r="L757" i="2" s="1"/>
  <c r="L758" i="2" a="1"/>
  <c r="L758" i="2" s="1"/>
  <c r="L759" i="2" a="1"/>
  <c r="L759" i="2" s="1"/>
  <c r="L760" i="2" a="1"/>
  <c r="L760" i="2" s="1"/>
  <c r="L761" i="2" a="1"/>
  <c r="L761" i="2" s="1"/>
  <c r="L762" i="2" a="1"/>
  <c r="L762" i="2" s="1"/>
  <c r="L763" i="2" a="1"/>
  <c r="L763" i="2" s="1"/>
  <c r="L764" i="2" a="1"/>
  <c r="L764" i="2" s="1"/>
  <c r="L765" i="2" a="1"/>
  <c r="L765" i="2" s="1"/>
  <c r="L766" i="2" a="1"/>
  <c r="L766" i="2" s="1"/>
  <c r="L767" i="2" a="1"/>
  <c r="L767" i="2" s="1"/>
  <c r="L768" i="2" a="1"/>
  <c r="L768" i="2" s="1"/>
  <c r="L769" i="2" a="1"/>
  <c r="L769" i="2" s="1"/>
  <c r="L770" i="2" a="1"/>
  <c r="L770" i="2" s="1"/>
  <c r="L771" i="2" a="1"/>
  <c r="L771" i="2" s="1"/>
  <c r="L772" i="2" a="1"/>
  <c r="L772" i="2" s="1"/>
  <c r="L773" i="2" a="1"/>
  <c r="L773" i="2" s="1"/>
  <c r="L774" i="2" a="1"/>
  <c r="L774" i="2" s="1"/>
  <c r="L775" i="2" a="1"/>
  <c r="L775" i="2" s="1"/>
  <c r="L776" i="2" a="1"/>
  <c r="L776" i="2" s="1"/>
  <c r="L777" i="2" a="1"/>
  <c r="L777" i="2" s="1"/>
  <c r="L778" i="2" a="1"/>
  <c r="L778" i="2" s="1"/>
  <c r="L779" i="2" a="1"/>
  <c r="L779" i="2" s="1"/>
  <c r="L780" i="2" a="1"/>
  <c r="L780" i="2" s="1"/>
  <c r="L781" i="2" a="1"/>
  <c r="L781" i="2" s="1"/>
  <c r="L782" i="2" a="1"/>
  <c r="L782" i="2" s="1"/>
  <c r="L783" i="2" a="1"/>
  <c r="L783" i="2" s="1"/>
  <c r="L784" i="2" a="1"/>
  <c r="L784" i="2" s="1"/>
  <c r="L785" i="2" a="1"/>
  <c r="L785" i="2" s="1"/>
  <c r="L786" i="2" a="1"/>
  <c r="L786" i="2" s="1"/>
  <c r="L787" i="2" a="1"/>
  <c r="L787" i="2" s="1"/>
  <c r="L788" i="2" a="1"/>
  <c r="L788" i="2" s="1"/>
  <c r="L789" i="2" a="1"/>
  <c r="L789" i="2" s="1"/>
  <c r="L790" i="2" a="1"/>
  <c r="L790" i="2" s="1"/>
  <c r="L791" i="2" a="1"/>
  <c r="L791" i="2" s="1"/>
  <c r="L792" i="2" a="1"/>
  <c r="L792" i="2" s="1"/>
  <c r="L793" i="2" a="1"/>
  <c r="L793" i="2" s="1"/>
  <c r="L794" i="2" a="1"/>
  <c r="L794" i="2" s="1"/>
  <c r="L795" i="2" a="1"/>
  <c r="L795" i="2" s="1"/>
  <c r="L796" i="2" a="1"/>
  <c r="L796" i="2" s="1"/>
  <c r="L797" i="2" a="1"/>
  <c r="L797" i="2" s="1"/>
  <c r="L798" i="2" a="1"/>
  <c r="L798" i="2" s="1"/>
  <c r="L799" i="2" a="1"/>
  <c r="L799" i="2" s="1"/>
  <c r="L800" i="2" a="1"/>
  <c r="L800" i="2" s="1"/>
  <c r="L801" i="2" a="1"/>
  <c r="L801" i="2" s="1"/>
  <c r="L802" i="2" a="1"/>
  <c r="L802" i="2" s="1"/>
  <c r="L803" i="2" a="1"/>
  <c r="L803" i="2" s="1"/>
  <c r="L804" i="2" a="1"/>
  <c r="L804" i="2" s="1"/>
  <c r="L805" i="2" a="1"/>
  <c r="L805" i="2" s="1"/>
  <c r="L806" i="2" a="1"/>
  <c r="L806" i="2" s="1"/>
  <c r="L807" i="2" a="1"/>
  <c r="L807" i="2" s="1"/>
  <c r="L808" i="2" a="1"/>
  <c r="L808" i="2" s="1"/>
  <c r="L809" i="2" a="1"/>
  <c r="L809" i="2" s="1"/>
  <c r="L810" i="2" a="1"/>
  <c r="L810" i="2" s="1"/>
  <c r="L811" i="2" a="1"/>
  <c r="L811" i="2" s="1"/>
  <c r="L812" i="2" a="1"/>
  <c r="L812" i="2" s="1"/>
  <c r="L813" i="2" a="1"/>
  <c r="L813" i="2" s="1"/>
  <c r="L814" i="2" a="1"/>
  <c r="L814" i="2" s="1"/>
  <c r="L815" i="2" a="1"/>
  <c r="L815" i="2" s="1"/>
  <c r="L816" i="2" a="1"/>
  <c r="L816" i="2" s="1"/>
  <c r="L817" i="2" a="1"/>
  <c r="L817" i="2" s="1"/>
  <c r="L818" i="2" a="1"/>
  <c r="L818" i="2" s="1"/>
  <c r="L819" i="2" a="1"/>
  <c r="L819" i="2" s="1"/>
  <c r="L820" i="2" a="1"/>
  <c r="L820" i="2" s="1"/>
  <c r="L821" i="2" a="1"/>
  <c r="L821" i="2" s="1"/>
  <c r="L822" i="2" a="1"/>
  <c r="L822" i="2" s="1"/>
  <c r="L823" i="2" a="1"/>
  <c r="L823" i="2" s="1"/>
  <c r="L824" i="2" a="1"/>
  <c r="L824" i="2" s="1"/>
  <c r="L825" i="2" a="1"/>
  <c r="L825" i="2" s="1"/>
  <c r="L826" i="2" a="1"/>
  <c r="L826" i="2" s="1"/>
  <c r="L827" i="2" a="1"/>
  <c r="L827" i="2" s="1"/>
  <c r="L828" i="2" a="1"/>
  <c r="L828" i="2" s="1"/>
  <c r="L829" i="2" a="1"/>
  <c r="L829" i="2" s="1"/>
  <c r="L830" i="2" a="1"/>
  <c r="L830" i="2" s="1"/>
  <c r="L831" i="2" a="1"/>
  <c r="L831" i="2" s="1"/>
  <c r="L832" i="2" a="1"/>
  <c r="L832" i="2" s="1"/>
  <c r="L833" i="2" a="1"/>
  <c r="L833" i="2" s="1"/>
  <c r="L834" i="2" a="1"/>
  <c r="L834" i="2" s="1"/>
  <c r="L835" i="2" a="1"/>
  <c r="L835" i="2" s="1"/>
  <c r="L836" i="2" a="1"/>
  <c r="L836" i="2" s="1"/>
  <c r="L837" i="2" a="1"/>
  <c r="L837" i="2" s="1"/>
  <c r="L838" i="2" a="1"/>
  <c r="L838" i="2" s="1"/>
  <c r="L839" i="2" a="1"/>
  <c r="L839" i="2" s="1"/>
  <c r="L840" i="2" a="1"/>
  <c r="L840" i="2" s="1"/>
  <c r="L841" i="2" a="1"/>
  <c r="L841" i="2" s="1"/>
  <c r="L842" i="2" a="1"/>
  <c r="L842" i="2" s="1"/>
  <c r="L843" i="2" a="1"/>
  <c r="L843" i="2" s="1"/>
  <c r="L844" i="2" a="1"/>
  <c r="L844" i="2" s="1"/>
  <c r="L845" i="2" a="1"/>
  <c r="L845" i="2" s="1"/>
  <c r="L846" i="2" a="1"/>
  <c r="L846" i="2" s="1"/>
  <c r="L847" i="2" a="1"/>
  <c r="L847" i="2" s="1"/>
  <c r="L848" i="2" a="1"/>
  <c r="L848" i="2" s="1"/>
  <c r="L849" i="2" a="1"/>
  <c r="L849" i="2" s="1"/>
  <c r="L850" i="2" a="1"/>
  <c r="L850" i="2" s="1"/>
  <c r="L851" i="2" a="1"/>
  <c r="L851" i="2" s="1"/>
  <c r="L852" i="2" a="1"/>
  <c r="L852" i="2" s="1"/>
  <c r="L853" i="2" a="1"/>
  <c r="L853" i="2" s="1"/>
  <c r="L854" i="2" a="1"/>
  <c r="L854" i="2" s="1"/>
  <c r="L855" i="2" a="1"/>
  <c r="L855" i="2" s="1"/>
  <c r="L856" i="2" a="1"/>
  <c r="L856" i="2" s="1"/>
  <c r="L857" i="2" a="1"/>
  <c r="L857" i="2" s="1"/>
  <c r="L858" i="2" a="1"/>
  <c r="L858" i="2" s="1"/>
  <c r="L859" i="2" a="1"/>
  <c r="L859" i="2" s="1"/>
  <c r="L860" i="2" a="1"/>
  <c r="L860" i="2" s="1"/>
  <c r="L861" i="2" a="1"/>
  <c r="L861" i="2" s="1"/>
  <c r="L862" i="2" a="1"/>
  <c r="L862" i="2" s="1"/>
  <c r="L863" i="2" a="1"/>
  <c r="L863" i="2" s="1"/>
  <c r="L864" i="2" a="1"/>
  <c r="L864" i="2" s="1"/>
  <c r="L865" i="2" a="1"/>
  <c r="L865" i="2" s="1"/>
  <c r="L866" i="2" a="1"/>
  <c r="L866" i="2" s="1"/>
  <c r="L867" i="2" a="1"/>
  <c r="L867" i="2" s="1"/>
  <c r="L868" i="2" a="1"/>
  <c r="L868" i="2" s="1"/>
  <c r="L869" i="2" a="1"/>
  <c r="L869" i="2" s="1"/>
  <c r="L870" i="2" a="1"/>
  <c r="L870" i="2" s="1"/>
  <c r="L871" i="2" a="1"/>
  <c r="L871" i="2" s="1"/>
  <c r="L872" i="2" a="1"/>
  <c r="L872" i="2" s="1"/>
  <c r="L873" i="2" a="1"/>
  <c r="L873" i="2" s="1"/>
  <c r="L874" i="2" a="1"/>
  <c r="L874" i="2" s="1"/>
  <c r="L875" i="2" a="1"/>
  <c r="L875" i="2" s="1"/>
  <c r="L876" i="2" a="1"/>
  <c r="L876" i="2" s="1"/>
  <c r="L877" i="2" a="1"/>
  <c r="L877" i="2" s="1"/>
  <c r="L878" i="2" a="1"/>
  <c r="L878" i="2" s="1"/>
  <c r="L879" i="2" a="1"/>
  <c r="L879" i="2" s="1"/>
  <c r="L880" i="2" a="1"/>
  <c r="L880" i="2" s="1"/>
  <c r="L881" i="2" a="1"/>
  <c r="L881" i="2" s="1"/>
  <c r="L882" i="2" a="1"/>
  <c r="L882" i="2" s="1"/>
  <c r="L883" i="2" a="1"/>
  <c r="L883" i="2" s="1"/>
  <c r="L884" i="2" a="1"/>
  <c r="L884" i="2" s="1"/>
  <c r="L885" i="2" a="1"/>
  <c r="L885" i="2" s="1"/>
  <c r="L886" i="2" a="1"/>
  <c r="L886" i="2" s="1"/>
  <c r="L887" i="2" a="1"/>
  <c r="L887" i="2" s="1"/>
  <c r="L888" i="2" a="1"/>
  <c r="L888" i="2" s="1"/>
  <c r="L889" i="2" a="1"/>
  <c r="L889" i="2" s="1"/>
  <c r="L890" i="2" a="1"/>
  <c r="L890" i="2" s="1"/>
  <c r="L891" i="2" a="1"/>
  <c r="L891" i="2" s="1"/>
  <c r="L892" i="2" a="1"/>
  <c r="L892" i="2" s="1"/>
  <c r="L893" i="2" a="1"/>
  <c r="L893" i="2" s="1"/>
  <c r="L894" i="2" a="1"/>
  <c r="L894" i="2" s="1"/>
  <c r="L895" i="2" a="1"/>
  <c r="L895" i="2" s="1"/>
  <c r="L896" i="2" a="1"/>
  <c r="L896" i="2" s="1"/>
  <c r="L897" i="2" a="1"/>
  <c r="L897" i="2" s="1"/>
  <c r="L898" i="2" a="1"/>
  <c r="L898" i="2" s="1"/>
  <c r="L899" i="2" a="1"/>
  <c r="L899" i="2" s="1"/>
  <c r="L900" i="2" a="1"/>
  <c r="L900" i="2" s="1"/>
  <c r="L901" i="2" a="1"/>
  <c r="L901" i="2" s="1"/>
  <c r="L902" i="2" a="1"/>
  <c r="L902" i="2" s="1"/>
  <c r="L903" i="2" a="1"/>
  <c r="L903" i="2" s="1"/>
  <c r="L904" i="2" a="1"/>
  <c r="L904" i="2" s="1"/>
  <c r="L905" i="2" a="1"/>
  <c r="L905" i="2" s="1"/>
  <c r="L906" i="2" a="1"/>
  <c r="L906" i="2" s="1"/>
  <c r="L907" i="2" a="1"/>
  <c r="L907" i="2" s="1"/>
  <c r="L908" i="2" a="1"/>
  <c r="L908" i="2" s="1"/>
  <c r="L909" i="2" a="1"/>
  <c r="L909" i="2" s="1"/>
  <c r="L910" i="2" a="1"/>
  <c r="L910" i="2" s="1"/>
  <c r="L911" i="2" a="1"/>
  <c r="L911" i="2" s="1"/>
  <c r="L912" i="2" a="1"/>
  <c r="L912" i="2" s="1"/>
  <c r="L913" i="2" a="1"/>
  <c r="L913" i="2" s="1"/>
  <c r="L914" i="2" a="1"/>
  <c r="L914" i="2" s="1"/>
  <c r="L915" i="2" a="1"/>
  <c r="L915" i="2" s="1"/>
  <c r="L916" i="2" a="1"/>
  <c r="L916" i="2" s="1"/>
  <c r="L917" i="2" a="1"/>
  <c r="L917" i="2" s="1"/>
  <c r="L918" i="2" a="1"/>
  <c r="L918" i="2" s="1"/>
  <c r="L919" i="2" a="1"/>
  <c r="L919" i="2" s="1"/>
  <c r="L920" i="2" a="1"/>
  <c r="L920" i="2" s="1"/>
  <c r="L921" i="2" a="1"/>
  <c r="L921" i="2" s="1"/>
  <c r="L922" i="2" a="1"/>
  <c r="L922" i="2" s="1"/>
  <c r="L923" i="2" a="1"/>
  <c r="L923" i="2" s="1"/>
  <c r="L924" i="2" a="1"/>
  <c r="L924" i="2" s="1"/>
  <c r="L925" i="2" a="1"/>
  <c r="L925" i="2" s="1"/>
  <c r="L926" i="2" a="1"/>
  <c r="L926" i="2" s="1"/>
  <c r="L927" i="2" a="1"/>
  <c r="L927" i="2" s="1"/>
  <c r="L928" i="2" a="1"/>
  <c r="L928" i="2" s="1"/>
  <c r="L929" i="2" a="1"/>
  <c r="L929" i="2" s="1"/>
  <c r="L930" i="2" a="1"/>
  <c r="L930" i="2" s="1"/>
  <c r="L931" i="2" a="1"/>
  <c r="L931" i="2" s="1"/>
  <c r="L932" i="2" a="1"/>
  <c r="L932" i="2" s="1"/>
  <c r="L933" i="2" a="1"/>
  <c r="L933" i="2" s="1"/>
  <c r="L934" i="2" a="1"/>
  <c r="L934" i="2" s="1"/>
  <c r="L935" i="2" a="1"/>
  <c r="L935" i="2" s="1"/>
  <c r="L936" i="2" a="1"/>
  <c r="L936" i="2" s="1"/>
  <c r="L937" i="2" a="1"/>
  <c r="L937" i="2" s="1"/>
  <c r="L938" i="2" a="1"/>
  <c r="L938" i="2" s="1"/>
  <c r="L939" i="2" a="1"/>
  <c r="L939" i="2" s="1"/>
  <c r="L940" i="2" a="1"/>
  <c r="L940" i="2" s="1"/>
  <c r="L941" i="2" a="1"/>
  <c r="L941" i="2" s="1"/>
  <c r="L942" i="2" a="1"/>
  <c r="L942" i="2" s="1"/>
  <c r="L943" i="2" a="1"/>
  <c r="L943" i="2" s="1"/>
  <c r="L944" i="2" a="1"/>
  <c r="L944" i="2" s="1"/>
  <c r="L945" i="2" a="1"/>
  <c r="L945" i="2" s="1"/>
  <c r="L946" i="2" a="1"/>
  <c r="L946" i="2" s="1"/>
  <c r="L947" i="2" a="1"/>
  <c r="L947" i="2" s="1"/>
  <c r="L948" i="2" a="1"/>
  <c r="L948" i="2" s="1"/>
  <c r="L949" i="2" a="1"/>
  <c r="L949" i="2" s="1"/>
  <c r="L950" i="2" a="1"/>
  <c r="L950" i="2" s="1"/>
  <c r="L951" i="2" a="1"/>
  <c r="L951" i="2" s="1"/>
  <c r="L952" i="2" a="1"/>
  <c r="L952" i="2" s="1"/>
  <c r="L953" i="2" a="1"/>
  <c r="L953" i="2" s="1"/>
  <c r="L954" i="2" a="1"/>
  <c r="L954" i="2" s="1"/>
  <c r="L955" i="2" a="1"/>
  <c r="L955" i="2" s="1"/>
  <c r="L956" i="2" a="1"/>
  <c r="L956" i="2" s="1"/>
  <c r="L957" i="2" a="1"/>
  <c r="L957" i="2" s="1"/>
  <c r="L958" i="2" a="1"/>
  <c r="L958" i="2" s="1"/>
  <c r="L959" i="2" a="1"/>
  <c r="L959" i="2" s="1"/>
  <c r="L960" i="2" a="1"/>
  <c r="L960" i="2" s="1"/>
  <c r="L961" i="2" a="1"/>
  <c r="L961" i="2" s="1"/>
  <c r="L962" i="2" a="1"/>
  <c r="L962" i="2" s="1"/>
  <c r="L963" i="2" a="1"/>
  <c r="L963" i="2" s="1"/>
  <c r="L964" i="2" a="1"/>
  <c r="L964" i="2" s="1"/>
  <c r="L965" i="2" a="1"/>
  <c r="L965" i="2" s="1"/>
  <c r="L966" i="2" a="1"/>
  <c r="L966" i="2" s="1"/>
  <c r="L967" i="2" a="1"/>
  <c r="L967" i="2" s="1"/>
  <c r="L968" i="2" a="1"/>
  <c r="L968" i="2" s="1"/>
  <c r="L969" i="2" a="1"/>
  <c r="L969" i="2" s="1"/>
  <c r="L970" i="2" a="1"/>
  <c r="L970" i="2" s="1"/>
  <c r="L971" i="2" a="1"/>
  <c r="L971" i="2" s="1"/>
  <c r="L972" i="2" a="1"/>
  <c r="L972" i="2" s="1"/>
  <c r="L973" i="2" a="1"/>
  <c r="L973" i="2" s="1"/>
  <c r="L974" i="2" a="1"/>
  <c r="L974" i="2" s="1"/>
  <c r="L975" i="2" a="1"/>
  <c r="L975" i="2" s="1"/>
  <c r="L976" i="2" a="1"/>
  <c r="L976" i="2" s="1"/>
  <c r="L977" i="2" a="1"/>
  <c r="L977" i="2" s="1"/>
  <c r="L978" i="2" a="1"/>
  <c r="L978" i="2" s="1"/>
  <c r="L979" i="2" a="1"/>
  <c r="L979" i="2" s="1"/>
  <c r="L980" i="2" a="1"/>
  <c r="L980" i="2" s="1"/>
  <c r="L981" i="2" a="1"/>
  <c r="L981" i="2"/>
  <c r="L982" i="2" a="1"/>
  <c r="L982" i="2" s="1"/>
  <c r="L983" i="2" a="1"/>
  <c r="L983" i="2" s="1"/>
  <c r="L984" i="2" a="1"/>
  <c r="L984" i="2" s="1"/>
  <c r="L985" i="2" a="1"/>
  <c r="L985" i="2" s="1"/>
  <c r="L986" i="2" a="1"/>
  <c r="L986" i="2" s="1"/>
  <c r="L987" i="2" a="1"/>
  <c r="L987" i="2" s="1"/>
  <c r="L988" i="2" a="1"/>
  <c r="L988" i="2" s="1"/>
  <c r="L989" i="2" a="1"/>
  <c r="L989" i="2" s="1"/>
  <c r="L990" i="2" a="1"/>
  <c r="L990" i="2" s="1"/>
  <c r="L991" i="2" a="1"/>
  <c r="L991" i="2" s="1"/>
  <c r="L992" i="2" a="1"/>
  <c r="L992" i="2" s="1"/>
  <c r="L993" i="2" a="1"/>
  <c r="L993" i="2" s="1"/>
  <c r="L994" i="2" a="1"/>
  <c r="L994" i="2" s="1"/>
  <c r="L995" i="2" a="1"/>
  <c r="L995" i="2" s="1"/>
  <c r="L996" i="2" a="1"/>
  <c r="L996" i="2" s="1"/>
  <c r="L997" i="2" a="1"/>
  <c r="L997" i="2" s="1"/>
  <c r="L998" i="2" a="1"/>
  <c r="L998" i="2" s="1"/>
  <c r="L999" i="2" a="1"/>
  <c r="L999" i="2" s="1"/>
  <c r="L1000" i="2" a="1"/>
  <c r="L1000" i="2" s="1"/>
  <c r="L1001" i="2" a="1"/>
  <c r="L1001" i="2" s="1"/>
  <c r="L1002" i="2" a="1"/>
  <c r="L1002" i="2" s="1"/>
  <c r="L1003" i="2" a="1"/>
  <c r="L1003" i="2" s="1"/>
  <c r="L1004" i="2" a="1"/>
  <c r="L1004" i="2" s="1"/>
  <c r="L1005" i="2" a="1"/>
  <c r="L1005" i="2" s="1"/>
  <c r="L1006" i="2" a="1"/>
  <c r="L1006" i="2" s="1"/>
  <c r="L1007" i="2" a="1"/>
  <c r="L1007" i="2" s="1"/>
  <c r="L1008" i="2" a="1"/>
  <c r="L1008" i="2" s="1"/>
  <c r="L1009" i="2" a="1"/>
  <c r="L1009" i="2" s="1"/>
  <c r="L1010" i="2" a="1"/>
  <c r="L1010" i="2" s="1"/>
  <c r="L1011" i="2" a="1"/>
  <c r="L1011" i="2" s="1"/>
  <c r="L1012" i="2" a="1"/>
  <c r="L1012" i="2" s="1"/>
  <c r="L1013" i="2" a="1"/>
  <c r="L1013" i="2" s="1"/>
  <c r="L1014" i="2" a="1"/>
  <c r="L1014" i="2" s="1"/>
  <c r="L1015" i="2" a="1"/>
  <c r="L1015" i="2" s="1"/>
  <c r="L1016" i="2" a="1"/>
  <c r="L1016" i="2" s="1"/>
  <c r="L1017" i="2" a="1"/>
  <c r="L1017" i="2" s="1"/>
  <c r="L1018" i="2" a="1"/>
  <c r="L1018" i="2" s="1"/>
  <c r="L1019" i="2" a="1"/>
  <c r="L1019" i="2" s="1"/>
  <c r="L1020" i="2" a="1"/>
  <c r="L1020" i="2" s="1"/>
  <c r="L1021" i="2" a="1"/>
  <c r="L1021" i="2" s="1"/>
  <c r="L1022" i="2" a="1"/>
  <c r="L1022" i="2" s="1"/>
  <c r="L1023" i="2" a="1"/>
  <c r="L1023" i="2" s="1"/>
  <c r="L1024" i="2" a="1"/>
  <c r="L1024" i="2" s="1"/>
  <c r="L1025" i="2" a="1"/>
  <c r="L1025" i="2" s="1"/>
  <c r="L1026" i="2" a="1"/>
  <c r="L1026" i="2" s="1"/>
  <c r="L1027" i="2" a="1"/>
  <c r="L1027" i="2" s="1"/>
  <c r="L1028" i="2" a="1"/>
  <c r="L1028" i="2" s="1"/>
  <c r="L1029" i="2" a="1"/>
  <c r="L1029" i="2" s="1"/>
  <c r="L1030" i="2" a="1"/>
  <c r="L1030" i="2" s="1"/>
  <c r="L1031" i="2" a="1"/>
  <c r="L1031" i="2" s="1"/>
  <c r="L1032" i="2" a="1"/>
  <c r="L1032" i="2" s="1"/>
  <c r="L1033" i="2" a="1"/>
  <c r="L1033" i="2" s="1"/>
  <c r="L1034" i="2" a="1"/>
  <c r="L1034" i="2" s="1"/>
  <c r="L1035" i="2" a="1"/>
  <c r="L1035" i="2" s="1"/>
  <c r="L1036" i="2" a="1"/>
  <c r="L1036" i="2" s="1"/>
  <c r="L1037" i="2" a="1"/>
  <c r="L1037" i="2" s="1"/>
  <c r="L1038" i="2" a="1"/>
  <c r="L1038" i="2" s="1"/>
  <c r="L1039" i="2" a="1"/>
  <c r="L1039" i="2" s="1"/>
  <c r="L1040" i="2" a="1"/>
  <c r="L1040" i="2" s="1"/>
  <c r="L1041" i="2" a="1"/>
  <c r="L1041" i="2" s="1"/>
  <c r="L1042" i="2" a="1"/>
  <c r="L1042" i="2" s="1"/>
  <c r="L1043" i="2" a="1"/>
  <c r="L1043" i="2" s="1"/>
  <c r="L1044" i="2" a="1"/>
  <c r="L1044" i="2" s="1"/>
  <c r="L1045" i="2" a="1"/>
  <c r="L1045" i="2" s="1"/>
  <c r="L1046" i="2" a="1"/>
  <c r="L1046" i="2" s="1"/>
  <c r="L1047" i="2" a="1"/>
  <c r="L1047" i="2" s="1"/>
  <c r="L1048" i="2" a="1"/>
  <c r="L1048" i="2" s="1"/>
  <c r="L1049" i="2" a="1"/>
  <c r="L1049" i="2" s="1"/>
  <c r="L1050" i="2" a="1"/>
  <c r="L1050" i="2" s="1"/>
  <c r="L1051" i="2" a="1"/>
  <c r="L1051" i="2" s="1"/>
  <c r="L1052" i="2" a="1"/>
  <c r="L1052" i="2" s="1"/>
  <c r="L1053" i="2" a="1"/>
  <c r="L1053" i="2" s="1"/>
  <c r="L1054" i="2" a="1"/>
  <c r="L1054" i="2" s="1"/>
  <c r="L1055" i="2" a="1"/>
  <c r="L1055" i="2" s="1"/>
  <c r="L1056" i="2" a="1"/>
  <c r="L1056" i="2" s="1"/>
  <c r="L1057" i="2" a="1"/>
  <c r="L1057" i="2" s="1"/>
  <c r="L1058" i="2" a="1"/>
  <c r="L1058" i="2" s="1"/>
  <c r="L1059" i="2" a="1"/>
  <c r="L1059" i="2" s="1"/>
  <c r="L1060" i="2" a="1"/>
  <c r="L1060" i="2" s="1"/>
  <c r="L1061" i="2" a="1"/>
  <c r="L1061" i="2" s="1"/>
  <c r="L1062" i="2" a="1"/>
  <c r="L1062" i="2" s="1"/>
  <c r="L1063" i="2" a="1"/>
  <c r="L1063" i="2" s="1"/>
  <c r="L1064" i="2" a="1"/>
  <c r="L1064" i="2" s="1"/>
  <c r="L1065" i="2" a="1"/>
  <c r="L1065" i="2" s="1"/>
  <c r="L1066" i="2" a="1"/>
  <c r="L1066" i="2" s="1"/>
  <c r="L1067" i="2" a="1"/>
  <c r="L1067" i="2" s="1"/>
  <c r="L1068" i="2" a="1"/>
  <c r="L1068" i="2" s="1"/>
  <c r="L1069" i="2" a="1"/>
  <c r="L1069" i="2" s="1"/>
  <c r="L1070" i="2" a="1"/>
  <c r="L1070" i="2" s="1"/>
  <c r="L1071" i="2" a="1"/>
  <c r="L1071" i="2" s="1"/>
  <c r="L1072" i="2" a="1"/>
  <c r="L1072" i="2" s="1"/>
  <c r="L1073" i="2" a="1"/>
  <c r="L1073" i="2" s="1"/>
  <c r="L1074" i="2" a="1"/>
  <c r="L1074" i="2" s="1"/>
  <c r="L1075" i="2" a="1"/>
  <c r="L1075" i="2" s="1"/>
  <c r="L1076" i="2" a="1"/>
  <c r="L1076" i="2" s="1"/>
  <c r="L1077" i="2" a="1"/>
  <c r="L1077" i="2" s="1"/>
  <c r="L1078" i="2" a="1"/>
  <c r="L1078" i="2" s="1"/>
  <c r="L1079" i="2" a="1"/>
  <c r="L1079" i="2" s="1"/>
  <c r="L1080" i="2" a="1"/>
  <c r="L1080" i="2" s="1"/>
  <c r="L1081" i="2" a="1"/>
  <c r="L1081" i="2" s="1"/>
  <c r="L1082" i="2" a="1"/>
  <c r="L1082" i="2" s="1"/>
  <c r="L1083" i="2" a="1"/>
  <c r="L1083" i="2" s="1"/>
  <c r="L1084" i="2" a="1"/>
  <c r="L1084" i="2" s="1"/>
  <c r="L1085" i="2" a="1"/>
  <c r="L1085" i="2" s="1"/>
  <c r="L1086" i="2" a="1"/>
  <c r="L1086" i="2" s="1"/>
  <c r="L1087" i="2" a="1"/>
  <c r="L1087" i="2" s="1"/>
  <c r="L1088" i="2" a="1"/>
  <c r="L1088" i="2" s="1"/>
  <c r="L1089" i="2" a="1"/>
  <c r="L1089" i="2" s="1"/>
  <c r="L1090" i="2" a="1"/>
  <c r="L1090" i="2" s="1"/>
  <c r="L1091" i="2" a="1"/>
  <c r="L1091" i="2" s="1"/>
  <c r="L1092" i="2" a="1"/>
  <c r="L1092" i="2" s="1"/>
  <c r="L1093" i="2" a="1"/>
  <c r="L1093" i="2" s="1"/>
  <c r="L1094" i="2" a="1"/>
  <c r="L1094" i="2" s="1"/>
  <c r="L1095" i="2" a="1"/>
  <c r="L1095" i="2" s="1"/>
  <c r="L1096" i="2" a="1"/>
  <c r="L1096" i="2" s="1"/>
  <c r="L1097" i="2" a="1"/>
  <c r="L1097" i="2" s="1"/>
  <c r="L1098" i="2" a="1"/>
  <c r="L1098" i="2" s="1"/>
  <c r="L1099" i="2" a="1"/>
  <c r="L1099" i="2" s="1"/>
  <c r="L1100" i="2" a="1"/>
  <c r="L1100" i="2" s="1"/>
  <c r="L1101" i="2" a="1"/>
  <c r="L1101" i="2" s="1"/>
  <c r="L1102" i="2" a="1"/>
  <c r="L1102" i="2" s="1"/>
  <c r="L1103" i="2" a="1"/>
  <c r="L1103" i="2" s="1"/>
  <c r="L1104" i="2" a="1"/>
  <c r="L1104" i="2" s="1"/>
  <c r="L1105" i="2" a="1"/>
  <c r="L1105" i="2" s="1"/>
  <c r="L1106" i="2" a="1"/>
  <c r="L1106" i="2" s="1"/>
  <c r="L1107" i="2" a="1"/>
  <c r="L1107" i="2" s="1"/>
  <c r="L1108" i="2" a="1"/>
  <c r="L1108" i="2" s="1"/>
  <c r="L1109" i="2" a="1"/>
  <c r="L1109" i="2" s="1"/>
  <c r="L1110" i="2" a="1"/>
  <c r="L1110" i="2" s="1"/>
  <c r="L1111" i="2" a="1"/>
  <c r="L1111" i="2" s="1"/>
  <c r="L1112" i="2" a="1"/>
  <c r="L1112" i="2" s="1"/>
  <c r="L1113" i="2" a="1"/>
  <c r="L1113" i="2" s="1"/>
  <c r="L1114" i="2" a="1"/>
  <c r="L1114" i="2" s="1"/>
  <c r="L1115" i="2" a="1"/>
  <c r="L1115" i="2" s="1"/>
  <c r="L1116" i="2" a="1"/>
  <c r="L1116" i="2" s="1"/>
  <c r="L1117" i="2" a="1"/>
  <c r="L1117" i="2" s="1"/>
  <c r="L1118" i="2" a="1"/>
  <c r="L1118" i="2" s="1"/>
  <c r="L1119" i="2" a="1"/>
  <c r="L1119" i="2" s="1"/>
  <c r="L1120" i="2" a="1"/>
  <c r="L1120" i="2" s="1"/>
  <c r="L1121" i="2" a="1"/>
  <c r="L1121" i="2" s="1"/>
  <c r="L2" i="2" a="1"/>
  <c r="L2" i="2" s="1"/>
  <c r="J2" i="2"/>
  <c r="K2" i="2" a="1"/>
  <c r="K2" i="2" s="1"/>
  <c r="J3" i="2"/>
  <c r="K3" i="2" a="1"/>
  <c r="K3" i="2" s="1"/>
  <c r="J4" i="2"/>
  <c r="K4" i="2" a="1"/>
  <c r="K4" i="2" s="1"/>
  <c r="J5" i="2"/>
  <c r="K5" i="2" a="1"/>
  <c r="K5" i="2" s="1"/>
  <c r="J6" i="2"/>
  <c r="K6" i="2" a="1"/>
  <c r="K6" i="2" s="1"/>
  <c r="J7" i="2"/>
  <c r="K7" i="2" a="1"/>
  <c r="K7" i="2" s="1"/>
  <c r="J8" i="2"/>
  <c r="K8" i="2" a="1"/>
  <c r="K8" i="2" s="1"/>
  <c r="J9" i="2"/>
  <c r="K9" i="2" a="1"/>
  <c r="K9" i="2" s="1"/>
  <c r="J10" i="2"/>
  <c r="K10" i="2" a="1"/>
  <c r="K10" i="2" s="1"/>
  <c r="J11" i="2"/>
  <c r="K11" i="2" a="1"/>
  <c r="K11" i="2" s="1"/>
  <c r="J12" i="2"/>
  <c r="K12" i="2" a="1"/>
  <c r="K12" i="2" s="1"/>
  <c r="J13" i="2"/>
  <c r="K13" i="2" a="1"/>
  <c r="K13" i="2" s="1"/>
  <c r="J14" i="2"/>
  <c r="K14" i="2" a="1"/>
  <c r="K14" i="2" s="1"/>
  <c r="J15" i="2"/>
  <c r="K15" i="2" a="1"/>
  <c r="K15" i="2" s="1"/>
  <c r="J16" i="2"/>
  <c r="K16" i="2" a="1"/>
  <c r="K16" i="2" s="1"/>
  <c r="J17" i="2"/>
  <c r="K17" i="2" a="1"/>
  <c r="K17" i="2" s="1"/>
  <c r="J18" i="2"/>
  <c r="K18" i="2" a="1"/>
  <c r="K18" i="2" s="1"/>
  <c r="J19" i="2"/>
  <c r="K19" i="2" a="1"/>
  <c r="K19" i="2" s="1"/>
  <c r="J20" i="2"/>
  <c r="K20" i="2" a="1"/>
  <c r="K20" i="2" s="1"/>
  <c r="J21" i="2"/>
  <c r="K21" i="2" a="1"/>
  <c r="K21" i="2" s="1"/>
  <c r="J22" i="2"/>
  <c r="K22" i="2" a="1"/>
  <c r="K22" i="2" s="1"/>
  <c r="J23" i="2"/>
  <c r="K23" i="2" a="1"/>
  <c r="K23" i="2" s="1"/>
  <c r="J24" i="2"/>
  <c r="K24" i="2" a="1"/>
  <c r="K24" i="2" s="1"/>
  <c r="J25" i="2"/>
  <c r="K25" i="2" a="1"/>
  <c r="K25" i="2" s="1"/>
  <c r="J26" i="2"/>
  <c r="K26" i="2" a="1"/>
  <c r="K26" i="2" s="1"/>
  <c r="J27" i="2"/>
  <c r="K27" i="2" a="1"/>
  <c r="K27" i="2" s="1"/>
  <c r="J28" i="2"/>
  <c r="K28" i="2" a="1"/>
  <c r="K28" i="2" s="1"/>
  <c r="J29" i="2"/>
  <c r="K29" i="2" a="1"/>
  <c r="K29" i="2" s="1"/>
  <c r="J30" i="2"/>
  <c r="K30" i="2" a="1"/>
  <c r="K30" i="2" s="1"/>
  <c r="J31" i="2"/>
  <c r="K31" i="2" a="1"/>
  <c r="K31" i="2" s="1"/>
  <c r="J32" i="2"/>
  <c r="K32" i="2" a="1"/>
  <c r="K32" i="2" s="1"/>
  <c r="J33" i="2"/>
  <c r="K33" i="2" a="1"/>
  <c r="K33" i="2" s="1"/>
  <c r="J34" i="2"/>
  <c r="K34" i="2" a="1"/>
  <c r="K34" i="2" s="1"/>
  <c r="J35" i="2"/>
  <c r="K35" i="2" a="1"/>
  <c r="K35" i="2" s="1"/>
  <c r="J36" i="2"/>
  <c r="K36" i="2" a="1"/>
  <c r="K36" i="2" s="1"/>
  <c r="J37" i="2"/>
  <c r="K37" i="2" a="1"/>
  <c r="K37" i="2" s="1"/>
  <c r="J38" i="2"/>
  <c r="K38" i="2" a="1"/>
  <c r="K38" i="2" s="1"/>
  <c r="J39" i="2"/>
  <c r="K39" i="2" a="1"/>
  <c r="K39" i="2" s="1"/>
  <c r="J40" i="2"/>
  <c r="K40" i="2" a="1"/>
  <c r="K40" i="2" s="1"/>
  <c r="J41" i="2"/>
  <c r="K41" i="2" a="1"/>
  <c r="K41" i="2" s="1"/>
  <c r="J42" i="2"/>
  <c r="K42" i="2" a="1"/>
  <c r="K42" i="2" s="1"/>
  <c r="J43" i="2"/>
  <c r="K43" i="2" a="1"/>
  <c r="K43" i="2" s="1"/>
  <c r="J44" i="2"/>
  <c r="K44" i="2" a="1"/>
  <c r="K44" i="2" s="1"/>
  <c r="J45" i="2"/>
  <c r="K45" i="2" a="1"/>
  <c r="K45" i="2" s="1"/>
  <c r="J46" i="2"/>
  <c r="K46" i="2" a="1"/>
  <c r="K46" i="2" s="1"/>
  <c r="J47" i="2"/>
  <c r="K47" i="2" a="1"/>
  <c r="K47" i="2" s="1"/>
  <c r="J48" i="2"/>
  <c r="K48" i="2" a="1"/>
  <c r="K48" i="2" s="1"/>
  <c r="J49" i="2"/>
  <c r="K49" i="2" a="1"/>
  <c r="K49" i="2" s="1"/>
  <c r="J50" i="2"/>
  <c r="K50" i="2" a="1"/>
  <c r="K50" i="2" s="1"/>
  <c r="J51" i="2"/>
  <c r="K51" i="2" a="1"/>
  <c r="K51" i="2" s="1"/>
  <c r="J52" i="2"/>
  <c r="K52" i="2" a="1"/>
  <c r="K52" i="2" s="1"/>
  <c r="J53" i="2"/>
  <c r="K53" i="2" a="1"/>
  <c r="K53" i="2" s="1"/>
  <c r="J54" i="2"/>
  <c r="K54" i="2" a="1"/>
  <c r="K54" i="2" s="1"/>
  <c r="J55" i="2"/>
  <c r="K55" i="2" a="1"/>
  <c r="K55" i="2" s="1"/>
  <c r="J56" i="2"/>
  <c r="K56" i="2" a="1"/>
  <c r="K56" i="2" s="1"/>
  <c r="J57" i="2"/>
  <c r="K57" i="2" a="1"/>
  <c r="K57" i="2" s="1"/>
  <c r="J58" i="2"/>
  <c r="K58" i="2" a="1"/>
  <c r="K58" i="2" s="1"/>
  <c r="J59" i="2"/>
  <c r="K59" i="2" a="1"/>
  <c r="K59" i="2" s="1"/>
  <c r="J60" i="2"/>
  <c r="K60" i="2" a="1"/>
  <c r="K60" i="2" s="1"/>
  <c r="J61" i="2"/>
  <c r="K61" i="2" a="1"/>
  <c r="K61" i="2" s="1"/>
  <c r="J62" i="2"/>
  <c r="K62" i="2" a="1"/>
  <c r="K62" i="2" s="1"/>
  <c r="J63" i="2"/>
  <c r="K63" i="2" a="1"/>
  <c r="K63" i="2" s="1"/>
  <c r="J64" i="2"/>
  <c r="K64" i="2" a="1"/>
  <c r="K64" i="2" s="1"/>
  <c r="J65" i="2"/>
  <c r="K65" i="2" a="1"/>
  <c r="K65" i="2" s="1"/>
  <c r="J66" i="2"/>
  <c r="K66" i="2" a="1"/>
  <c r="K66" i="2" s="1"/>
  <c r="J67" i="2"/>
  <c r="K67" i="2" a="1"/>
  <c r="K67" i="2" s="1"/>
  <c r="J68" i="2"/>
  <c r="K68" i="2" a="1"/>
  <c r="K68" i="2" s="1"/>
  <c r="J69" i="2"/>
  <c r="K69" i="2" a="1"/>
  <c r="K69" i="2" s="1"/>
  <c r="J70" i="2"/>
  <c r="K70" i="2" a="1"/>
  <c r="K70" i="2" s="1"/>
  <c r="J71" i="2"/>
  <c r="K71" i="2" a="1"/>
  <c r="K71" i="2" s="1"/>
  <c r="J72" i="2"/>
  <c r="K72" i="2" a="1"/>
  <c r="K72" i="2" s="1"/>
  <c r="J73" i="2"/>
  <c r="K73" i="2" a="1"/>
  <c r="K73" i="2" s="1"/>
  <c r="J74" i="2"/>
  <c r="K74" i="2" a="1"/>
  <c r="K74" i="2" s="1"/>
  <c r="J75" i="2"/>
  <c r="K75" i="2" a="1"/>
  <c r="K75" i="2" s="1"/>
  <c r="J76" i="2"/>
  <c r="K76" i="2" a="1"/>
  <c r="K76" i="2" s="1"/>
  <c r="J77" i="2"/>
  <c r="K77" i="2" a="1"/>
  <c r="K77" i="2" s="1"/>
  <c r="J78" i="2"/>
  <c r="K78" i="2" a="1"/>
  <c r="K78" i="2" s="1"/>
  <c r="J79" i="2"/>
  <c r="K79" i="2" a="1"/>
  <c r="K79" i="2" s="1"/>
  <c r="J80" i="2"/>
  <c r="K80" i="2" a="1"/>
  <c r="K80" i="2" s="1"/>
  <c r="J81" i="2"/>
  <c r="K81" i="2" a="1"/>
  <c r="K81" i="2" s="1"/>
  <c r="J82" i="2"/>
  <c r="K82" i="2" a="1"/>
  <c r="K82" i="2" s="1"/>
  <c r="J83" i="2"/>
  <c r="K83" i="2" a="1"/>
  <c r="K83" i="2" s="1"/>
  <c r="J84" i="2"/>
  <c r="K84" i="2" a="1"/>
  <c r="K84" i="2" s="1"/>
  <c r="J85" i="2"/>
  <c r="K85" i="2" a="1"/>
  <c r="K85" i="2" s="1"/>
  <c r="J86" i="2"/>
  <c r="K86" i="2" a="1"/>
  <c r="K86" i="2" s="1"/>
  <c r="J87" i="2"/>
  <c r="K87" i="2" a="1"/>
  <c r="K87" i="2" s="1"/>
  <c r="J88" i="2"/>
  <c r="K88" i="2" a="1"/>
  <c r="K88" i="2" s="1"/>
  <c r="J89" i="2"/>
  <c r="K89" i="2" a="1"/>
  <c r="K89" i="2" s="1"/>
  <c r="J90" i="2"/>
  <c r="K90" i="2" a="1"/>
  <c r="K90" i="2" s="1"/>
  <c r="J91" i="2"/>
  <c r="K91" i="2" a="1"/>
  <c r="K91" i="2" s="1"/>
  <c r="J92" i="2"/>
  <c r="K92" i="2" a="1"/>
  <c r="K92" i="2" s="1"/>
  <c r="J93" i="2"/>
  <c r="K93" i="2" a="1"/>
  <c r="K93" i="2" s="1"/>
  <c r="J94" i="2"/>
  <c r="K94" i="2" a="1"/>
  <c r="K94" i="2" s="1"/>
  <c r="J95" i="2"/>
  <c r="K95" i="2" a="1"/>
  <c r="K95" i="2" s="1"/>
  <c r="J96" i="2"/>
  <c r="K96" i="2" a="1"/>
  <c r="K96" i="2" s="1"/>
  <c r="J97" i="2"/>
  <c r="K97" i="2" a="1"/>
  <c r="K97" i="2" s="1"/>
  <c r="J98" i="2"/>
  <c r="K98" i="2" a="1"/>
  <c r="K98" i="2" s="1"/>
  <c r="J99" i="2"/>
  <c r="K99" i="2" a="1"/>
  <c r="K99" i="2" s="1"/>
  <c r="J100" i="2"/>
  <c r="K100" i="2" a="1"/>
  <c r="K100" i="2" s="1"/>
  <c r="J101" i="2"/>
  <c r="K101" i="2" a="1"/>
  <c r="K101" i="2" s="1"/>
  <c r="J102" i="2"/>
  <c r="K102" i="2" a="1"/>
  <c r="K102" i="2" s="1"/>
  <c r="J103" i="2"/>
  <c r="K103" i="2" a="1"/>
  <c r="K103" i="2" s="1"/>
  <c r="J104" i="2"/>
  <c r="K104" i="2" a="1"/>
  <c r="K104" i="2" s="1"/>
  <c r="J105" i="2"/>
  <c r="K105" i="2" a="1"/>
  <c r="K105" i="2" s="1"/>
  <c r="J106" i="2"/>
  <c r="K106" i="2" a="1"/>
  <c r="K106" i="2" s="1"/>
  <c r="J107" i="2"/>
  <c r="K107" i="2" a="1"/>
  <c r="K107" i="2" s="1"/>
  <c r="J108" i="2"/>
  <c r="K108" i="2" a="1"/>
  <c r="K108" i="2" s="1"/>
  <c r="J109" i="2"/>
  <c r="K109" i="2" a="1"/>
  <c r="K109" i="2" s="1"/>
  <c r="J110" i="2"/>
  <c r="K110" i="2" a="1"/>
  <c r="K110" i="2" s="1"/>
  <c r="J111" i="2"/>
  <c r="K111" i="2" a="1"/>
  <c r="K111" i="2" s="1"/>
  <c r="J112" i="2"/>
  <c r="K112" i="2" a="1"/>
  <c r="K112" i="2" s="1"/>
  <c r="J113" i="2"/>
  <c r="K113" i="2" a="1"/>
  <c r="K113" i="2" s="1"/>
  <c r="J114" i="2"/>
  <c r="K114" i="2" a="1"/>
  <c r="K114" i="2" s="1"/>
  <c r="J115" i="2"/>
  <c r="K115" i="2" a="1"/>
  <c r="K115" i="2" s="1"/>
  <c r="J116" i="2"/>
  <c r="K116" i="2" a="1"/>
  <c r="K116" i="2" s="1"/>
  <c r="J117" i="2"/>
  <c r="K117" i="2" a="1"/>
  <c r="K117" i="2" s="1"/>
  <c r="J118" i="2"/>
  <c r="K118" i="2" a="1"/>
  <c r="K118" i="2" s="1"/>
  <c r="J119" i="2"/>
  <c r="K119" i="2" a="1"/>
  <c r="K119" i="2" s="1"/>
  <c r="J120" i="2"/>
  <c r="K120" i="2" a="1"/>
  <c r="K120" i="2" s="1"/>
  <c r="J121" i="2"/>
  <c r="K121" i="2" a="1"/>
  <c r="K121" i="2" s="1"/>
  <c r="J122" i="2"/>
  <c r="K122" i="2" a="1"/>
  <c r="K122" i="2" s="1"/>
  <c r="J123" i="2"/>
  <c r="K123" i="2" a="1"/>
  <c r="K123" i="2" s="1"/>
  <c r="J124" i="2"/>
  <c r="K124" i="2" a="1"/>
  <c r="K124" i="2" s="1"/>
  <c r="J125" i="2"/>
  <c r="K125" i="2" a="1"/>
  <c r="K125" i="2" s="1"/>
  <c r="J126" i="2"/>
  <c r="K126" i="2" a="1"/>
  <c r="K126" i="2" s="1"/>
  <c r="J127" i="2"/>
  <c r="K127" i="2" a="1"/>
  <c r="K127" i="2" s="1"/>
  <c r="J128" i="2"/>
  <c r="K128" i="2" a="1"/>
  <c r="K128" i="2" s="1"/>
  <c r="J129" i="2"/>
  <c r="K129" i="2" a="1"/>
  <c r="K129" i="2" s="1"/>
  <c r="J130" i="2"/>
  <c r="K130" i="2" a="1"/>
  <c r="K130" i="2" s="1"/>
  <c r="J131" i="2"/>
  <c r="K131" i="2" a="1"/>
  <c r="K131" i="2" s="1"/>
  <c r="J132" i="2"/>
  <c r="K132" i="2" a="1"/>
  <c r="K132" i="2" s="1"/>
  <c r="J133" i="2"/>
  <c r="K133" i="2" a="1"/>
  <c r="K133" i="2" s="1"/>
  <c r="J134" i="2"/>
  <c r="K134" i="2" a="1"/>
  <c r="K134" i="2" s="1"/>
  <c r="J135" i="2"/>
  <c r="K135" i="2" a="1"/>
  <c r="K135" i="2" s="1"/>
  <c r="J136" i="2"/>
  <c r="K136" i="2" a="1"/>
  <c r="K136" i="2" s="1"/>
  <c r="J137" i="2"/>
  <c r="K137" i="2" a="1"/>
  <c r="K137" i="2" s="1"/>
  <c r="J138" i="2"/>
  <c r="K138" i="2" a="1"/>
  <c r="K138" i="2" s="1"/>
  <c r="J139" i="2"/>
  <c r="K139" i="2" a="1"/>
  <c r="K139" i="2" s="1"/>
  <c r="J140" i="2"/>
  <c r="K140" i="2" a="1"/>
  <c r="K140" i="2" s="1"/>
  <c r="J141" i="2"/>
  <c r="K141" i="2" a="1"/>
  <c r="K141" i="2" s="1"/>
  <c r="J142" i="2"/>
  <c r="K142" i="2" a="1"/>
  <c r="K142" i="2" s="1"/>
  <c r="J143" i="2"/>
  <c r="K143" i="2" a="1"/>
  <c r="K143" i="2" s="1"/>
  <c r="J144" i="2"/>
  <c r="K144" i="2" a="1"/>
  <c r="K144" i="2" s="1"/>
  <c r="J145" i="2"/>
  <c r="K145" i="2" a="1"/>
  <c r="K145" i="2" s="1"/>
  <c r="J146" i="2"/>
  <c r="K146" i="2" a="1"/>
  <c r="K146" i="2" s="1"/>
  <c r="J147" i="2"/>
  <c r="K147" i="2" a="1"/>
  <c r="K147" i="2" s="1"/>
  <c r="J148" i="2"/>
  <c r="K148" i="2" a="1"/>
  <c r="K148" i="2" s="1"/>
  <c r="J149" i="2"/>
  <c r="K149" i="2" a="1"/>
  <c r="K149" i="2" s="1"/>
  <c r="J150" i="2"/>
  <c r="K150" i="2" a="1"/>
  <c r="K150" i="2" s="1"/>
  <c r="J151" i="2"/>
  <c r="K151" i="2" a="1"/>
  <c r="K151" i="2" s="1"/>
  <c r="J152" i="2"/>
  <c r="K152" i="2" a="1"/>
  <c r="K152" i="2" s="1"/>
  <c r="J153" i="2"/>
  <c r="K153" i="2" a="1"/>
  <c r="K153" i="2" s="1"/>
  <c r="J154" i="2"/>
  <c r="K154" i="2" a="1"/>
  <c r="K154" i="2" s="1"/>
  <c r="J155" i="2"/>
  <c r="K155" i="2" a="1"/>
  <c r="K155" i="2" s="1"/>
  <c r="J156" i="2"/>
  <c r="K156" i="2" a="1"/>
  <c r="K156" i="2" s="1"/>
  <c r="J157" i="2"/>
  <c r="K157" i="2" a="1"/>
  <c r="K157" i="2" s="1"/>
  <c r="J158" i="2"/>
  <c r="K158" i="2" a="1"/>
  <c r="K158" i="2" s="1"/>
  <c r="J159" i="2"/>
  <c r="K159" i="2" a="1"/>
  <c r="K159" i="2" s="1"/>
  <c r="J160" i="2"/>
  <c r="K160" i="2" a="1"/>
  <c r="K160" i="2" s="1"/>
  <c r="J161" i="2"/>
  <c r="K161" i="2" a="1"/>
  <c r="K161" i="2" s="1"/>
  <c r="J162" i="2"/>
  <c r="K162" i="2" a="1"/>
  <c r="K162" i="2" s="1"/>
  <c r="J163" i="2"/>
  <c r="K163" i="2" a="1"/>
  <c r="K163" i="2" s="1"/>
  <c r="J164" i="2"/>
  <c r="K164" i="2" a="1"/>
  <c r="K164" i="2" s="1"/>
  <c r="J165" i="2"/>
  <c r="K165" i="2" a="1"/>
  <c r="K165" i="2" s="1"/>
  <c r="J166" i="2"/>
  <c r="K166" i="2" a="1"/>
  <c r="K166" i="2" s="1"/>
  <c r="J167" i="2"/>
  <c r="K167" i="2" a="1"/>
  <c r="K167" i="2" s="1"/>
  <c r="J168" i="2"/>
  <c r="K168" i="2" a="1"/>
  <c r="K168" i="2" s="1"/>
  <c r="J169" i="2"/>
  <c r="K169" i="2" a="1"/>
  <c r="K169" i="2" s="1"/>
  <c r="J170" i="2"/>
  <c r="K170" i="2" a="1"/>
  <c r="K170" i="2" s="1"/>
  <c r="J171" i="2"/>
  <c r="K171" i="2" a="1"/>
  <c r="K171" i="2" s="1"/>
  <c r="J172" i="2"/>
  <c r="K172" i="2" a="1"/>
  <c r="K172" i="2" s="1"/>
  <c r="J173" i="2"/>
  <c r="K173" i="2" a="1"/>
  <c r="K173" i="2" s="1"/>
  <c r="J174" i="2"/>
  <c r="K174" i="2" a="1"/>
  <c r="K174" i="2" s="1"/>
  <c r="J175" i="2"/>
  <c r="K175" i="2" a="1"/>
  <c r="K175" i="2" s="1"/>
  <c r="J176" i="2"/>
  <c r="K176" i="2" a="1"/>
  <c r="K176" i="2" s="1"/>
  <c r="J177" i="2"/>
  <c r="K177" i="2" a="1"/>
  <c r="K177" i="2" s="1"/>
  <c r="J178" i="2"/>
  <c r="K178" i="2" a="1"/>
  <c r="K178" i="2" s="1"/>
  <c r="J179" i="2"/>
  <c r="K179" i="2" a="1"/>
  <c r="K179" i="2" s="1"/>
  <c r="J180" i="2"/>
  <c r="K180" i="2" a="1"/>
  <c r="K180" i="2" s="1"/>
  <c r="J181" i="2"/>
  <c r="K181" i="2" a="1"/>
  <c r="K181" i="2" s="1"/>
  <c r="J182" i="2"/>
  <c r="K182" i="2" a="1"/>
  <c r="K182" i="2" s="1"/>
  <c r="J183" i="2"/>
  <c r="K183" i="2" a="1"/>
  <c r="K183" i="2" s="1"/>
  <c r="J184" i="2"/>
  <c r="K184" i="2" a="1"/>
  <c r="K184" i="2" s="1"/>
  <c r="J185" i="2"/>
  <c r="K185" i="2" a="1"/>
  <c r="K185" i="2" s="1"/>
  <c r="J186" i="2"/>
  <c r="K186" i="2" a="1"/>
  <c r="K186" i="2" s="1"/>
  <c r="J187" i="2"/>
  <c r="K187" i="2" a="1"/>
  <c r="K187" i="2" s="1"/>
  <c r="J188" i="2"/>
  <c r="K188" i="2" a="1"/>
  <c r="K188" i="2" s="1"/>
  <c r="J189" i="2"/>
  <c r="K189" i="2" a="1"/>
  <c r="K189" i="2" s="1"/>
  <c r="J190" i="2"/>
  <c r="K190" i="2" a="1"/>
  <c r="K190" i="2" s="1"/>
  <c r="J191" i="2"/>
  <c r="K191" i="2" a="1"/>
  <c r="K191" i="2" s="1"/>
  <c r="J192" i="2"/>
  <c r="K192" i="2" a="1"/>
  <c r="K192" i="2" s="1"/>
  <c r="J193" i="2"/>
  <c r="K193" i="2" a="1"/>
  <c r="K193" i="2" s="1"/>
  <c r="J194" i="2"/>
  <c r="K194" i="2" a="1"/>
  <c r="K194" i="2" s="1"/>
  <c r="J195" i="2"/>
  <c r="K195" i="2" a="1"/>
  <c r="K195" i="2" s="1"/>
  <c r="J196" i="2"/>
  <c r="K196" i="2" a="1"/>
  <c r="K196" i="2" s="1"/>
  <c r="J197" i="2"/>
  <c r="K197" i="2" a="1"/>
  <c r="K197" i="2" s="1"/>
  <c r="J198" i="2"/>
  <c r="K198" i="2" a="1"/>
  <c r="K198" i="2" s="1"/>
  <c r="J199" i="2"/>
  <c r="K199" i="2" a="1"/>
  <c r="K199" i="2" s="1"/>
  <c r="J200" i="2"/>
  <c r="K200" i="2" a="1"/>
  <c r="K200" i="2" s="1"/>
  <c r="J201" i="2"/>
  <c r="K201" i="2" a="1"/>
  <c r="K201" i="2" s="1"/>
  <c r="J202" i="2"/>
  <c r="K202" i="2" a="1"/>
  <c r="K202" i="2" s="1"/>
  <c r="J203" i="2"/>
  <c r="K203" i="2" a="1"/>
  <c r="K203" i="2" s="1"/>
  <c r="J204" i="2"/>
  <c r="K204" i="2" a="1"/>
  <c r="K204" i="2" s="1"/>
  <c r="J205" i="2"/>
  <c r="K205" i="2" a="1"/>
  <c r="K205" i="2" s="1"/>
  <c r="J206" i="2"/>
  <c r="K206" i="2" a="1"/>
  <c r="K206" i="2" s="1"/>
  <c r="J207" i="2"/>
  <c r="K207" i="2" a="1"/>
  <c r="K207" i="2" s="1"/>
  <c r="J208" i="2"/>
  <c r="K208" i="2" a="1"/>
  <c r="K208" i="2" s="1"/>
  <c r="J209" i="2"/>
  <c r="K209" i="2" a="1"/>
  <c r="K209" i="2" s="1"/>
  <c r="J210" i="2"/>
  <c r="K210" i="2" a="1"/>
  <c r="K210" i="2" s="1"/>
  <c r="J211" i="2"/>
  <c r="K211" i="2" a="1"/>
  <c r="K211" i="2" s="1"/>
  <c r="J212" i="2"/>
  <c r="K212" i="2" a="1"/>
  <c r="K212" i="2" s="1"/>
  <c r="J213" i="2"/>
  <c r="K213" i="2" a="1"/>
  <c r="K213" i="2" s="1"/>
  <c r="J214" i="2"/>
  <c r="K214" i="2" a="1"/>
  <c r="K214" i="2" s="1"/>
  <c r="J215" i="2"/>
  <c r="K215" i="2" a="1"/>
  <c r="K215" i="2" s="1"/>
  <c r="J216" i="2"/>
  <c r="K216" i="2" a="1"/>
  <c r="K216" i="2" s="1"/>
  <c r="J217" i="2"/>
  <c r="K217" i="2" a="1"/>
  <c r="K217" i="2" s="1"/>
  <c r="J218" i="2"/>
  <c r="K218" i="2" a="1"/>
  <c r="K218" i="2" s="1"/>
  <c r="J219" i="2"/>
  <c r="K219" i="2" a="1"/>
  <c r="K219" i="2" s="1"/>
  <c r="J220" i="2"/>
  <c r="K220" i="2" a="1"/>
  <c r="K220" i="2" s="1"/>
  <c r="J221" i="2"/>
  <c r="K221" i="2" a="1"/>
  <c r="K221" i="2" s="1"/>
  <c r="J222" i="2"/>
  <c r="K222" i="2" a="1"/>
  <c r="K222" i="2" s="1"/>
  <c r="J223" i="2"/>
  <c r="K223" i="2" a="1"/>
  <c r="K223" i="2" s="1"/>
  <c r="J224" i="2"/>
  <c r="K224" i="2" a="1"/>
  <c r="K224" i="2" s="1"/>
  <c r="J225" i="2"/>
  <c r="K225" i="2" a="1"/>
  <c r="K225" i="2" s="1"/>
  <c r="J226" i="2"/>
  <c r="K226" i="2" a="1"/>
  <c r="K226" i="2" s="1"/>
  <c r="J227" i="2"/>
  <c r="K227" i="2" a="1"/>
  <c r="K227" i="2" s="1"/>
  <c r="J228" i="2"/>
  <c r="K228" i="2" a="1"/>
  <c r="K228" i="2" s="1"/>
  <c r="J229" i="2"/>
  <c r="K229" i="2" a="1"/>
  <c r="K229" i="2" s="1"/>
  <c r="J230" i="2"/>
  <c r="K230" i="2" a="1"/>
  <c r="K230" i="2" s="1"/>
  <c r="J231" i="2"/>
  <c r="K231" i="2" a="1"/>
  <c r="K231" i="2" s="1"/>
  <c r="J232" i="2"/>
  <c r="K232" i="2" a="1"/>
  <c r="K232" i="2" s="1"/>
  <c r="J233" i="2"/>
  <c r="K233" i="2" a="1"/>
  <c r="K233" i="2" s="1"/>
  <c r="J234" i="2"/>
  <c r="K234" i="2" a="1"/>
  <c r="K234" i="2" s="1"/>
  <c r="J235" i="2"/>
  <c r="K235" i="2" a="1"/>
  <c r="K235" i="2" s="1"/>
  <c r="J236" i="2"/>
  <c r="K236" i="2" a="1"/>
  <c r="K236" i="2" s="1"/>
  <c r="J237" i="2"/>
  <c r="K237" i="2" a="1"/>
  <c r="K237" i="2" s="1"/>
  <c r="J238" i="2"/>
  <c r="K238" i="2" a="1"/>
  <c r="K238" i="2" s="1"/>
  <c r="J239" i="2"/>
  <c r="K239" i="2" a="1"/>
  <c r="K239" i="2" s="1"/>
  <c r="J240" i="2"/>
  <c r="K240" i="2" a="1"/>
  <c r="K240" i="2" s="1"/>
  <c r="J241" i="2"/>
  <c r="K241" i="2" a="1"/>
  <c r="K241" i="2" s="1"/>
  <c r="J242" i="2"/>
  <c r="K242" i="2" a="1"/>
  <c r="K242" i="2" s="1"/>
  <c r="J243" i="2"/>
  <c r="K243" i="2" a="1"/>
  <c r="K243" i="2" s="1"/>
  <c r="J244" i="2"/>
  <c r="K244" i="2" a="1"/>
  <c r="K244" i="2" s="1"/>
  <c r="J245" i="2"/>
  <c r="K245" i="2" a="1"/>
  <c r="K245" i="2" s="1"/>
  <c r="J246" i="2"/>
  <c r="K246" i="2" a="1"/>
  <c r="K246" i="2" s="1"/>
  <c r="J247" i="2"/>
  <c r="K247" i="2" a="1"/>
  <c r="K247" i="2" s="1"/>
  <c r="J248" i="2"/>
  <c r="K248" i="2" a="1"/>
  <c r="K248" i="2" s="1"/>
  <c r="J249" i="2"/>
  <c r="K249" i="2" a="1"/>
  <c r="K249" i="2" s="1"/>
  <c r="J250" i="2"/>
  <c r="K250" i="2" a="1"/>
  <c r="K250" i="2" s="1"/>
  <c r="J251" i="2"/>
  <c r="K251" i="2" a="1"/>
  <c r="K251" i="2" s="1"/>
  <c r="J252" i="2"/>
  <c r="K252" i="2" a="1"/>
  <c r="K252" i="2" s="1"/>
  <c r="J253" i="2"/>
  <c r="K253" i="2" a="1"/>
  <c r="K253" i="2" s="1"/>
  <c r="J254" i="2"/>
  <c r="K254" i="2" a="1"/>
  <c r="K254" i="2" s="1"/>
  <c r="J255" i="2"/>
  <c r="K255" i="2" a="1"/>
  <c r="K255" i="2" s="1"/>
  <c r="J256" i="2"/>
  <c r="K256" i="2" a="1"/>
  <c r="K256" i="2" s="1"/>
  <c r="J257" i="2"/>
  <c r="K257" i="2" a="1"/>
  <c r="K257" i="2" s="1"/>
  <c r="J258" i="2"/>
  <c r="K258" i="2" a="1"/>
  <c r="K258" i="2" s="1"/>
  <c r="J259" i="2"/>
  <c r="K259" i="2" a="1"/>
  <c r="K259" i="2" s="1"/>
  <c r="J260" i="2"/>
  <c r="K260" i="2" a="1"/>
  <c r="K260" i="2" s="1"/>
  <c r="J261" i="2"/>
  <c r="K261" i="2" a="1"/>
  <c r="K261" i="2" s="1"/>
  <c r="J262" i="2"/>
  <c r="K262" i="2" a="1"/>
  <c r="K262" i="2" s="1"/>
  <c r="J263" i="2"/>
  <c r="K263" i="2" a="1"/>
  <c r="K263" i="2" s="1"/>
  <c r="J264" i="2"/>
  <c r="K264" i="2" a="1"/>
  <c r="K264" i="2" s="1"/>
  <c r="J265" i="2"/>
  <c r="K265" i="2" a="1"/>
  <c r="K265" i="2" s="1"/>
  <c r="J266" i="2"/>
  <c r="K266" i="2" a="1"/>
  <c r="K266" i="2" s="1"/>
  <c r="J267" i="2"/>
  <c r="K267" i="2" a="1"/>
  <c r="K267" i="2" s="1"/>
  <c r="J268" i="2"/>
  <c r="K268" i="2" a="1"/>
  <c r="K268" i="2" s="1"/>
  <c r="J269" i="2"/>
  <c r="K269" i="2" a="1"/>
  <c r="K269" i="2" s="1"/>
  <c r="J270" i="2"/>
  <c r="K270" i="2" a="1"/>
  <c r="K270" i="2" s="1"/>
  <c r="J271" i="2"/>
  <c r="K271" i="2" a="1"/>
  <c r="K271" i="2" s="1"/>
  <c r="J272" i="2"/>
  <c r="K272" i="2" a="1"/>
  <c r="K272" i="2" s="1"/>
  <c r="J273" i="2"/>
  <c r="K273" i="2" a="1"/>
  <c r="K273" i="2" s="1"/>
  <c r="J274" i="2"/>
  <c r="K274" i="2" a="1"/>
  <c r="K274" i="2" s="1"/>
  <c r="J275" i="2"/>
  <c r="K275" i="2" a="1"/>
  <c r="K275" i="2" s="1"/>
  <c r="J276" i="2"/>
  <c r="K276" i="2" a="1"/>
  <c r="K276" i="2" s="1"/>
  <c r="J277" i="2"/>
  <c r="K277" i="2" a="1"/>
  <c r="K277" i="2" s="1"/>
  <c r="J278" i="2"/>
  <c r="K278" i="2" a="1"/>
  <c r="K278" i="2" s="1"/>
  <c r="J279" i="2"/>
  <c r="K279" i="2" a="1"/>
  <c r="K279" i="2" s="1"/>
  <c r="J280" i="2"/>
  <c r="K280" i="2" a="1"/>
  <c r="K280" i="2" s="1"/>
  <c r="J281" i="2"/>
  <c r="K281" i="2" a="1"/>
  <c r="K281" i="2" s="1"/>
  <c r="J282" i="2"/>
  <c r="K282" i="2" a="1"/>
  <c r="K282" i="2" s="1"/>
  <c r="J283" i="2"/>
  <c r="K283" i="2" a="1"/>
  <c r="K283" i="2" s="1"/>
  <c r="J284" i="2"/>
  <c r="K284" i="2" a="1"/>
  <c r="K284" i="2" s="1"/>
  <c r="J285" i="2"/>
  <c r="K285" i="2" a="1"/>
  <c r="K285" i="2" s="1"/>
  <c r="J286" i="2"/>
  <c r="K286" i="2" a="1"/>
  <c r="K286" i="2" s="1"/>
  <c r="J287" i="2"/>
  <c r="K287" i="2" a="1"/>
  <c r="K287" i="2" s="1"/>
  <c r="J288" i="2"/>
  <c r="K288" i="2" a="1"/>
  <c r="K288" i="2" s="1"/>
  <c r="J289" i="2"/>
  <c r="K289" i="2" a="1"/>
  <c r="K289" i="2" s="1"/>
  <c r="J290" i="2"/>
  <c r="K290" i="2" a="1"/>
  <c r="K290" i="2" s="1"/>
  <c r="J291" i="2"/>
  <c r="K291" i="2" a="1"/>
  <c r="K291" i="2" s="1"/>
  <c r="J292" i="2"/>
  <c r="K292" i="2" a="1"/>
  <c r="K292" i="2" s="1"/>
  <c r="J293" i="2"/>
  <c r="K293" i="2" a="1"/>
  <c r="K293" i="2" s="1"/>
  <c r="J294" i="2"/>
  <c r="K294" i="2" a="1"/>
  <c r="K294" i="2" s="1"/>
  <c r="J295" i="2"/>
  <c r="K295" i="2" a="1"/>
  <c r="K295" i="2" s="1"/>
  <c r="J296" i="2"/>
  <c r="K296" i="2" a="1"/>
  <c r="K296" i="2" s="1"/>
  <c r="J297" i="2"/>
  <c r="K297" i="2" a="1"/>
  <c r="K297" i="2" s="1"/>
  <c r="J298" i="2"/>
  <c r="K298" i="2" a="1"/>
  <c r="K298" i="2" s="1"/>
  <c r="J299" i="2"/>
  <c r="K299" i="2" a="1"/>
  <c r="K299" i="2" s="1"/>
  <c r="J300" i="2"/>
  <c r="K300" i="2" a="1"/>
  <c r="K300" i="2" s="1"/>
  <c r="J301" i="2"/>
  <c r="K301" i="2" a="1"/>
  <c r="K301" i="2" s="1"/>
  <c r="J302" i="2"/>
  <c r="K302" i="2" a="1"/>
  <c r="K302" i="2" s="1"/>
  <c r="J303" i="2"/>
  <c r="K303" i="2" a="1"/>
  <c r="K303" i="2" s="1"/>
  <c r="J304" i="2"/>
  <c r="K304" i="2" a="1"/>
  <c r="K304" i="2" s="1"/>
  <c r="J305" i="2"/>
  <c r="K305" i="2" a="1"/>
  <c r="K305" i="2" s="1"/>
  <c r="J306" i="2"/>
  <c r="K306" i="2" a="1"/>
  <c r="K306" i="2" s="1"/>
  <c r="J307" i="2"/>
  <c r="K307" i="2" a="1"/>
  <c r="K307" i="2" s="1"/>
  <c r="J308" i="2"/>
  <c r="K308" i="2" a="1"/>
  <c r="K308" i="2" s="1"/>
  <c r="J309" i="2"/>
  <c r="K309" i="2" a="1"/>
  <c r="K309" i="2" s="1"/>
  <c r="J310" i="2"/>
  <c r="K310" i="2" a="1"/>
  <c r="K310" i="2" s="1"/>
  <c r="J311" i="2"/>
  <c r="K311" i="2" a="1"/>
  <c r="K311" i="2" s="1"/>
  <c r="J312" i="2"/>
  <c r="K312" i="2" a="1"/>
  <c r="K312" i="2" s="1"/>
  <c r="J313" i="2"/>
  <c r="K313" i="2" a="1"/>
  <c r="K313" i="2" s="1"/>
  <c r="J314" i="2"/>
  <c r="K314" i="2" a="1"/>
  <c r="K314" i="2" s="1"/>
  <c r="J315" i="2"/>
  <c r="K315" i="2" a="1"/>
  <c r="K315" i="2" s="1"/>
  <c r="J316" i="2"/>
  <c r="K316" i="2" a="1"/>
  <c r="K316" i="2" s="1"/>
  <c r="J317" i="2"/>
  <c r="K317" i="2" a="1"/>
  <c r="K317" i="2" s="1"/>
  <c r="J318" i="2"/>
  <c r="K318" i="2" a="1"/>
  <c r="K318" i="2" s="1"/>
  <c r="J319" i="2"/>
  <c r="K319" i="2" a="1"/>
  <c r="K319" i="2" s="1"/>
  <c r="J320" i="2"/>
  <c r="K320" i="2" a="1"/>
  <c r="K320" i="2" s="1"/>
  <c r="J321" i="2"/>
  <c r="K321" i="2" a="1"/>
  <c r="K321" i="2" s="1"/>
  <c r="J322" i="2"/>
  <c r="K322" i="2" a="1"/>
  <c r="K322" i="2" s="1"/>
  <c r="J323" i="2"/>
  <c r="K323" i="2" a="1"/>
  <c r="K323" i="2" s="1"/>
  <c r="J324" i="2"/>
  <c r="K324" i="2" a="1"/>
  <c r="K324" i="2" s="1"/>
  <c r="J325" i="2"/>
  <c r="K325" i="2" a="1"/>
  <c r="K325" i="2" s="1"/>
  <c r="J326" i="2"/>
  <c r="K326" i="2" a="1"/>
  <c r="K326" i="2" s="1"/>
  <c r="J327" i="2"/>
  <c r="K327" i="2" a="1"/>
  <c r="K327" i="2" s="1"/>
  <c r="J328" i="2"/>
  <c r="K328" i="2" a="1"/>
  <c r="K328" i="2" s="1"/>
  <c r="J329" i="2"/>
  <c r="K329" i="2" a="1"/>
  <c r="K329" i="2" s="1"/>
  <c r="J330" i="2"/>
  <c r="K330" i="2" a="1"/>
  <c r="K330" i="2" s="1"/>
  <c r="J331" i="2"/>
  <c r="K331" i="2" a="1"/>
  <c r="K331" i="2" s="1"/>
  <c r="J332" i="2"/>
  <c r="K332" i="2" a="1"/>
  <c r="K332" i="2" s="1"/>
  <c r="J333" i="2"/>
  <c r="K333" i="2" a="1"/>
  <c r="K333" i="2" s="1"/>
  <c r="J334" i="2"/>
  <c r="K334" i="2" a="1"/>
  <c r="K334" i="2" s="1"/>
  <c r="J335" i="2"/>
  <c r="K335" i="2" a="1"/>
  <c r="K335" i="2" s="1"/>
  <c r="J336" i="2"/>
  <c r="K336" i="2" a="1"/>
  <c r="K336" i="2" s="1"/>
  <c r="J337" i="2"/>
  <c r="K337" i="2" a="1"/>
  <c r="K337" i="2" s="1"/>
  <c r="J338" i="2"/>
  <c r="K338" i="2" a="1"/>
  <c r="K338" i="2" s="1"/>
  <c r="J339" i="2"/>
  <c r="K339" i="2" a="1"/>
  <c r="K339" i="2" s="1"/>
  <c r="J340" i="2"/>
  <c r="K340" i="2" a="1"/>
  <c r="K340" i="2" s="1"/>
  <c r="J341" i="2"/>
  <c r="K341" i="2" a="1"/>
  <c r="K341" i="2" s="1"/>
  <c r="J342" i="2"/>
  <c r="K342" i="2" a="1"/>
  <c r="K342" i="2" s="1"/>
  <c r="J343" i="2"/>
  <c r="K343" i="2" a="1"/>
  <c r="K343" i="2" s="1"/>
  <c r="J344" i="2"/>
  <c r="K344" i="2" a="1"/>
  <c r="K344" i="2" s="1"/>
  <c r="J345" i="2"/>
  <c r="K345" i="2" a="1"/>
  <c r="K345" i="2" s="1"/>
  <c r="J346" i="2"/>
  <c r="K346" i="2" a="1"/>
  <c r="K346" i="2" s="1"/>
  <c r="J347" i="2"/>
  <c r="K347" i="2" a="1"/>
  <c r="K347" i="2" s="1"/>
  <c r="J348" i="2"/>
  <c r="K348" i="2" a="1"/>
  <c r="K348" i="2" s="1"/>
  <c r="J349" i="2"/>
  <c r="K349" i="2" a="1"/>
  <c r="K349" i="2" s="1"/>
  <c r="J350" i="2"/>
  <c r="K350" i="2" a="1"/>
  <c r="K350" i="2" s="1"/>
  <c r="J351" i="2"/>
  <c r="K351" i="2" a="1"/>
  <c r="K351" i="2" s="1"/>
  <c r="J352" i="2"/>
  <c r="K352" i="2" a="1"/>
  <c r="K352" i="2" s="1"/>
  <c r="J353" i="2"/>
  <c r="K353" i="2" a="1"/>
  <c r="K353" i="2" s="1"/>
  <c r="J354" i="2"/>
  <c r="K354" i="2" a="1"/>
  <c r="K354" i="2" s="1"/>
  <c r="J355" i="2"/>
  <c r="K355" i="2" a="1"/>
  <c r="K355" i="2" s="1"/>
  <c r="J356" i="2"/>
  <c r="K356" i="2" a="1"/>
  <c r="K356" i="2" s="1"/>
  <c r="J357" i="2"/>
  <c r="K357" i="2" a="1"/>
  <c r="K357" i="2" s="1"/>
  <c r="J358" i="2"/>
  <c r="K358" i="2" a="1"/>
  <c r="K358" i="2" s="1"/>
  <c r="J359" i="2"/>
  <c r="K359" i="2" a="1"/>
  <c r="K359" i="2" s="1"/>
  <c r="J360" i="2"/>
  <c r="K360" i="2" a="1"/>
  <c r="K360" i="2" s="1"/>
  <c r="J361" i="2"/>
  <c r="K361" i="2" a="1"/>
  <c r="K361" i="2" s="1"/>
  <c r="J362" i="2"/>
  <c r="K362" i="2" a="1"/>
  <c r="K362" i="2" s="1"/>
  <c r="J363" i="2"/>
  <c r="K363" i="2" a="1"/>
  <c r="K363" i="2" s="1"/>
  <c r="J364" i="2"/>
  <c r="K364" i="2" a="1"/>
  <c r="K364" i="2" s="1"/>
  <c r="J365" i="2"/>
  <c r="K365" i="2" a="1"/>
  <c r="K365" i="2" s="1"/>
  <c r="J366" i="2"/>
  <c r="K366" i="2" a="1"/>
  <c r="K366" i="2" s="1"/>
  <c r="J367" i="2"/>
  <c r="K367" i="2" a="1"/>
  <c r="K367" i="2" s="1"/>
  <c r="J368" i="2"/>
  <c r="K368" i="2" a="1"/>
  <c r="K368" i="2" s="1"/>
  <c r="J369" i="2"/>
  <c r="K369" i="2" a="1"/>
  <c r="K369" i="2" s="1"/>
  <c r="J370" i="2"/>
  <c r="K370" i="2" a="1"/>
  <c r="K370" i="2" s="1"/>
  <c r="J371" i="2"/>
  <c r="K371" i="2" a="1"/>
  <c r="K371" i="2" s="1"/>
  <c r="J372" i="2"/>
  <c r="K372" i="2" a="1"/>
  <c r="K372" i="2" s="1"/>
  <c r="J373" i="2"/>
  <c r="K373" i="2" a="1"/>
  <c r="K373" i="2" s="1"/>
  <c r="J374" i="2"/>
  <c r="K374" i="2" a="1"/>
  <c r="K374" i="2" s="1"/>
  <c r="J375" i="2"/>
  <c r="K375" i="2" a="1"/>
  <c r="K375" i="2" s="1"/>
  <c r="J376" i="2"/>
  <c r="K376" i="2" a="1"/>
  <c r="K376" i="2" s="1"/>
  <c r="J377" i="2"/>
  <c r="K377" i="2" a="1"/>
  <c r="K377" i="2" s="1"/>
  <c r="J378" i="2"/>
  <c r="K378" i="2" a="1"/>
  <c r="K378" i="2" s="1"/>
  <c r="J379" i="2"/>
  <c r="K379" i="2" a="1"/>
  <c r="K379" i="2" s="1"/>
  <c r="J380" i="2"/>
  <c r="K380" i="2" a="1"/>
  <c r="K380" i="2" s="1"/>
  <c r="J381" i="2"/>
  <c r="K381" i="2" a="1"/>
  <c r="K381" i="2" s="1"/>
  <c r="J382" i="2"/>
  <c r="K382" i="2" a="1"/>
  <c r="K382" i="2" s="1"/>
  <c r="J383" i="2"/>
  <c r="K383" i="2" a="1"/>
  <c r="K383" i="2" s="1"/>
  <c r="J384" i="2"/>
  <c r="K384" i="2" a="1"/>
  <c r="K384" i="2" s="1"/>
  <c r="J385" i="2"/>
  <c r="K385" i="2" a="1"/>
  <c r="K385" i="2" s="1"/>
  <c r="J386" i="2"/>
  <c r="K386" i="2" a="1"/>
  <c r="K386" i="2" s="1"/>
  <c r="J387" i="2"/>
  <c r="K387" i="2" a="1"/>
  <c r="K387" i="2" s="1"/>
  <c r="J388" i="2"/>
  <c r="K388" i="2" a="1"/>
  <c r="K388" i="2" s="1"/>
  <c r="J389" i="2"/>
  <c r="K389" i="2" a="1"/>
  <c r="K389" i="2" s="1"/>
  <c r="J390" i="2"/>
  <c r="K390" i="2" a="1"/>
  <c r="K390" i="2" s="1"/>
  <c r="J391" i="2"/>
  <c r="K391" i="2" a="1"/>
  <c r="K391" i="2" s="1"/>
  <c r="J392" i="2"/>
  <c r="K392" i="2" a="1"/>
  <c r="K392" i="2" s="1"/>
  <c r="J393" i="2"/>
  <c r="K393" i="2" a="1"/>
  <c r="K393" i="2" s="1"/>
  <c r="J394" i="2"/>
  <c r="K394" i="2" a="1"/>
  <c r="K394" i="2" s="1"/>
  <c r="J395" i="2"/>
  <c r="K395" i="2" a="1"/>
  <c r="K395" i="2" s="1"/>
  <c r="J396" i="2"/>
  <c r="K396" i="2" a="1"/>
  <c r="K396" i="2" s="1"/>
  <c r="J397" i="2"/>
  <c r="K397" i="2" a="1"/>
  <c r="K397" i="2" s="1"/>
  <c r="J398" i="2"/>
  <c r="K398" i="2" a="1"/>
  <c r="K398" i="2" s="1"/>
  <c r="J399" i="2"/>
  <c r="K399" i="2" a="1"/>
  <c r="K399" i="2" s="1"/>
  <c r="J400" i="2"/>
  <c r="K400" i="2" a="1"/>
  <c r="K400" i="2" s="1"/>
  <c r="J401" i="2"/>
  <c r="K401" i="2" a="1"/>
  <c r="K401" i="2" s="1"/>
  <c r="J402" i="2"/>
  <c r="K402" i="2" a="1"/>
  <c r="K402" i="2" s="1"/>
  <c r="J403" i="2"/>
  <c r="K403" i="2" a="1"/>
  <c r="K403" i="2" s="1"/>
  <c r="J404" i="2"/>
  <c r="K404" i="2" a="1"/>
  <c r="K404" i="2" s="1"/>
  <c r="J405" i="2"/>
  <c r="K405" i="2" a="1"/>
  <c r="K405" i="2" s="1"/>
  <c r="J406" i="2"/>
  <c r="K406" i="2" a="1"/>
  <c r="K406" i="2" s="1"/>
  <c r="J407" i="2"/>
  <c r="K407" i="2" a="1"/>
  <c r="K407" i="2" s="1"/>
  <c r="J408" i="2"/>
  <c r="K408" i="2" a="1"/>
  <c r="K408" i="2" s="1"/>
  <c r="J409" i="2"/>
  <c r="K409" i="2" a="1"/>
  <c r="K409" i="2" s="1"/>
  <c r="J410" i="2"/>
  <c r="K410" i="2" a="1"/>
  <c r="K410" i="2" s="1"/>
  <c r="J411" i="2"/>
  <c r="K411" i="2" a="1"/>
  <c r="K411" i="2" s="1"/>
  <c r="J412" i="2"/>
  <c r="K412" i="2" a="1"/>
  <c r="K412" i="2" s="1"/>
  <c r="J413" i="2"/>
  <c r="K413" i="2" a="1"/>
  <c r="K413" i="2" s="1"/>
  <c r="J414" i="2"/>
  <c r="K414" i="2" a="1"/>
  <c r="K414" i="2" s="1"/>
  <c r="J415" i="2"/>
  <c r="K415" i="2" a="1"/>
  <c r="K415" i="2" s="1"/>
  <c r="J416" i="2"/>
  <c r="K416" i="2" a="1"/>
  <c r="K416" i="2" s="1"/>
  <c r="J417" i="2"/>
  <c r="K417" i="2" a="1"/>
  <c r="K417" i="2" s="1"/>
  <c r="J418" i="2"/>
  <c r="K418" i="2" a="1"/>
  <c r="K418" i="2" s="1"/>
  <c r="J419" i="2"/>
  <c r="K419" i="2" a="1"/>
  <c r="K419" i="2" s="1"/>
  <c r="J420" i="2"/>
  <c r="K420" i="2" a="1"/>
  <c r="K420" i="2" s="1"/>
  <c r="J421" i="2"/>
  <c r="K421" i="2" a="1"/>
  <c r="K421" i="2" s="1"/>
  <c r="J422" i="2"/>
  <c r="K422" i="2" a="1"/>
  <c r="K422" i="2" s="1"/>
  <c r="J423" i="2"/>
  <c r="K423" i="2" a="1"/>
  <c r="K423" i="2" s="1"/>
  <c r="J424" i="2"/>
  <c r="K424" i="2" a="1"/>
  <c r="K424" i="2" s="1"/>
  <c r="J425" i="2"/>
  <c r="K425" i="2" a="1"/>
  <c r="K425" i="2" s="1"/>
  <c r="J426" i="2"/>
  <c r="K426" i="2" a="1"/>
  <c r="K426" i="2" s="1"/>
  <c r="J427" i="2"/>
  <c r="K427" i="2" a="1"/>
  <c r="K427" i="2" s="1"/>
  <c r="J428" i="2"/>
  <c r="K428" i="2" a="1"/>
  <c r="K428" i="2" s="1"/>
  <c r="J429" i="2"/>
  <c r="K429" i="2" a="1"/>
  <c r="K429" i="2" s="1"/>
  <c r="J430" i="2"/>
  <c r="K430" i="2" a="1"/>
  <c r="K430" i="2" s="1"/>
  <c r="J431" i="2"/>
  <c r="K431" i="2" a="1"/>
  <c r="K431" i="2" s="1"/>
  <c r="J432" i="2"/>
  <c r="K432" i="2" a="1"/>
  <c r="K432" i="2" s="1"/>
  <c r="J433" i="2"/>
  <c r="K433" i="2" a="1"/>
  <c r="K433" i="2" s="1"/>
  <c r="J434" i="2"/>
  <c r="K434" i="2" a="1"/>
  <c r="K434" i="2" s="1"/>
  <c r="J435" i="2"/>
  <c r="K435" i="2" a="1"/>
  <c r="K435" i="2" s="1"/>
  <c r="J436" i="2"/>
  <c r="K436" i="2" a="1"/>
  <c r="K436" i="2" s="1"/>
  <c r="J437" i="2"/>
  <c r="K437" i="2" a="1"/>
  <c r="K437" i="2" s="1"/>
  <c r="J438" i="2"/>
  <c r="K438" i="2" a="1"/>
  <c r="K438" i="2" s="1"/>
  <c r="J439" i="2"/>
  <c r="K439" i="2" a="1"/>
  <c r="K439" i="2" s="1"/>
  <c r="J440" i="2"/>
  <c r="K440" i="2" a="1"/>
  <c r="K440" i="2" s="1"/>
  <c r="J441" i="2"/>
  <c r="K441" i="2" a="1"/>
  <c r="K441" i="2" s="1"/>
  <c r="J442" i="2"/>
  <c r="K442" i="2" a="1"/>
  <c r="K442" i="2" s="1"/>
  <c r="J443" i="2"/>
  <c r="K443" i="2" a="1"/>
  <c r="K443" i="2" s="1"/>
  <c r="J444" i="2"/>
  <c r="K444" i="2" a="1"/>
  <c r="K444" i="2" s="1"/>
  <c r="J445" i="2"/>
  <c r="K445" i="2" a="1"/>
  <c r="K445" i="2" s="1"/>
  <c r="J446" i="2"/>
  <c r="K446" i="2" a="1"/>
  <c r="K446" i="2" s="1"/>
  <c r="J447" i="2"/>
  <c r="K447" i="2" a="1"/>
  <c r="K447" i="2" s="1"/>
  <c r="J448" i="2"/>
  <c r="K448" i="2" a="1"/>
  <c r="K448" i="2" s="1"/>
  <c r="J449" i="2"/>
  <c r="K449" i="2" a="1"/>
  <c r="K449" i="2" s="1"/>
  <c r="J450" i="2"/>
  <c r="K450" i="2" a="1"/>
  <c r="K450" i="2" s="1"/>
  <c r="J451" i="2"/>
  <c r="K451" i="2" a="1"/>
  <c r="K451" i="2" s="1"/>
  <c r="J452" i="2"/>
  <c r="K452" i="2" a="1"/>
  <c r="K452" i="2" s="1"/>
  <c r="J453" i="2"/>
  <c r="K453" i="2" a="1"/>
  <c r="K453" i="2" s="1"/>
  <c r="J454" i="2"/>
  <c r="K454" i="2" a="1"/>
  <c r="K454" i="2" s="1"/>
  <c r="J455" i="2"/>
  <c r="K455" i="2" a="1"/>
  <c r="K455" i="2" s="1"/>
  <c r="J456" i="2"/>
  <c r="K456" i="2" a="1"/>
  <c r="K456" i="2" s="1"/>
  <c r="J457" i="2"/>
  <c r="K457" i="2" a="1"/>
  <c r="K457" i="2" s="1"/>
  <c r="J458" i="2"/>
  <c r="K458" i="2" a="1"/>
  <c r="K458" i="2" s="1"/>
  <c r="J459" i="2"/>
  <c r="K459" i="2" a="1"/>
  <c r="K459" i="2" s="1"/>
  <c r="J460" i="2"/>
  <c r="K460" i="2" a="1"/>
  <c r="K460" i="2" s="1"/>
  <c r="J461" i="2"/>
  <c r="K461" i="2" a="1"/>
  <c r="K461" i="2" s="1"/>
  <c r="J462" i="2"/>
  <c r="K462" i="2" a="1"/>
  <c r="K462" i="2" s="1"/>
  <c r="J463" i="2"/>
  <c r="K463" i="2" a="1"/>
  <c r="K463" i="2" s="1"/>
  <c r="J464" i="2"/>
  <c r="K464" i="2" a="1"/>
  <c r="K464" i="2" s="1"/>
  <c r="J465" i="2"/>
  <c r="K465" i="2" a="1"/>
  <c r="K465" i="2" s="1"/>
  <c r="J466" i="2"/>
  <c r="K466" i="2" a="1"/>
  <c r="K466" i="2" s="1"/>
  <c r="J467" i="2"/>
  <c r="K467" i="2" a="1"/>
  <c r="K467" i="2" s="1"/>
  <c r="J468" i="2"/>
  <c r="K468" i="2" a="1"/>
  <c r="K468" i="2" s="1"/>
  <c r="J469" i="2"/>
  <c r="K469" i="2" a="1"/>
  <c r="K469" i="2" s="1"/>
  <c r="J470" i="2"/>
  <c r="K470" i="2" a="1"/>
  <c r="K470" i="2" s="1"/>
  <c r="J471" i="2"/>
  <c r="K471" i="2" a="1"/>
  <c r="K471" i="2" s="1"/>
  <c r="J472" i="2"/>
  <c r="K472" i="2" a="1"/>
  <c r="K472" i="2" s="1"/>
  <c r="J473" i="2"/>
  <c r="K473" i="2" a="1"/>
  <c r="K473" i="2" s="1"/>
  <c r="J474" i="2"/>
  <c r="K474" i="2" a="1"/>
  <c r="K474" i="2" s="1"/>
  <c r="J475" i="2"/>
  <c r="K475" i="2" a="1"/>
  <c r="K475" i="2" s="1"/>
  <c r="J476" i="2"/>
  <c r="K476" i="2" a="1"/>
  <c r="K476" i="2" s="1"/>
  <c r="J477" i="2"/>
  <c r="K477" i="2" a="1"/>
  <c r="K477" i="2" s="1"/>
  <c r="J478" i="2"/>
  <c r="K478" i="2" a="1"/>
  <c r="K478" i="2" s="1"/>
  <c r="J479" i="2"/>
  <c r="K479" i="2" a="1"/>
  <c r="K479" i="2" s="1"/>
  <c r="J480" i="2"/>
  <c r="K480" i="2" a="1"/>
  <c r="K480" i="2" s="1"/>
  <c r="J481" i="2"/>
  <c r="K481" i="2" a="1"/>
  <c r="K481" i="2" s="1"/>
  <c r="J482" i="2"/>
  <c r="K482" i="2" a="1"/>
  <c r="K482" i="2" s="1"/>
  <c r="J483" i="2"/>
  <c r="K483" i="2" a="1"/>
  <c r="K483" i="2" s="1"/>
  <c r="J484" i="2"/>
  <c r="K484" i="2" a="1"/>
  <c r="K484" i="2" s="1"/>
  <c r="J485" i="2"/>
  <c r="K485" i="2" a="1"/>
  <c r="K485" i="2" s="1"/>
  <c r="J486" i="2"/>
  <c r="K486" i="2" a="1"/>
  <c r="K486" i="2" s="1"/>
  <c r="J487" i="2"/>
  <c r="K487" i="2" a="1"/>
  <c r="K487" i="2" s="1"/>
  <c r="J488" i="2"/>
  <c r="K488" i="2" a="1"/>
  <c r="K488" i="2" s="1"/>
  <c r="J489" i="2"/>
  <c r="K489" i="2" a="1"/>
  <c r="K489" i="2" s="1"/>
  <c r="J490" i="2"/>
  <c r="K490" i="2" a="1"/>
  <c r="K490" i="2" s="1"/>
  <c r="J491" i="2"/>
  <c r="K491" i="2" a="1"/>
  <c r="K491" i="2" s="1"/>
  <c r="J492" i="2"/>
  <c r="K492" i="2" a="1"/>
  <c r="K492" i="2" s="1"/>
  <c r="J493" i="2"/>
  <c r="K493" i="2" a="1"/>
  <c r="K493" i="2" s="1"/>
  <c r="J494" i="2"/>
  <c r="K494" i="2" a="1"/>
  <c r="K494" i="2" s="1"/>
  <c r="J495" i="2"/>
  <c r="K495" i="2" a="1"/>
  <c r="K495" i="2" s="1"/>
  <c r="J496" i="2"/>
  <c r="K496" i="2" a="1"/>
  <c r="K496" i="2" s="1"/>
  <c r="J497" i="2"/>
  <c r="K497" i="2" a="1"/>
  <c r="K497" i="2" s="1"/>
  <c r="J498" i="2"/>
  <c r="K498" i="2" a="1"/>
  <c r="K498" i="2" s="1"/>
  <c r="J499" i="2"/>
  <c r="K499" i="2" a="1"/>
  <c r="K499" i="2" s="1"/>
  <c r="J500" i="2"/>
  <c r="K500" i="2" a="1"/>
  <c r="K500" i="2" s="1"/>
  <c r="J501" i="2"/>
  <c r="K501" i="2" a="1"/>
  <c r="K501" i="2" s="1"/>
  <c r="J502" i="2"/>
  <c r="K502" i="2" a="1"/>
  <c r="K502" i="2" s="1"/>
  <c r="J503" i="2"/>
  <c r="K503" i="2" a="1"/>
  <c r="K503" i="2" s="1"/>
  <c r="J504" i="2"/>
  <c r="K504" i="2" a="1"/>
  <c r="K504" i="2" s="1"/>
  <c r="J505" i="2"/>
  <c r="K505" i="2" a="1"/>
  <c r="K505" i="2" s="1"/>
  <c r="J506" i="2"/>
  <c r="K506" i="2" a="1"/>
  <c r="K506" i="2" s="1"/>
  <c r="J507" i="2"/>
  <c r="K507" i="2" a="1"/>
  <c r="K507" i="2" s="1"/>
  <c r="J508" i="2"/>
  <c r="K508" i="2" a="1"/>
  <c r="K508" i="2" s="1"/>
  <c r="J509" i="2"/>
  <c r="K509" i="2" a="1"/>
  <c r="K509" i="2" s="1"/>
  <c r="J510" i="2"/>
  <c r="K510" i="2" a="1"/>
  <c r="K510" i="2" s="1"/>
  <c r="J511" i="2"/>
  <c r="K511" i="2" a="1"/>
  <c r="K511" i="2" s="1"/>
  <c r="J512" i="2"/>
  <c r="K512" i="2" a="1"/>
  <c r="K512" i="2" s="1"/>
  <c r="J513" i="2"/>
  <c r="K513" i="2" a="1"/>
  <c r="K513" i="2" s="1"/>
  <c r="J514" i="2"/>
  <c r="K514" i="2" a="1"/>
  <c r="K514" i="2" s="1"/>
  <c r="J515" i="2"/>
  <c r="K515" i="2" a="1"/>
  <c r="K515" i="2" s="1"/>
  <c r="J516" i="2"/>
  <c r="K516" i="2" a="1"/>
  <c r="K516" i="2" s="1"/>
  <c r="J517" i="2"/>
  <c r="K517" i="2" a="1"/>
  <c r="K517" i="2" s="1"/>
  <c r="J518" i="2"/>
  <c r="K518" i="2" a="1"/>
  <c r="K518" i="2" s="1"/>
  <c r="J519" i="2"/>
  <c r="K519" i="2" a="1"/>
  <c r="K519" i="2" s="1"/>
  <c r="J520" i="2"/>
  <c r="K520" i="2" a="1"/>
  <c r="K520" i="2" s="1"/>
  <c r="J521" i="2"/>
  <c r="K521" i="2" a="1"/>
  <c r="K521" i="2" s="1"/>
  <c r="J522" i="2"/>
  <c r="K522" i="2" a="1"/>
  <c r="K522" i="2" s="1"/>
  <c r="J523" i="2"/>
  <c r="K523" i="2" a="1"/>
  <c r="K523" i="2" s="1"/>
  <c r="J524" i="2"/>
  <c r="K524" i="2" a="1"/>
  <c r="K524" i="2" s="1"/>
  <c r="J525" i="2"/>
  <c r="K525" i="2" a="1"/>
  <c r="K525" i="2" s="1"/>
  <c r="J526" i="2"/>
  <c r="K526" i="2" a="1"/>
  <c r="K526" i="2" s="1"/>
  <c r="J527" i="2"/>
  <c r="K527" i="2" a="1"/>
  <c r="K527" i="2" s="1"/>
  <c r="J528" i="2"/>
  <c r="K528" i="2" a="1"/>
  <c r="K528" i="2" s="1"/>
  <c r="J529" i="2"/>
  <c r="K529" i="2" a="1"/>
  <c r="K529" i="2" s="1"/>
  <c r="J530" i="2"/>
  <c r="K530" i="2" a="1"/>
  <c r="K530" i="2" s="1"/>
  <c r="J531" i="2"/>
  <c r="K531" i="2" a="1"/>
  <c r="K531" i="2" s="1"/>
  <c r="J532" i="2"/>
  <c r="K532" i="2" a="1"/>
  <c r="K532" i="2" s="1"/>
  <c r="J533" i="2"/>
  <c r="K533" i="2" a="1"/>
  <c r="K533" i="2" s="1"/>
  <c r="J534" i="2"/>
  <c r="K534" i="2" a="1"/>
  <c r="K534" i="2" s="1"/>
  <c r="J535" i="2"/>
  <c r="K535" i="2" a="1"/>
  <c r="K535" i="2" s="1"/>
  <c r="J536" i="2"/>
  <c r="K536" i="2" a="1"/>
  <c r="K536" i="2" s="1"/>
  <c r="J537" i="2"/>
  <c r="K537" i="2" a="1"/>
  <c r="K537" i="2" s="1"/>
  <c r="J538" i="2"/>
  <c r="K538" i="2" a="1"/>
  <c r="K538" i="2" s="1"/>
  <c r="J539" i="2"/>
  <c r="K539" i="2" a="1"/>
  <c r="K539" i="2" s="1"/>
  <c r="J540" i="2"/>
  <c r="K540" i="2" a="1"/>
  <c r="K540" i="2" s="1"/>
  <c r="J541" i="2"/>
  <c r="K541" i="2" a="1"/>
  <c r="K541" i="2" s="1"/>
  <c r="J542" i="2"/>
  <c r="K542" i="2" a="1"/>
  <c r="K542" i="2" s="1"/>
  <c r="J543" i="2"/>
  <c r="K543" i="2" a="1"/>
  <c r="K543" i="2" s="1"/>
  <c r="J544" i="2"/>
  <c r="K544" i="2" a="1"/>
  <c r="K544" i="2" s="1"/>
  <c r="J545" i="2"/>
  <c r="K545" i="2" a="1"/>
  <c r="K545" i="2" s="1"/>
  <c r="J546" i="2"/>
  <c r="K546" i="2" a="1"/>
  <c r="K546" i="2" s="1"/>
  <c r="J547" i="2"/>
  <c r="K547" i="2" a="1"/>
  <c r="K547" i="2" s="1"/>
  <c r="J548" i="2"/>
  <c r="K548" i="2" a="1"/>
  <c r="K548" i="2" s="1"/>
  <c r="J549" i="2"/>
  <c r="K549" i="2" a="1"/>
  <c r="K549" i="2" s="1"/>
  <c r="J550" i="2"/>
  <c r="K550" i="2" a="1"/>
  <c r="K550" i="2" s="1"/>
  <c r="J551" i="2"/>
  <c r="K551" i="2" a="1"/>
  <c r="K551" i="2" s="1"/>
  <c r="J552" i="2"/>
  <c r="K552" i="2" a="1"/>
  <c r="K552" i="2" s="1"/>
  <c r="J553" i="2"/>
  <c r="K553" i="2" a="1"/>
  <c r="K553" i="2" s="1"/>
  <c r="J554" i="2"/>
  <c r="K554" i="2" a="1"/>
  <c r="K554" i="2" s="1"/>
  <c r="J555" i="2"/>
  <c r="K555" i="2" a="1"/>
  <c r="K555" i="2" s="1"/>
  <c r="J556" i="2"/>
  <c r="K556" i="2" a="1"/>
  <c r="K556" i="2" s="1"/>
  <c r="J557" i="2"/>
  <c r="K557" i="2" a="1"/>
  <c r="K557" i="2" s="1"/>
  <c r="J558" i="2"/>
  <c r="K558" i="2" a="1"/>
  <c r="K558" i="2" s="1"/>
  <c r="J559" i="2"/>
  <c r="K559" i="2" a="1"/>
  <c r="K559" i="2" s="1"/>
  <c r="J560" i="2"/>
  <c r="K560" i="2" a="1"/>
  <c r="K560" i="2" s="1"/>
  <c r="J561" i="2"/>
  <c r="K561" i="2" a="1"/>
  <c r="K561" i="2" s="1"/>
  <c r="J562" i="2"/>
  <c r="K562" i="2" a="1"/>
  <c r="K562" i="2" s="1"/>
  <c r="J563" i="2"/>
  <c r="K563" i="2" a="1"/>
  <c r="K563" i="2" s="1"/>
  <c r="J564" i="2"/>
  <c r="K564" i="2" a="1"/>
  <c r="K564" i="2" s="1"/>
  <c r="J565" i="2"/>
  <c r="K565" i="2" a="1"/>
  <c r="K565" i="2" s="1"/>
  <c r="J566" i="2"/>
  <c r="K566" i="2" a="1"/>
  <c r="K566" i="2" s="1"/>
  <c r="J567" i="2"/>
  <c r="K567" i="2" a="1"/>
  <c r="K567" i="2" s="1"/>
  <c r="J568" i="2"/>
  <c r="K568" i="2" a="1"/>
  <c r="K568" i="2" s="1"/>
  <c r="J569" i="2"/>
  <c r="K569" i="2" a="1"/>
  <c r="K569" i="2" s="1"/>
  <c r="J570" i="2"/>
  <c r="K570" i="2" a="1"/>
  <c r="K570" i="2" s="1"/>
  <c r="J571" i="2"/>
  <c r="K571" i="2" a="1"/>
  <c r="K571" i="2" s="1"/>
  <c r="J572" i="2"/>
  <c r="K572" i="2" a="1"/>
  <c r="K572" i="2" s="1"/>
  <c r="J573" i="2"/>
  <c r="K573" i="2" a="1"/>
  <c r="K573" i="2" s="1"/>
  <c r="J574" i="2"/>
  <c r="K574" i="2" a="1"/>
  <c r="K574" i="2" s="1"/>
  <c r="J575" i="2"/>
  <c r="K575" i="2" a="1"/>
  <c r="K575" i="2" s="1"/>
  <c r="J576" i="2"/>
  <c r="K576" i="2" a="1"/>
  <c r="K576" i="2" s="1"/>
  <c r="J577" i="2"/>
  <c r="K577" i="2" a="1"/>
  <c r="K577" i="2" s="1"/>
  <c r="J578" i="2"/>
  <c r="K578" i="2" a="1"/>
  <c r="K578" i="2" s="1"/>
  <c r="J579" i="2"/>
  <c r="K579" i="2" a="1"/>
  <c r="K579" i="2" s="1"/>
  <c r="J580" i="2"/>
  <c r="K580" i="2" a="1"/>
  <c r="K580" i="2" s="1"/>
  <c r="J581" i="2"/>
  <c r="K581" i="2" a="1"/>
  <c r="K581" i="2" s="1"/>
  <c r="J582" i="2"/>
  <c r="K582" i="2" a="1"/>
  <c r="K582" i="2" s="1"/>
  <c r="J583" i="2"/>
  <c r="K583" i="2" a="1"/>
  <c r="K583" i="2" s="1"/>
  <c r="J584" i="2"/>
  <c r="K584" i="2" a="1"/>
  <c r="K584" i="2" s="1"/>
  <c r="J585" i="2"/>
  <c r="K585" i="2" a="1"/>
  <c r="K585" i="2" s="1"/>
  <c r="J586" i="2"/>
  <c r="K586" i="2" a="1"/>
  <c r="K586" i="2" s="1"/>
  <c r="J587" i="2"/>
  <c r="K587" i="2" a="1"/>
  <c r="K587" i="2" s="1"/>
  <c r="J588" i="2"/>
  <c r="K588" i="2" a="1"/>
  <c r="K588" i="2" s="1"/>
  <c r="J589" i="2"/>
  <c r="K589" i="2" a="1"/>
  <c r="K589" i="2" s="1"/>
  <c r="J590" i="2"/>
  <c r="K590" i="2" a="1"/>
  <c r="K590" i="2" s="1"/>
  <c r="J591" i="2"/>
  <c r="K591" i="2" a="1"/>
  <c r="K591" i="2" s="1"/>
  <c r="J592" i="2"/>
  <c r="K592" i="2" a="1"/>
  <c r="K592" i="2" s="1"/>
  <c r="J593" i="2"/>
  <c r="K593" i="2" a="1"/>
  <c r="K593" i="2" s="1"/>
  <c r="J594" i="2"/>
  <c r="K594" i="2" a="1"/>
  <c r="K594" i="2" s="1"/>
  <c r="J595" i="2"/>
  <c r="K595" i="2" a="1"/>
  <c r="K595" i="2" s="1"/>
  <c r="J596" i="2"/>
  <c r="K596" i="2" a="1"/>
  <c r="K596" i="2" s="1"/>
  <c r="J597" i="2"/>
  <c r="K597" i="2" a="1"/>
  <c r="K597" i="2" s="1"/>
  <c r="J598" i="2"/>
  <c r="K598" i="2" a="1"/>
  <c r="K598" i="2" s="1"/>
  <c r="J599" i="2"/>
  <c r="K599" i="2" a="1"/>
  <c r="K599" i="2" s="1"/>
  <c r="J600" i="2"/>
  <c r="K600" i="2" a="1"/>
  <c r="K600" i="2" s="1"/>
  <c r="J601" i="2"/>
  <c r="K601" i="2" a="1"/>
  <c r="K601" i="2" s="1"/>
  <c r="J602" i="2"/>
  <c r="K602" i="2" a="1"/>
  <c r="K602" i="2" s="1"/>
  <c r="J603" i="2"/>
  <c r="K603" i="2" a="1"/>
  <c r="K603" i="2" s="1"/>
  <c r="J604" i="2"/>
  <c r="K604" i="2" a="1"/>
  <c r="K604" i="2" s="1"/>
  <c r="J605" i="2"/>
  <c r="K605" i="2" a="1"/>
  <c r="K605" i="2" s="1"/>
  <c r="J606" i="2"/>
  <c r="K606" i="2" a="1"/>
  <c r="K606" i="2" s="1"/>
  <c r="J607" i="2"/>
  <c r="K607" i="2" a="1"/>
  <c r="K607" i="2" s="1"/>
  <c r="J608" i="2"/>
  <c r="K608" i="2" a="1"/>
  <c r="K608" i="2" s="1"/>
  <c r="J609" i="2"/>
  <c r="K609" i="2" a="1"/>
  <c r="K609" i="2" s="1"/>
  <c r="J610" i="2"/>
  <c r="K610" i="2" a="1"/>
  <c r="K610" i="2" s="1"/>
  <c r="J611" i="2"/>
  <c r="K611" i="2" a="1"/>
  <c r="K611" i="2" s="1"/>
  <c r="J612" i="2"/>
  <c r="K612" i="2" a="1"/>
  <c r="K612" i="2" s="1"/>
  <c r="J613" i="2"/>
  <c r="K613" i="2" a="1"/>
  <c r="K613" i="2" s="1"/>
  <c r="J614" i="2"/>
  <c r="K614" i="2" a="1"/>
  <c r="K614" i="2" s="1"/>
  <c r="J615" i="2"/>
  <c r="K615" i="2" a="1"/>
  <c r="K615" i="2" s="1"/>
  <c r="J616" i="2"/>
  <c r="K616" i="2" a="1"/>
  <c r="K616" i="2" s="1"/>
  <c r="J617" i="2"/>
  <c r="K617" i="2" a="1"/>
  <c r="K617" i="2" s="1"/>
  <c r="J618" i="2"/>
  <c r="K618" i="2" a="1"/>
  <c r="K618" i="2" s="1"/>
  <c r="J619" i="2"/>
  <c r="K619" i="2" a="1"/>
  <c r="K619" i="2" s="1"/>
  <c r="J620" i="2"/>
  <c r="K620" i="2" a="1"/>
  <c r="K620" i="2" s="1"/>
  <c r="J621" i="2"/>
  <c r="K621" i="2" a="1"/>
  <c r="K621" i="2" s="1"/>
  <c r="J622" i="2"/>
  <c r="K622" i="2" a="1"/>
  <c r="K622" i="2" s="1"/>
  <c r="J623" i="2"/>
  <c r="K623" i="2" a="1"/>
  <c r="K623" i="2" s="1"/>
  <c r="J624" i="2"/>
  <c r="K624" i="2" a="1"/>
  <c r="K624" i="2" s="1"/>
  <c r="J625" i="2"/>
  <c r="K625" i="2" a="1"/>
  <c r="K625" i="2" s="1"/>
  <c r="J626" i="2"/>
  <c r="K626" i="2" a="1"/>
  <c r="K626" i="2" s="1"/>
  <c r="J627" i="2"/>
  <c r="K627" i="2" a="1"/>
  <c r="K627" i="2" s="1"/>
  <c r="J628" i="2"/>
  <c r="K628" i="2" a="1"/>
  <c r="K628" i="2" s="1"/>
  <c r="J629" i="2"/>
  <c r="K629" i="2" a="1"/>
  <c r="K629" i="2" s="1"/>
  <c r="J630" i="2"/>
  <c r="K630" i="2" a="1"/>
  <c r="K630" i="2" s="1"/>
  <c r="J631" i="2"/>
  <c r="K631" i="2" a="1"/>
  <c r="K631" i="2" s="1"/>
  <c r="J632" i="2"/>
  <c r="K632" i="2" a="1"/>
  <c r="K632" i="2" s="1"/>
  <c r="J633" i="2"/>
  <c r="K633" i="2" a="1"/>
  <c r="K633" i="2" s="1"/>
  <c r="J634" i="2"/>
  <c r="K634" i="2" a="1"/>
  <c r="K634" i="2" s="1"/>
  <c r="J635" i="2"/>
  <c r="K635" i="2" a="1"/>
  <c r="K635" i="2" s="1"/>
  <c r="J636" i="2"/>
  <c r="K636" i="2" a="1"/>
  <c r="K636" i="2" s="1"/>
  <c r="J637" i="2"/>
  <c r="K637" i="2" a="1"/>
  <c r="K637" i="2" s="1"/>
  <c r="J638" i="2"/>
  <c r="K638" i="2" a="1"/>
  <c r="K638" i="2" s="1"/>
  <c r="J639" i="2"/>
  <c r="K639" i="2" a="1"/>
  <c r="K639" i="2" s="1"/>
  <c r="J640" i="2"/>
  <c r="K640" i="2" a="1"/>
  <c r="K640" i="2" s="1"/>
  <c r="J641" i="2"/>
  <c r="K641" i="2" a="1"/>
  <c r="K641" i="2" s="1"/>
  <c r="J642" i="2"/>
  <c r="K642" i="2" a="1"/>
  <c r="K642" i="2" s="1"/>
  <c r="J643" i="2"/>
  <c r="K643" i="2" a="1"/>
  <c r="K643" i="2" s="1"/>
  <c r="J644" i="2"/>
  <c r="K644" i="2" a="1"/>
  <c r="K644" i="2" s="1"/>
  <c r="J645" i="2"/>
  <c r="K645" i="2" a="1"/>
  <c r="K645" i="2" s="1"/>
  <c r="J646" i="2"/>
  <c r="K646" i="2" a="1"/>
  <c r="K646" i="2" s="1"/>
  <c r="J647" i="2"/>
  <c r="K647" i="2" a="1"/>
  <c r="K647" i="2" s="1"/>
  <c r="J648" i="2"/>
  <c r="K648" i="2" a="1"/>
  <c r="K648" i="2" s="1"/>
  <c r="J649" i="2"/>
  <c r="K649" i="2" a="1"/>
  <c r="K649" i="2" s="1"/>
  <c r="J650" i="2"/>
  <c r="K650" i="2" a="1"/>
  <c r="K650" i="2" s="1"/>
  <c r="J651" i="2"/>
  <c r="K651" i="2" a="1"/>
  <c r="K651" i="2" s="1"/>
  <c r="J652" i="2"/>
  <c r="K652" i="2" a="1"/>
  <c r="K652" i="2" s="1"/>
  <c r="J653" i="2"/>
  <c r="K653" i="2" a="1"/>
  <c r="K653" i="2" s="1"/>
  <c r="J654" i="2"/>
  <c r="K654" i="2" a="1"/>
  <c r="K654" i="2" s="1"/>
  <c r="J655" i="2"/>
  <c r="K655" i="2" a="1"/>
  <c r="K655" i="2" s="1"/>
  <c r="J656" i="2"/>
  <c r="K656" i="2" a="1"/>
  <c r="K656" i="2" s="1"/>
  <c r="J657" i="2"/>
  <c r="K657" i="2" a="1"/>
  <c r="K657" i="2" s="1"/>
  <c r="J658" i="2"/>
  <c r="K658" i="2" a="1"/>
  <c r="K658" i="2" s="1"/>
  <c r="J659" i="2"/>
  <c r="K659" i="2" a="1"/>
  <c r="K659" i="2" s="1"/>
  <c r="J660" i="2"/>
  <c r="K660" i="2" a="1"/>
  <c r="K660" i="2" s="1"/>
  <c r="J661" i="2"/>
  <c r="K661" i="2" a="1"/>
  <c r="K661" i="2" s="1"/>
  <c r="J662" i="2"/>
  <c r="K662" i="2" a="1"/>
  <c r="K662" i="2" s="1"/>
  <c r="J663" i="2"/>
  <c r="K663" i="2" a="1"/>
  <c r="K663" i="2" s="1"/>
  <c r="J664" i="2"/>
  <c r="K664" i="2" a="1"/>
  <c r="K664" i="2" s="1"/>
  <c r="J665" i="2"/>
  <c r="K665" i="2" a="1"/>
  <c r="K665" i="2" s="1"/>
  <c r="J666" i="2"/>
  <c r="K666" i="2" a="1"/>
  <c r="K666" i="2" s="1"/>
  <c r="J667" i="2"/>
  <c r="K667" i="2" a="1"/>
  <c r="K667" i="2" s="1"/>
  <c r="J668" i="2"/>
  <c r="K668" i="2" a="1"/>
  <c r="K668" i="2" s="1"/>
  <c r="J669" i="2"/>
  <c r="K669" i="2" a="1"/>
  <c r="K669" i="2" s="1"/>
  <c r="J670" i="2"/>
  <c r="K670" i="2" a="1"/>
  <c r="K670" i="2" s="1"/>
  <c r="J671" i="2"/>
  <c r="K671" i="2" a="1"/>
  <c r="K671" i="2" s="1"/>
  <c r="J672" i="2"/>
  <c r="K672" i="2" a="1"/>
  <c r="K672" i="2" s="1"/>
  <c r="J673" i="2"/>
  <c r="K673" i="2" a="1"/>
  <c r="K673" i="2" s="1"/>
  <c r="J674" i="2"/>
  <c r="K674" i="2" a="1"/>
  <c r="K674" i="2" s="1"/>
  <c r="J675" i="2"/>
  <c r="K675" i="2" a="1"/>
  <c r="K675" i="2" s="1"/>
  <c r="J676" i="2"/>
  <c r="K676" i="2" a="1"/>
  <c r="K676" i="2" s="1"/>
  <c r="J677" i="2"/>
  <c r="K677" i="2" a="1"/>
  <c r="K677" i="2" s="1"/>
  <c r="J678" i="2"/>
  <c r="K678" i="2" a="1"/>
  <c r="K678" i="2" s="1"/>
  <c r="J679" i="2"/>
  <c r="K679" i="2" a="1"/>
  <c r="K679" i="2" s="1"/>
  <c r="J680" i="2"/>
  <c r="K680" i="2" a="1"/>
  <c r="K680" i="2" s="1"/>
  <c r="J681" i="2"/>
  <c r="K681" i="2" a="1"/>
  <c r="K681" i="2" s="1"/>
  <c r="J682" i="2"/>
  <c r="K682" i="2" a="1"/>
  <c r="K682" i="2" s="1"/>
  <c r="J683" i="2"/>
  <c r="K683" i="2" a="1"/>
  <c r="K683" i="2" s="1"/>
  <c r="J684" i="2"/>
  <c r="K684" i="2" a="1"/>
  <c r="K684" i="2" s="1"/>
  <c r="J685" i="2"/>
  <c r="K685" i="2" a="1"/>
  <c r="K685" i="2" s="1"/>
  <c r="J686" i="2"/>
  <c r="K686" i="2" a="1"/>
  <c r="K686" i="2" s="1"/>
  <c r="J687" i="2"/>
  <c r="K687" i="2" a="1"/>
  <c r="K687" i="2" s="1"/>
  <c r="J688" i="2"/>
  <c r="K688" i="2" a="1"/>
  <c r="K688" i="2" s="1"/>
  <c r="J689" i="2"/>
  <c r="K689" i="2" a="1"/>
  <c r="K689" i="2" s="1"/>
  <c r="J690" i="2"/>
  <c r="K690" i="2" a="1"/>
  <c r="K690" i="2" s="1"/>
  <c r="J691" i="2"/>
  <c r="K691" i="2" a="1"/>
  <c r="K691" i="2" s="1"/>
  <c r="J692" i="2"/>
  <c r="K692" i="2" a="1"/>
  <c r="K692" i="2" s="1"/>
  <c r="J693" i="2"/>
  <c r="K693" i="2" a="1"/>
  <c r="K693" i="2" s="1"/>
  <c r="J694" i="2"/>
  <c r="K694" i="2" a="1"/>
  <c r="K694" i="2" s="1"/>
  <c r="J695" i="2"/>
  <c r="K695" i="2" a="1"/>
  <c r="K695" i="2" s="1"/>
  <c r="J696" i="2"/>
  <c r="K696" i="2" a="1"/>
  <c r="K696" i="2" s="1"/>
  <c r="J697" i="2"/>
  <c r="K697" i="2" a="1"/>
  <c r="K697" i="2" s="1"/>
  <c r="J698" i="2"/>
  <c r="K698" i="2" a="1"/>
  <c r="K698" i="2" s="1"/>
  <c r="J699" i="2"/>
  <c r="K699" i="2" a="1"/>
  <c r="K699" i="2" s="1"/>
  <c r="J700" i="2"/>
  <c r="K700" i="2" a="1"/>
  <c r="K700" i="2" s="1"/>
  <c r="J701" i="2"/>
  <c r="K701" i="2" a="1"/>
  <c r="K701" i="2" s="1"/>
  <c r="J702" i="2"/>
  <c r="K702" i="2" a="1"/>
  <c r="K702" i="2" s="1"/>
  <c r="J703" i="2"/>
  <c r="K703" i="2" a="1"/>
  <c r="K703" i="2" s="1"/>
  <c r="J704" i="2"/>
  <c r="K704" i="2" a="1"/>
  <c r="K704" i="2" s="1"/>
  <c r="J705" i="2"/>
  <c r="K705" i="2" a="1"/>
  <c r="K705" i="2" s="1"/>
  <c r="J706" i="2"/>
  <c r="K706" i="2" a="1"/>
  <c r="K706" i="2" s="1"/>
  <c r="J707" i="2"/>
  <c r="K707" i="2" a="1"/>
  <c r="K707" i="2" s="1"/>
  <c r="J708" i="2"/>
  <c r="K708" i="2" a="1"/>
  <c r="K708" i="2" s="1"/>
  <c r="J709" i="2"/>
  <c r="K709" i="2" a="1"/>
  <c r="K709" i="2" s="1"/>
  <c r="J710" i="2"/>
  <c r="K710" i="2" a="1"/>
  <c r="K710" i="2" s="1"/>
  <c r="J711" i="2"/>
  <c r="K711" i="2" a="1"/>
  <c r="K711" i="2" s="1"/>
  <c r="J712" i="2"/>
  <c r="K712" i="2" a="1"/>
  <c r="K712" i="2" s="1"/>
  <c r="J713" i="2"/>
  <c r="K713" i="2" a="1"/>
  <c r="K713" i="2" s="1"/>
  <c r="J714" i="2"/>
  <c r="K714" i="2" a="1"/>
  <c r="K714" i="2" s="1"/>
  <c r="J715" i="2"/>
  <c r="K715" i="2" a="1"/>
  <c r="K715" i="2" s="1"/>
  <c r="J716" i="2"/>
  <c r="K716" i="2" a="1"/>
  <c r="K716" i="2" s="1"/>
  <c r="J717" i="2"/>
  <c r="K717" i="2" a="1"/>
  <c r="K717" i="2" s="1"/>
  <c r="J718" i="2"/>
  <c r="K718" i="2" a="1"/>
  <c r="K718" i="2" s="1"/>
  <c r="J719" i="2"/>
  <c r="K719" i="2" a="1"/>
  <c r="K719" i="2" s="1"/>
  <c r="J720" i="2"/>
  <c r="K720" i="2" a="1"/>
  <c r="K720" i="2" s="1"/>
  <c r="J721" i="2"/>
  <c r="K721" i="2" a="1"/>
  <c r="K721" i="2" s="1"/>
  <c r="J722" i="2"/>
  <c r="K722" i="2" a="1"/>
  <c r="K722" i="2" s="1"/>
  <c r="J723" i="2"/>
  <c r="K723" i="2" a="1"/>
  <c r="K723" i="2" s="1"/>
  <c r="J724" i="2"/>
  <c r="K724" i="2" a="1"/>
  <c r="K724" i="2" s="1"/>
  <c r="J725" i="2"/>
  <c r="K725" i="2" a="1"/>
  <c r="K725" i="2" s="1"/>
  <c r="J726" i="2"/>
  <c r="K726" i="2" a="1"/>
  <c r="K726" i="2" s="1"/>
  <c r="J727" i="2"/>
  <c r="K727" i="2" a="1"/>
  <c r="K727" i="2" s="1"/>
  <c r="J728" i="2"/>
  <c r="K728" i="2" a="1"/>
  <c r="K728" i="2" s="1"/>
  <c r="J729" i="2"/>
  <c r="K729" i="2" a="1"/>
  <c r="K729" i="2" s="1"/>
  <c r="J730" i="2"/>
  <c r="K730" i="2" a="1"/>
  <c r="K730" i="2" s="1"/>
  <c r="J731" i="2"/>
  <c r="K731" i="2" a="1"/>
  <c r="K731" i="2" s="1"/>
  <c r="J732" i="2"/>
  <c r="K732" i="2" a="1"/>
  <c r="K732" i="2" s="1"/>
  <c r="J733" i="2"/>
  <c r="K733" i="2" a="1"/>
  <c r="K733" i="2" s="1"/>
  <c r="J734" i="2"/>
  <c r="K734" i="2" a="1"/>
  <c r="K734" i="2" s="1"/>
  <c r="J735" i="2"/>
  <c r="K735" i="2" a="1"/>
  <c r="K735" i="2" s="1"/>
  <c r="J736" i="2"/>
  <c r="K736" i="2" a="1"/>
  <c r="K736" i="2" s="1"/>
  <c r="J737" i="2"/>
  <c r="K737" i="2" a="1"/>
  <c r="K737" i="2" s="1"/>
  <c r="J738" i="2"/>
  <c r="K738" i="2" a="1"/>
  <c r="K738" i="2" s="1"/>
  <c r="J739" i="2"/>
  <c r="K739" i="2" a="1"/>
  <c r="K739" i="2" s="1"/>
  <c r="J740" i="2"/>
  <c r="K740" i="2" a="1"/>
  <c r="K740" i="2" s="1"/>
  <c r="J741" i="2"/>
  <c r="K741" i="2" a="1"/>
  <c r="K741" i="2" s="1"/>
  <c r="J742" i="2"/>
  <c r="K742" i="2" a="1"/>
  <c r="K742" i="2" s="1"/>
  <c r="J743" i="2"/>
  <c r="K743" i="2" a="1"/>
  <c r="K743" i="2" s="1"/>
  <c r="J744" i="2"/>
  <c r="K744" i="2" a="1"/>
  <c r="K744" i="2" s="1"/>
  <c r="J745" i="2"/>
  <c r="K745" i="2" a="1"/>
  <c r="K745" i="2" s="1"/>
  <c r="J746" i="2"/>
  <c r="K746" i="2" a="1"/>
  <c r="K746" i="2" s="1"/>
  <c r="J747" i="2"/>
  <c r="K747" i="2" a="1"/>
  <c r="K747" i="2" s="1"/>
  <c r="J748" i="2"/>
  <c r="K748" i="2" a="1"/>
  <c r="K748" i="2" s="1"/>
  <c r="J749" i="2"/>
  <c r="K749" i="2" a="1"/>
  <c r="K749" i="2" s="1"/>
  <c r="J750" i="2"/>
  <c r="K750" i="2" a="1"/>
  <c r="K750" i="2" s="1"/>
  <c r="J751" i="2"/>
  <c r="K751" i="2" a="1"/>
  <c r="K751" i="2" s="1"/>
  <c r="J752" i="2"/>
  <c r="K752" i="2" a="1"/>
  <c r="K752" i="2" s="1"/>
  <c r="J753" i="2"/>
  <c r="K753" i="2" a="1"/>
  <c r="K753" i="2" s="1"/>
  <c r="J754" i="2"/>
  <c r="K754" i="2" a="1"/>
  <c r="K754" i="2" s="1"/>
  <c r="J755" i="2"/>
  <c r="K755" i="2" a="1"/>
  <c r="K755" i="2" s="1"/>
  <c r="J756" i="2"/>
  <c r="K756" i="2" a="1"/>
  <c r="K756" i="2" s="1"/>
  <c r="J757" i="2"/>
  <c r="K757" i="2" a="1"/>
  <c r="K757" i="2" s="1"/>
  <c r="J758" i="2"/>
  <c r="K758" i="2" a="1"/>
  <c r="K758" i="2" s="1"/>
  <c r="J759" i="2"/>
  <c r="K759" i="2" a="1"/>
  <c r="K759" i="2" s="1"/>
  <c r="J760" i="2"/>
  <c r="K760" i="2" a="1"/>
  <c r="K760" i="2" s="1"/>
  <c r="J761" i="2"/>
  <c r="K761" i="2" a="1"/>
  <c r="K761" i="2" s="1"/>
  <c r="J762" i="2"/>
  <c r="K762" i="2" a="1"/>
  <c r="K762" i="2" s="1"/>
  <c r="J763" i="2"/>
  <c r="K763" i="2" a="1"/>
  <c r="K763" i="2" s="1"/>
  <c r="J764" i="2"/>
  <c r="K764" i="2" a="1"/>
  <c r="K764" i="2" s="1"/>
  <c r="J765" i="2"/>
  <c r="K765" i="2" a="1"/>
  <c r="K765" i="2" s="1"/>
  <c r="J766" i="2"/>
  <c r="K766" i="2" a="1"/>
  <c r="K766" i="2" s="1"/>
  <c r="J767" i="2"/>
  <c r="K767" i="2" a="1"/>
  <c r="K767" i="2" s="1"/>
  <c r="J768" i="2"/>
  <c r="K768" i="2" a="1"/>
  <c r="K768" i="2" s="1"/>
  <c r="J769" i="2"/>
  <c r="K769" i="2" a="1"/>
  <c r="K769" i="2" s="1"/>
  <c r="J770" i="2"/>
  <c r="K770" i="2" a="1"/>
  <c r="K770" i="2" s="1"/>
  <c r="J771" i="2"/>
  <c r="K771" i="2" a="1"/>
  <c r="K771" i="2" s="1"/>
  <c r="J772" i="2"/>
  <c r="K772" i="2" a="1"/>
  <c r="K772" i="2" s="1"/>
  <c r="J773" i="2"/>
  <c r="K773" i="2" a="1"/>
  <c r="K773" i="2" s="1"/>
  <c r="J774" i="2"/>
  <c r="K774" i="2" a="1"/>
  <c r="K774" i="2" s="1"/>
  <c r="J775" i="2"/>
  <c r="K775" i="2" a="1"/>
  <c r="K775" i="2" s="1"/>
  <c r="J776" i="2"/>
  <c r="K776" i="2" a="1"/>
  <c r="K776" i="2" s="1"/>
  <c r="J777" i="2"/>
  <c r="K777" i="2" a="1"/>
  <c r="K777" i="2" s="1"/>
  <c r="J778" i="2"/>
  <c r="K778" i="2" a="1"/>
  <c r="K778" i="2" s="1"/>
  <c r="J779" i="2"/>
  <c r="K779" i="2" a="1"/>
  <c r="K779" i="2" s="1"/>
  <c r="J780" i="2"/>
  <c r="K780" i="2" a="1"/>
  <c r="K780" i="2" s="1"/>
  <c r="J781" i="2"/>
  <c r="K781" i="2" a="1"/>
  <c r="K781" i="2" s="1"/>
  <c r="J782" i="2"/>
  <c r="K782" i="2" a="1"/>
  <c r="K782" i="2" s="1"/>
  <c r="J783" i="2"/>
  <c r="K783" i="2" a="1"/>
  <c r="K783" i="2" s="1"/>
  <c r="J784" i="2"/>
  <c r="K784" i="2" a="1"/>
  <c r="K784" i="2" s="1"/>
  <c r="J785" i="2"/>
  <c r="K785" i="2" a="1"/>
  <c r="K785" i="2" s="1"/>
  <c r="J786" i="2"/>
  <c r="K786" i="2" a="1"/>
  <c r="K786" i="2" s="1"/>
  <c r="J787" i="2"/>
  <c r="K787" i="2" a="1"/>
  <c r="K787" i="2" s="1"/>
  <c r="J788" i="2"/>
  <c r="K788" i="2" a="1"/>
  <c r="K788" i="2" s="1"/>
  <c r="J789" i="2"/>
  <c r="K789" i="2" a="1"/>
  <c r="K789" i="2" s="1"/>
  <c r="J790" i="2"/>
  <c r="K790" i="2" a="1"/>
  <c r="K790" i="2" s="1"/>
  <c r="J791" i="2"/>
  <c r="K791" i="2" a="1"/>
  <c r="K791" i="2" s="1"/>
  <c r="J792" i="2"/>
  <c r="K792" i="2" a="1"/>
  <c r="K792" i="2" s="1"/>
  <c r="J793" i="2"/>
  <c r="K793" i="2" a="1"/>
  <c r="K793" i="2" s="1"/>
  <c r="J794" i="2"/>
  <c r="K794" i="2" a="1"/>
  <c r="K794" i="2" s="1"/>
  <c r="J795" i="2"/>
  <c r="K795" i="2" a="1"/>
  <c r="K795" i="2" s="1"/>
  <c r="J796" i="2"/>
  <c r="K796" i="2" a="1"/>
  <c r="K796" i="2" s="1"/>
  <c r="J797" i="2"/>
  <c r="K797" i="2" a="1"/>
  <c r="K797" i="2" s="1"/>
  <c r="J798" i="2"/>
  <c r="K798" i="2" a="1"/>
  <c r="K798" i="2" s="1"/>
  <c r="J799" i="2"/>
  <c r="K799" i="2" a="1"/>
  <c r="K799" i="2" s="1"/>
  <c r="J800" i="2"/>
  <c r="K800" i="2" a="1"/>
  <c r="K800" i="2" s="1"/>
  <c r="J801" i="2"/>
  <c r="K801" i="2" a="1"/>
  <c r="K801" i="2" s="1"/>
  <c r="J802" i="2"/>
  <c r="K802" i="2" a="1"/>
  <c r="K802" i="2" s="1"/>
  <c r="J803" i="2"/>
  <c r="K803" i="2" a="1"/>
  <c r="K803" i="2" s="1"/>
  <c r="J804" i="2"/>
  <c r="K804" i="2" a="1"/>
  <c r="K804" i="2" s="1"/>
  <c r="J805" i="2"/>
  <c r="K805" i="2" a="1"/>
  <c r="K805" i="2" s="1"/>
  <c r="J806" i="2"/>
  <c r="K806" i="2" a="1"/>
  <c r="K806" i="2" s="1"/>
  <c r="J807" i="2"/>
  <c r="K807" i="2" a="1"/>
  <c r="K807" i="2" s="1"/>
  <c r="J808" i="2"/>
  <c r="K808" i="2" a="1"/>
  <c r="K808" i="2" s="1"/>
  <c r="J809" i="2"/>
  <c r="K809" i="2" a="1"/>
  <c r="K809" i="2" s="1"/>
  <c r="J810" i="2"/>
  <c r="K810" i="2" a="1"/>
  <c r="K810" i="2" s="1"/>
  <c r="J811" i="2"/>
  <c r="K811" i="2" a="1"/>
  <c r="K811" i="2" s="1"/>
  <c r="J812" i="2"/>
  <c r="K812" i="2" a="1"/>
  <c r="K812" i="2" s="1"/>
  <c r="J813" i="2"/>
  <c r="K813" i="2" a="1"/>
  <c r="K813" i="2" s="1"/>
  <c r="J814" i="2"/>
  <c r="K814" i="2" a="1"/>
  <c r="K814" i="2" s="1"/>
  <c r="J815" i="2"/>
  <c r="K815" i="2" a="1"/>
  <c r="K815" i="2" s="1"/>
  <c r="J816" i="2"/>
  <c r="K816" i="2" a="1"/>
  <c r="K816" i="2" s="1"/>
  <c r="J817" i="2"/>
  <c r="K817" i="2" a="1"/>
  <c r="K817" i="2" s="1"/>
  <c r="J818" i="2"/>
  <c r="K818" i="2" a="1"/>
  <c r="K818" i="2" s="1"/>
  <c r="J819" i="2"/>
  <c r="K819" i="2" a="1"/>
  <c r="K819" i="2" s="1"/>
  <c r="J820" i="2"/>
  <c r="K820" i="2" a="1"/>
  <c r="K820" i="2" s="1"/>
  <c r="J821" i="2"/>
  <c r="K821" i="2" a="1"/>
  <c r="K821" i="2" s="1"/>
  <c r="J822" i="2"/>
  <c r="K822" i="2" a="1"/>
  <c r="K822" i="2" s="1"/>
  <c r="J823" i="2"/>
  <c r="K823" i="2" a="1"/>
  <c r="K823" i="2" s="1"/>
  <c r="J824" i="2"/>
  <c r="K824" i="2" a="1"/>
  <c r="K824" i="2" s="1"/>
  <c r="J825" i="2"/>
  <c r="K825" i="2" a="1"/>
  <c r="K825" i="2" s="1"/>
  <c r="J826" i="2"/>
  <c r="K826" i="2" a="1"/>
  <c r="K826" i="2" s="1"/>
  <c r="J827" i="2"/>
  <c r="K827" i="2" a="1"/>
  <c r="K827" i="2" s="1"/>
  <c r="J828" i="2"/>
  <c r="K828" i="2" a="1"/>
  <c r="K828" i="2" s="1"/>
  <c r="J829" i="2"/>
  <c r="K829" i="2" a="1"/>
  <c r="K829" i="2" s="1"/>
  <c r="J830" i="2"/>
  <c r="K830" i="2" a="1"/>
  <c r="K830" i="2" s="1"/>
  <c r="J831" i="2"/>
  <c r="K831" i="2" a="1"/>
  <c r="K831" i="2" s="1"/>
  <c r="J832" i="2"/>
  <c r="K832" i="2" a="1"/>
  <c r="K832" i="2" s="1"/>
  <c r="J833" i="2"/>
  <c r="K833" i="2" a="1"/>
  <c r="K833" i="2" s="1"/>
  <c r="J834" i="2"/>
  <c r="K834" i="2" a="1"/>
  <c r="K834" i="2" s="1"/>
  <c r="J835" i="2"/>
  <c r="K835" i="2" a="1"/>
  <c r="K835" i="2" s="1"/>
  <c r="J836" i="2"/>
  <c r="K836" i="2" a="1"/>
  <c r="K836" i="2" s="1"/>
  <c r="J837" i="2"/>
  <c r="K837" i="2" a="1"/>
  <c r="K837" i="2" s="1"/>
  <c r="J838" i="2"/>
  <c r="K838" i="2" a="1"/>
  <c r="K838" i="2" s="1"/>
  <c r="J839" i="2"/>
  <c r="K839" i="2" a="1"/>
  <c r="K839" i="2" s="1"/>
  <c r="J840" i="2"/>
  <c r="K840" i="2" a="1"/>
  <c r="K840" i="2" s="1"/>
  <c r="J841" i="2"/>
  <c r="K841" i="2" a="1"/>
  <c r="K841" i="2" s="1"/>
  <c r="J842" i="2"/>
  <c r="K842" i="2" a="1"/>
  <c r="K842" i="2" s="1"/>
  <c r="J843" i="2"/>
  <c r="K843" i="2" a="1"/>
  <c r="K843" i="2" s="1"/>
  <c r="J844" i="2"/>
  <c r="K844" i="2" a="1"/>
  <c r="K844" i="2" s="1"/>
  <c r="J845" i="2"/>
  <c r="K845" i="2" a="1"/>
  <c r="K845" i="2" s="1"/>
  <c r="J846" i="2"/>
  <c r="K846" i="2" a="1"/>
  <c r="K846" i="2" s="1"/>
  <c r="J847" i="2"/>
  <c r="K847" i="2" a="1"/>
  <c r="K847" i="2" s="1"/>
  <c r="J848" i="2"/>
  <c r="K848" i="2" a="1"/>
  <c r="K848" i="2" s="1"/>
  <c r="J849" i="2"/>
  <c r="K849" i="2" a="1"/>
  <c r="K849" i="2" s="1"/>
  <c r="J850" i="2"/>
  <c r="K850" i="2" a="1"/>
  <c r="K850" i="2" s="1"/>
  <c r="J851" i="2"/>
  <c r="K851" i="2" a="1"/>
  <c r="K851" i="2" s="1"/>
  <c r="J852" i="2"/>
  <c r="K852" i="2" a="1"/>
  <c r="K852" i="2" s="1"/>
  <c r="J853" i="2"/>
  <c r="K853" i="2" a="1"/>
  <c r="K853" i="2" s="1"/>
  <c r="J854" i="2"/>
  <c r="K854" i="2" a="1"/>
  <c r="K854" i="2" s="1"/>
  <c r="J855" i="2"/>
  <c r="K855" i="2" a="1"/>
  <c r="K855" i="2" s="1"/>
  <c r="J856" i="2"/>
  <c r="K856" i="2" a="1"/>
  <c r="K856" i="2" s="1"/>
  <c r="J857" i="2"/>
  <c r="K857" i="2" a="1"/>
  <c r="K857" i="2" s="1"/>
  <c r="J858" i="2"/>
  <c r="K858" i="2" a="1"/>
  <c r="K858" i="2" s="1"/>
  <c r="J859" i="2"/>
  <c r="K859" i="2" a="1"/>
  <c r="K859" i="2" s="1"/>
  <c r="J860" i="2"/>
  <c r="K860" i="2" a="1"/>
  <c r="K860" i="2" s="1"/>
  <c r="J861" i="2"/>
  <c r="K861" i="2" a="1"/>
  <c r="K861" i="2" s="1"/>
  <c r="J862" i="2"/>
  <c r="K862" i="2" a="1"/>
  <c r="K862" i="2" s="1"/>
  <c r="J863" i="2"/>
  <c r="K863" i="2" a="1"/>
  <c r="K863" i="2" s="1"/>
  <c r="J864" i="2"/>
  <c r="K864" i="2" a="1"/>
  <c r="K864" i="2" s="1"/>
  <c r="J865" i="2"/>
  <c r="K865" i="2" a="1"/>
  <c r="K865" i="2" s="1"/>
  <c r="J866" i="2"/>
  <c r="K866" i="2" a="1"/>
  <c r="K866" i="2" s="1"/>
  <c r="J867" i="2"/>
  <c r="K867" i="2" a="1"/>
  <c r="K867" i="2" s="1"/>
  <c r="J868" i="2"/>
  <c r="K868" i="2" a="1"/>
  <c r="K868" i="2" s="1"/>
  <c r="J869" i="2"/>
  <c r="K869" i="2" a="1"/>
  <c r="K869" i="2" s="1"/>
  <c r="J870" i="2"/>
  <c r="K870" i="2" a="1"/>
  <c r="K870" i="2" s="1"/>
  <c r="J871" i="2"/>
  <c r="K871" i="2" a="1"/>
  <c r="K871" i="2" s="1"/>
  <c r="J872" i="2"/>
  <c r="K872" i="2" a="1"/>
  <c r="K872" i="2" s="1"/>
  <c r="J873" i="2"/>
  <c r="K873" i="2" a="1"/>
  <c r="K873" i="2" s="1"/>
  <c r="J874" i="2"/>
  <c r="K874" i="2" a="1"/>
  <c r="K874" i="2" s="1"/>
  <c r="J875" i="2"/>
  <c r="K875" i="2" a="1"/>
  <c r="K875" i="2" s="1"/>
  <c r="J876" i="2"/>
  <c r="K876" i="2" a="1"/>
  <c r="K876" i="2" s="1"/>
  <c r="J877" i="2"/>
  <c r="K877" i="2" a="1"/>
  <c r="K877" i="2" s="1"/>
  <c r="J878" i="2"/>
  <c r="K878" i="2" a="1"/>
  <c r="K878" i="2" s="1"/>
  <c r="J879" i="2"/>
  <c r="K879" i="2" a="1"/>
  <c r="K879" i="2" s="1"/>
  <c r="J880" i="2"/>
  <c r="K880" i="2" a="1"/>
  <c r="K880" i="2" s="1"/>
  <c r="J881" i="2"/>
  <c r="K881" i="2" a="1"/>
  <c r="K881" i="2" s="1"/>
  <c r="J882" i="2"/>
  <c r="K882" i="2" a="1"/>
  <c r="K882" i="2" s="1"/>
  <c r="J883" i="2"/>
  <c r="K883" i="2" a="1"/>
  <c r="K883" i="2" s="1"/>
  <c r="J884" i="2"/>
  <c r="K884" i="2" a="1"/>
  <c r="K884" i="2" s="1"/>
  <c r="J885" i="2"/>
  <c r="K885" i="2" a="1"/>
  <c r="K885" i="2" s="1"/>
  <c r="J886" i="2"/>
  <c r="K886" i="2" a="1"/>
  <c r="K886" i="2" s="1"/>
  <c r="J887" i="2"/>
  <c r="K887" i="2" a="1"/>
  <c r="K887" i="2" s="1"/>
  <c r="J888" i="2"/>
  <c r="K888" i="2" a="1"/>
  <c r="K888" i="2" s="1"/>
  <c r="J889" i="2"/>
  <c r="K889" i="2" a="1"/>
  <c r="K889" i="2" s="1"/>
  <c r="J890" i="2"/>
  <c r="K890" i="2" a="1"/>
  <c r="K890" i="2" s="1"/>
  <c r="J891" i="2"/>
  <c r="K891" i="2" a="1"/>
  <c r="K891" i="2" s="1"/>
  <c r="J892" i="2"/>
  <c r="K892" i="2" a="1"/>
  <c r="K892" i="2" s="1"/>
  <c r="J893" i="2"/>
  <c r="K893" i="2" a="1"/>
  <c r="K893" i="2" s="1"/>
  <c r="J894" i="2"/>
  <c r="K894" i="2" a="1"/>
  <c r="K894" i="2" s="1"/>
  <c r="J895" i="2"/>
  <c r="K895" i="2" a="1"/>
  <c r="K895" i="2" s="1"/>
  <c r="J896" i="2"/>
  <c r="K896" i="2" a="1"/>
  <c r="K896" i="2" s="1"/>
  <c r="J897" i="2"/>
  <c r="K897" i="2" a="1"/>
  <c r="K897" i="2" s="1"/>
  <c r="J898" i="2"/>
  <c r="K898" i="2" a="1"/>
  <c r="K898" i="2" s="1"/>
  <c r="J899" i="2"/>
  <c r="K899" i="2" a="1"/>
  <c r="K899" i="2" s="1"/>
  <c r="J900" i="2"/>
  <c r="K900" i="2" a="1"/>
  <c r="K900" i="2" s="1"/>
  <c r="J901" i="2"/>
  <c r="K901" i="2" a="1"/>
  <c r="K901" i="2" s="1"/>
  <c r="J902" i="2"/>
  <c r="K902" i="2" a="1"/>
  <c r="K902" i="2" s="1"/>
  <c r="J903" i="2"/>
  <c r="K903" i="2" a="1"/>
  <c r="K903" i="2" s="1"/>
  <c r="J904" i="2"/>
  <c r="K904" i="2" a="1"/>
  <c r="K904" i="2" s="1"/>
  <c r="J905" i="2"/>
  <c r="K905" i="2" a="1"/>
  <c r="K905" i="2" s="1"/>
  <c r="J906" i="2"/>
  <c r="K906" i="2" a="1"/>
  <c r="K906" i="2" s="1"/>
  <c r="J907" i="2"/>
  <c r="K907" i="2" a="1"/>
  <c r="K907" i="2" s="1"/>
  <c r="J908" i="2"/>
  <c r="K908" i="2" a="1"/>
  <c r="K908" i="2" s="1"/>
  <c r="J909" i="2"/>
  <c r="K909" i="2" a="1"/>
  <c r="K909" i="2" s="1"/>
  <c r="J910" i="2"/>
  <c r="K910" i="2" a="1"/>
  <c r="K910" i="2" s="1"/>
  <c r="J911" i="2"/>
  <c r="K911" i="2" a="1"/>
  <c r="K911" i="2" s="1"/>
  <c r="J912" i="2"/>
  <c r="K912" i="2" a="1"/>
  <c r="K912" i="2" s="1"/>
  <c r="J913" i="2"/>
  <c r="K913" i="2" a="1"/>
  <c r="K913" i="2" s="1"/>
  <c r="J914" i="2"/>
  <c r="K914" i="2" a="1"/>
  <c r="K914" i="2" s="1"/>
  <c r="J915" i="2"/>
  <c r="K915" i="2" a="1"/>
  <c r="K915" i="2" s="1"/>
  <c r="J916" i="2"/>
  <c r="K916" i="2" a="1"/>
  <c r="K916" i="2" s="1"/>
  <c r="J917" i="2"/>
  <c r="K917" i="2" a="1"/>
  <c r="K917" i="2" s="1"/>
  <c r="J918" i="2"/>
  <c r="K918" i="2" a="1"/>
  <c r="K918" i="2" s="1"/>
  <c r="J919" i="2"/>
  <c r="K919" i="2" a="1"/>
  <c r="K919" i="2" s="1"/>
  <c r="J920" i="2"/>
  <c r="K920" i="2" a="1"/>
  <c r="K920" i="2" s="1"/>
  <c r="J921" i="2"/>
  <c r="K921" i="2" a="1"/>
  <c r="K921" i="2" s="1"/>
  <c r="J922" i="2"/>
  <c r="K922" i="2" a="1"/>
  <c r="K922" i="2" s="1"/>
  <c r="J923" i="2"/>
  <c r="K923" i="2" a="1"/>
  <c r="K923" i="2" s="1"/>
  <c r="J924" i="2"/>
  <c r="K924" i="2" a="1"/>
  <c r="K924" i="2" s="1"/>
  <c r="J925" i="2"/>
  <c r="K925" i="2" a="1"/>
  <c r="K925" i="2" s="1"/>
  <c r="J926" i="2"/>
  <c r="K926" i="2" a="1"/>
  <c r="K926" i="2" s="1"/>
  <c r="J927" i="2"/>
  <c r="K927" i="2" a="1"/>
  <c r="K927" i="2" s="1"/>
  <c r="J928" i="2"/>
  <c r="K928" i="2" a="1"/>
  <c r="K928" i="2" s="1"/>
  <c r="J929" i="2"/>
  <c r="K929" i="2" a="1"/>
  <c r="K929" i="2" s="1"/>
  <c r="J930" i="2"/>
  <c r="K930" i="2" a="1"/>
  <c r="K930" i="2" s="1"/>
  <c r="J931" i="2"/>
  <c r="K931" i="2" a="1"/>
  <c r="K931" i="2" s="1"/>
  <c r="J932" i="2"/>
  <c r="K932" i="2" a="1"/>
  <c r="K932" i="2" s="1"/>
  <c r="J933" i="2"/>
  <c r="K933" i="2" a="1"/>
  <c r="K933" i="2" s="1"/>
  <c r="J934" i="2"/>
  <c r="K934" i="2" a="1"/>
  <c r="K934" i="2" s="1"/>
  <c r="J935" i="2"/>
  <c r="K935" i="2" a="1"/>
  <c r="K935" i="2" s="1"/>
  <c r="J936" i="2"/>
  <c r="K936" i="2" a="1"/>
  <c r="K936" i="2" s="1"/>
  <c r="J937" i="2"/>
  <c r="K937" i="2" a="1"/>
  <c r="K937" i="2" s="1"/>
  <c r="J938" i="2"/>
  <c r="K938" i="2" a="1"/>
  <c r="K938" i="2" s="1"/>
  <c r="J939" i="2"/>
  <c r="K939" i="2" a="1"/>
  <c r="K939" i="2" s="1"/>
  <c r="J940" i="2"/>
  <c r="K940" i="2" a="1"/>
  <c r="K940" i="2" s="1"/>
  <c r="J941" i="2"/>
  <c r="K941" i="2" a="1"/>
  <c r="K941" i="2" s="1"/>
  <c r="J942" i="2"/>
  <c r="K942" i="2" a="1"/>
  <c r="K942" i="2" s="1"/>
  <c r="J943" i="2"/>
  <c r="K943" i="2" a="1"/>
  <c r="K943" i="2" s="1"/>
  <c r="J944" i="2"/>
  <c r="K944" i="2" a="1"/>
  <c r="K944" i="2" s="1"/>
  <c r="J945" i="2"/>
  <c r="K945" i="2" a="1"/>
  <c r="K945" i="2" s="1"/>
  <c r="J946" i="2"/>
  <c r="K946" i="2" a="1"/>
  <c r="K946" i="2" s="1"/>
  <c r="J947" i="2"/>
  <c r="K947" i="2" a="1"/>
  <c r="K947" i="2" s="1"/>
  <c r="J948" i="2"/>
  <c r="K948" i="2" a="1"/>
  <c r="K948" i="2" s="1"/>
  <c r="J949" i="2"/>
  <c r="K949" i="2" a="1"/>
  <c r="K949" i="2" s="1"/>
  <c r="J950" i="2"/>
  <c r="K950" i="2" a="1"/>
  <c r="K950" i="2" s="1"/>
  <c r="J951" i="2"/>
  <c r="K951" i="2" a="1"/>
  <c r="K951" i="2" s="1"/>
  <c r="J952" i="2"/>
  <c r="K952" i="2" a="1"/>
  <c r="K952" i="2" s="1"/>
  <c r="J953" i="2"/>
  <c r="K953" i="2" a="1"/>
  <c r="K953" i="2" s="1"/>
  <c r="J954" i="2"/>
  <c r="K954" i="2" a="1"/>
  <c r="K954" i="2" s="1"/>
  <c r="J955" i="2"/>
  <c r="K955" i="2" a="1"/>
  <c r="K955" i="2" s="1"/>
  <c r="J956" i="2"/>
  <c r="K956" i="2" a="1"/>
  <c r="K956" i="2" s="1"/>
  <c r="J957" i="2"/>
  <c r="K957" i="2" a="1"/>
  <c r="K957" i="2" s="1"/>
  <c r="J958" i="2"/>
  <c r="K958" i="2" a="1"/>
  <c r="K958" i="2" s="1"/>
  <c r="J959" i="2"/>
  <c r="K959" i="2" a="1"/>
  <c r="K959" i="2" s="1"/>
  <c r="J960" i="2"/>
  <c r="K960" i="2" a="1"/>
  <c r="K960" i="2" s="1"/>
  <c r="J961" i="2"/>
  <c r="K961" i="2" a="1"/>
  <c r="K961" i="2" s="1"/>
  <c r="J962" i="2"/>
  <c r="K962" i="2" a="1"/>
  <c r="K962" i="2" s="1"/>
  <c r="J963" i="2"/>
  <c r="K963" i="2" a="1"/>
  <c r="K963" i="2" s="1"/>
  <c r="J964" i="2"/>
  <c r="K964" i="2" a="1"/>
  <c r="K964" i="2" s="1"/>
  <c r="J965" i="2"/>
  <c r="K965" i="2" a="1"/>
  <c r="K965" i="2" s="1"/>
  <c r="J966" i="2"/>
  <c r="K966" i="2" a="1"/>
  <c r="K966" i="2" s="1"/>
  <c r="J967" i="2"/>
  <c r="K967" i="2" a="1"/>
  <c r="K967" i="2" s="1"/>
  <c r="J968" i="2"/>
  <c r="K968" i="2" a="1"/>
  <c r="K968" i="2" s="1"/>
  <c r="J969" i="2"/>
  <c r="K969" i="2" a="1"/>
  <c r="K969" i="2" s="1"/>
  <c r="J970" i="2"/>
  <c r="K970" i="2" a="1"/>
  <c r="K970" i="2" s="1"/>
  <c r="J971" i="2"/>
  <c r="K971" i="2" a="1"/>
  <c r="K971" i="2" s="1"/>
  <c r="J972" i="2"/>
  <c r="K972" i="2" a="1"/>
  <c r="K972" i="2" s="1"/>
  <c r="J973" i="2"/>
  <c r="K973" i="2" a="1"/>
  <c r="K973" i="2" s="1"/>
  <c r="J974" i="2"/>
  <c r="K974" i="2" a="1"/>
  <c r="K974" i="2" s="1"/>
  <c r="J975" i="2"/>
  <c r="K975" i="2" a="1"/>
  <c r="K975" i="2" s="1"/>
  <c r="J976" i="2"/>
  <c r="K976" i="2" a="1"/>
  <c r="K976" i="2" s="1"/>
  <c r="J977" i="2"/>
  <c r="K977" i="2" a="1"/>
  <c r="K977" i="2" s="1"/>
  <c r="J978" i="2"/>
  <c r="K978" i="2" a="1"/>
  <c r="K978" i="2" s="1"/>
  <c r="J979" i="2"/>
  <c r="K979" i="2" a="1"/>
  <c r="K979" i="2" s="1"/>
  <c r="J980" i="2"/>
  <c r="K980" i="2" a="1"/>
  <c r="K980" i="2" s="1"/>
  <c r="J981" i="2"/>
  <c r="K981" i="2" a="1"/>
  <c r="K981" i="2" s="1"/>
  <c r="J982" i="2"/>
  <c r="K982" i="2" a="1"/>
  <c r="K982" i="2" s="1"/>
  <c r="J983" i="2"/>
  <c r="K983" i="2" a="1"/>
  <c r="K983" i="2" s="1"/>
  <c r="J984" i="2"/>
  <c r="K984" i="2" a="1"/>
  <c r="K984" i="2" s="1"/>
  <c r="J985" i="2"/>
  <c r="K985" i="2" a="1"/>
  <c r="K985" i="2" s="1"/>
  <c r="J986" i="2"/>
  <c r="K986" i="2" a="1"/>
  <c r="K986" i="2" s="1"/>
  <c r="J987" i="2"/>
  <c r="K987" i="2" a="1"/>
  <c r="K987" i="2" s="1"/>
  <c r="J988" i="2"/>
  <c r="K988" i="2" a="1"/>
  <c r="K988" i="2" s="1"/>
  <c r="J989" i="2"/>
  <c r="K989" i="2" a="1"/>
  <c r="K989" i="2" s="1"/>
  <c r="J990" i="2"/>
  <c r="K990" i="2" a="1"/>
  <c r="K990" i="2" s="1"/>
  <c r="J991" i="2"/>
  <c r="K991" i="2" a="1"/>
  <c r="K991" i="2" s="1"/>
  <c r="J992" i="2"/>
  <c r="K992" i="2" a="1"/>
  <c r="K992" i="2" s="1"/>
  <c r="J993" i="2"/>
  <c r="K993" i="2" a="1"/>
  <c r="K993" i="2" s="1"/>
  <c r="J994" i="2"/>
  <c r="K994" i="2" a="1"/>
  <c r="K994" i="2" s="1"/>
  <c r="J995" i="2"/>
  <c r="K995" i="2" a="1"/>
  <c r="K995" i="2" s="1"/>
  <c r="J996" i="2"/>
  <c r="K996" i="2" a="1"/>
  <c r="K996" i="2" s="1"/>
  <c r="J997" i="2"/>
  <c r="K997" i="2" a="1"/>
  <c r="K997" i="2" s="1"/>
  <c r="J998" i="2"/>
  <c r="K998" i="2" a="1"/>
  <c r="K998" i="2" s="1"/>
  <c r="J999" i="2"/>
  <c r="K999" i="2" a="1"/>
  <c r="K999" i="2" s="1"/>
  <c r="J1000" i="2"/>
  <c r="K1000" i="2" a="1"/>
  <c r="K1000" i="2" s="1"/>
  <c r="J1001" i="2"/>
  <c r="K1001" i="2" a="1"/>
  <c r="K1001" i="2" s="1"/>
  <c r="J1002" i="2"/>
  <c r="K1002" i="2" a="1"/>
  <c r="K1002" i="2" s="1"/>
  <c r="J1003" i="2"/>
  <c r="K1003" i="2" a="1"/>
  <c r="K1003" i="2" s="1"/>
  <c r="J1004" i="2"/>
  <c r="K1004" i="2" a="1"/>
  <c r="K1004" i="2" s="1"/>
  <c r="J1005" i="2"/>
  <c r="K1005" i="2" a="1"/>
  <c r="K1005" i="2" s="1"/>
  <c r="J1006" i="2"/>
  <c r="K1006" i="2" a="1"/>
  <c r="K1006" i="2" s="1"/>
  <c r="J1007" i="2"/>
  <c r="K1007" i="2" a="1"/>
  <c r="K1007" i="2" s="1"/>
  <c r="J1008" i="2"/>
  <c r="K1008" i="2" a="1"/>
  <c r="K1008" i="2" s="1"/>
  <c r="J1009" i="2"/>
  <c r="K1009" i="2" a="1"/>
  <c r="K1009" i="2" s="1"/>
  <c r="J1010" i="2"/>
  <c r="K1010" i="2" a="1"/>
  <c r="K1010" i="2" s="1"/>
  <c r="J1011" i="2"/>
  <c r="K1011" i="2" a="1"/>
  <c r="K1011" i="2" s="1"/>
  <c r="J1012" i="2"/>
  <c r="K1012" i="2" a="1"/>
  <c r="K1012" i="2" s="1"/>
  <c r="J1013" i="2"/>
  <c r="K1013" i="2" a="1"/>
  <c r="K1013" i="2" s="1"/>
  <c r="J1014" i="2"/>
  <c r="K1014" i="2" a="1"/>
  <c r="K1014" i="2" s="1"/>
  <c r="J1015" i="2"/>
  <c r="K1015" i="2" a="1"/>
  <c r="K1015" i="2" s="1"/>
  <c r="J1016" i="2"/>
  <c r="K1016" i="2" a="1"/>
  <c r="K1016" i="2" s="1"/>
  <c r="J1017" i="2"/>
  <c r="K1017" i="2" a="1"/>
  <c r="K1017" i="2" s="1"/>
  <c r="J1018" i="2"/>
  <c r="K1018" i="2" a="1"/>
  <c r="K1018" i="2" s="1"/>
  <c r="J1019" i="2"/>
  <c r="K1019" i="2" a="1"/>
  <c r="K1019" i="2" s="1"/>
  <c r="J1020" i="2"/>
  <c r="K1020" i="2" a="1"/>
  <c r="K1020" i="2" s="1"/>
  <c r="J1021" i="2"/>
  <c r="K1021" i="2" a="1"/>
  <c r="K1021" i="2" s="1"/>
  <c r="J1022" i="2"/>
  <c r="K1022" i="2" a="1"/>
  <c r="K1022" i="2" s="1"/>
  <c r="J1023" i="2"/>
  <c r="K1023" i="2" a="1"/>
  <c r="K1023" i="2" s="1"/>
  <c r="J1024" i="2"/>
  <c r="K1024" i="2" a="1"/>
  <c r="K1024" i="2" s="1"/>
  <c r="J1025" i="2"/>
  <c r="K1025" i="2" a="1"/>
  <c r="K1025" i="2" s="1"/>
  <c r="J1026" i="2"/>
  <c r="K1026" i="2" a="1"/>
  <c r="K1026" i="2" s="1"/>
  <c r="J1027" i="2"/>
  <c r="K1027" i="2" a="1"/>
  <c r="K1027" i="2" s="1"/>
  <c r="J1028" i="2"/>
  <c r="K1028" i="2" a="1"/>
  <c r="K1028" i="2" s="1"/>
  <c r="J1029" i="2"/>
  <c r="K1029" i="2" a="1"/>
  <c r="K1029" i="2" s="1"/>
  <c r="J1030" i="2"/>
  <c r="K1030" i="2" a="1"/>
  <c r="K1030" i="2" s="1"/>
  <c r="J1031" i="2"/>
  <c r="K1031" i="2" a="1"/>
  <c r="K1031" i="2" s="1"/>
  <c r="J1032" i="2"/>
  <c r="K1032" i="2" a="1"/>
  <c r="K1032" i="2" s="1"/>
  <c r="J1033" i="2"/>
  <c r="K1033" i="2" a="1"/>
  <c r="K1033" i="2" s="1"/>
  <c r="J1034" i="2"/>
  <c r="K1034" i="2" a="1"/>
  <c r="K1034" i="2" s="1"/>
  <c r="J1035" i="2"/>
  <c r="K1035" i="2" a="1"/>
  <c r="K1035" i="2" s="1"/>
  <c r="J1036" i="2"/>
  <c r="K1036" i="2" a="1"/>
  <c r="K1036" i="2" s="1"/>
  <c r="J1037" i="2"/>
  <c r="K1037" i="2" a="1"/>
  <c r="K1037" i="2" s="1"/>
  <c r="J1038" i="2"/>
  <c r="K1038" i="2" a="1"/>
  <c r="K1038" i="2" s="1"/>
  <c r="J1039" i="2"/>
  <c r="K1039" i="2" a="1"/>
  <c r="K1039" i="2" s="1"/>
  <c r="J1040" i="2"/>
  <c r="K1040" i="2" a="1"/>
  <c r="K1040" i="2" s="1"/>
  <c r="J1041" i="2"/>
  <c r="K1041" i="2" a="1"/>
  <c r="K1041" i="2" s="1"/>
  <c r="J1042" i="2"/>
  <c r="K1042" i="2" a="1"/>
  <c r="K1042" i="2" s="1"/>
  <c r="J1043" i="2"/>
  <c r="K1043" i="2" a="1"/>
  <c r="K1043" i="2" s="1"/>
  <c r="J1044" i="2"/>
  <c r="K1044" i="2" a="1"/>
  <c r="K1044" i="2" s="1"/>
  <c r="J1045" i="2"/>
  <c r="K1045" i="2" a="1"/>
  <c r="K1045" i="2" s="1"/>
  <c r="J1046" i="2"/>
  <c r="K1046" i="2" a="1"/>
  <c r="K1046" i="2" s="1"/>
  <c r="J1047" i="2"/>
  <c r="K1047" i="2" a="1"/>
  <c r="K1047" i="2" s="1"/>
  <c r="J1048" i="2"/>
  <c r="K1048" i="2" a="1"/>
  <c r="K1048" i="2" s="1"/>
  <c r="J1049" i="2"/>
  <c r="K1049" i="2" a="1"/>
  <c r="K1049" i="2" s="1"/>
  <c r="J1050" i="2"/>
  <c r="K1050" i="2" a="1"/>
  <c r="K1050" i="2" s="1"/>
  <c r="J1051" i="2"/>
  <c r="K1051" i="2" a="1"/>
  <c r="K1051" i="2" s="1"/>
  <c r="J1052" i="2"/>
  <c r="K1052" i="2" a="1"/>
  <c r="K1052" i="2" s="1"/>
  <c r="J1053" i="2"/>
  <c r="K1053" i="2" a="1"/>
  <c r="K1053" i="2" s="1"/>
  <c r="J1054" i="2"/>
  <c r="K1054" i="2" a="1"/>
  <c r="K1054" i="2" s="1"/>
  <c r="J1055" i="2"/>
  <c r="K1055" i="2" a="1"/>
  <c r="K1055" i="2" s="1"/>
  <c r="J1056" i="2"/>
  <c r="K1056" i="2" a="1"/>
  <c r="K1056" i="2" s="1"/>
  <c r="J1057" i="2"/>
  <c r="K1057" i="2" a="1"/>
  <c r="K1057" i="2" s="1"/>
  <c r="J1058" i="2"/>
  <c r="K1058" i="2" a="1"/>
  <c r="K1058" i="2" s="1"/>
  <c r="J1059" i="2"/>
  <c r="K1059" i="2" a="1"/>
  <c r="K1059" i="2" s="1"/>
  <c r="J1060" i="2"/>
  <c r="K1060" i="2" a="1"/>
  <c r="K1060" i="2" s="1"/>
  <c r="J1061" i="2"/>
  <c r="K1061" i="2" a="1"/>
  <c r="K1061" i="2" s="1"/>
  <c r="J1062" i="2"/>
  <c r="K1062" i="2" a="1"/>
  <c r="K1062" i="2" s="1"/>
  <c r="J1063" i="2"/>
  <c r="K1063" i="2" a="1"/>
  <c r="K1063" i="2" s="1"/>
  <c r="J1064" i="2"/>
  <c r="K1064" i="2" a="1"/>
  <c r="K1064" i="2" s="1"/>
  <c r="J1065" i="2"/>
  <c r="K1065" i="2" a="1"/>
  <c r="K1065" i="2" s="1"/>
  <c r="J1066" i="2"/>
  <c r="K1066" i="2" a="1"/>
  <c r="K1066" i="2" s="1"/>
  <c r="J1067" i="2"/>
  <c r="K1067" i="2" a="1"/>
  <c r="K1067" i="2" s="1"/>
  <c r="J1068" i="2"/>
  <c r="K1068" i="2" a="1"/>
  <c r="K1068" i="2" s="1"/>
  <c r="J1069" i="2"/>
  <c r="K1069" i="2" a="1"/>
  <c r="K1069" i="2" s="1"/>
  <c r="J1070" i="2"/>
  <c r="K1070" i="2" a="1"/>
  <c r="K1070" i="2" s="1"/>
  <c r="J1071" i="2"/>
  <c r="K1071" i="2" a="1"/>
  <c r="K1071" i="2" s="1"/>
  <c r="J1072" i="2"/>
  <c r="K1072" i="2" a="1"/>
  <c r="K1072" i="2" s="1"/>
  <c r="J1073" i="2"/>
  <c r="K1073" i="2" a="1"/>
  <c r="K1073" i="2" s="1"/>
  <c r="J1074" i="2"/>
  <c r="K1074" i="2" a="1"/>
  <c r="K1074" i="2" s="1"/>
  <c r="J1075" i="2"/>
  <c r="K1075" i="2" a="1"/>
  <c r="K1075" i="2" s="1"/>
  <c r="J1076" i="2"/>
  <c r="K1076" i="2" a="1"/>
  <c r="K1076" i="2" s="1"/>
  <c r="J1077" i="2"/>
  <c r="K1077" i="2" a="1"/>
  <c r="K1077" i="2" s="1"/>
  <c r="J1078" i="2"/>
  <c r="K1078" i="2" a="1"/>
  <c r="K1078" i="2" s="1"/>
  <c r="J1079" i="2"/>
  <c r="K1079" i="2" a="1"/>
  <c r="K1079" i="2" s="1"/>
  <c r="J1080" i="2"/>
  <c r="K1080" i="2" a="1"/>
  <c r="K1080" i="2" s="1"/>
  <c r="J1081" i="2"/>
  <c r="K1081" i="2" a="1"/>
  <c r="K1081" i="2" s="1"/>
  <c r="J1082" i="2"/>
  <c r="K1082" i="2" a="1"/>
  <c r="K1082" i="2" s="1"/>
  <c r="J1083" i="2"/>
  <c r="K1083" i="2" a="1"/>
  <c r="K1083" i="2" s="1"/>
  <c r="J1084" i="2"/>
  <c r="K1084" i="2" a="1"/>
  <c r="K1084" i="2" s="1"/>
  <c r="J1085" i="2"/>
  <c r="K1085" i="2" a="1"/>
  <c r="K1085" i="2" s="1"/>
  <c r="J1086" i="2"/>
  <c r="K1086" i="2" a="1"/>
  <c r="K1086" i="2" s="1"/>
  <c r="J1087" i="2"/>
  <c r="K1087" i="2" a="1"/>
  <c r="K1087" i="2" s="1"/>
  <c r="J1088" i="2"/>
  <c r="K1088" i="2" a="1"/>
  <c r="K1088" i="2" s="1"/>
  <c r="J1089" i="2"/>
  <c r="K1089" i="2" a="1"/>
  <c r="K1089" i="2" s="1"/>
  <c r="J1090" i="2"/>
  <c r="K1090" i="2" a="1"/>
  <c r="K1090" i="2" s="1"/>
  <c r="J1091" i="2"/>
  <c r="K1091" i="2" a="1"/>
  <c r="K1091" i="2" s="1"/>
  <c r="J1092" i="2"/>
  <c r="K1092" i="2" a="1"/>
  <c r="K1092" i="2" s="1"/>
  <c r="J1093" i="2"/>
  <c r="K1093" i="2" a="1"/>
  <c r="K1093" i="2" s="1"/>
  <c r="J1094" i="2"/>
  <c r="K1094" i="2" a="1"/>
  <c r="K1094" i="2" s="1"/>
  <c r="J1095" i="2"/>
  <c r="K1095" i="2" a="1"/>
  <c r="K1095" i="2" s="1"/>
  <c r="J1096" i="2"/>
  <c r="K1096" i="2" a="1"/>
  <c r="K1096" i="2" s="1"/>
  <c r="J1097" i="2"/>
  <c r="K1097" i="2" a="1"/>
  <c r="K1097" i="2" s="1"/>
  <c r="J1098" i="2"/>
  <c r="K1098" i="2" a="1"/>
  <c r="K1098" i="2" s="1"/>
  <c r="J1099" i="2"/>
  <c r="K1099" i="2" a="1"/>
  <c r="K1099" i="2" s="1"/>
  <c r="J1100" i="2"/>
  <c r="K1100" i="2" a="1"/>
  <c r="K1100" i="2" s="1"/>
  <c r="J1101" i="2"/>
  <c r="K1101" i="2" a="1"/>
  <c r="K1101" i="2" s="1"/>
  <c r="J1102" i="2"/>
  <c r="K1102" i="2" a="1"/>
  <c r="K1102" i="2" s="1"/>
  <c r="J1103" i="2"/>
  <c r="K1103" i="2" a="1"/>
  <c r="K1103" i="2" s="1"/>
  <c r="J1104" i="2"/>
  <c r="K1104" i="2" a="1"/>
  <c r="K1104" i="2" s="1"/>
  <c r="J1105" i="2"/>
  <c r="K1105" i="2" a="1"/>
  <c r="K1105" i="2" s="1"/>
  <c r="J1106" i="2"/>
  <c r="K1106" i="2" a="1"/>
  <c r="K1106" i="2" s="1"/>
  <c r="J1107" i="2"/>
  <c r="K1107" i="2" a="1"/>
  <c r="K1107" i="2" s="1"/>
  <c r="J1108" i="2"/>
  <c r="K1108" i="2" a="1"/>
  <c r="K1108" i="2" s="1"/>
  <c r="J1109" i="2"/>
  <c r="K1109" i="2" a="1"/>
  <c r="K1109" i="2" s="1"/>
  <c r="J1110" i="2"/>
  <c r="K1110" i="2" a="1"/>
  <c r="K1110" i="2" s="1"/>
  <c r="J1111" i="2"/>
  <c r="K1111" i="2" a="1"/>
  <c r="K1111" i="2" s="1"/>
  <c r="J1112" i="2"/>
  <c r="K1112" i="2" a="1"/>
  <c r="K1112" i="2" s="1"/>
  <c r="J1113" i="2"/>
  <c r="K1113" i="2" a="1"/>
  <c r="K1113" i="2" s="1"/>
  <c r="J1114" i="2"/>
  <c r="K1114" i="2" a="1"/>
  <c r="K1114" i="2" s="1"/>
  <c r="J1115" i="2"/>
  <c r="K1115" i="2" a="1"/>
  <c r="K1115" i="2" s="1"/>
  <c r="J1116" i="2"/>
  <c r="K1116" i="2" a="1"/>
  <c r="K1116" i="2" s="1"/>
  <c r="J1117" i="2"/>
  <c r="K1117" i="2" a="1"/>
  <c r="K1117" i="2" s="1"/>
  <c r="J1118" i="2"/>
  <c r="K1118" i="2" a="1"/>
  <c r="K1118" i="2" s="1"/>
  <c r="J1119" i="2"/>
  <c r="K1119" i="2" a="1"/>
  <c r="K1119" i="2" s="1"/>
  <c r="J1120" i="2"/>
  <c r="K1120" i="2" a="1"/>
  <c r="K1120" i="2" s="1"/>
  <c r="J1121" i="2"/>
  <c r="K1121" i="2" a="1"/>
  <c r="K1121"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E6B242-B764-4E87-BF88-97DB8A29681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928E9F7-CE9F-44EA-8DF4-0352D5627142}" name="WorksheetConnection_Chihurumnanya!$A$1:$L$1121" type="102" refreshedVersion="8" minRefreshableVersion="5">
    <extLst>
      <ext xmlns:x15="http://schemas.microsoft.com/office/spreadsheetml/2010/11/main" uri="{DE250136-89BD-433C-8126-D09CA5730AF9}">
        <x15:connection id="Range 2" autoDelete="1">
          <x15:rangePr sourceName="_xlcn.WorksheetConnection_ChihurumnanyaA1L11211"/>
        </x15:connection>
      </ext>
    </extLst>
  </connection>
  <connection id="3" xr16:uid="{2D27BCE5-01C6-4DDF-A363-A9401F5FA964}" name="WorksheetConnection_Chihurumnanya!$A$1:$O$1121" type="102" refreshedVersion="8" minRefreshableVersion="5">
    <extLst>
      <ext xmlns:x15="http://schemas.microsoft.com/office/spreadsheetml/2010/11/main" uri="{DE250136-89BD-433C-8126-D09CA5730AF9}">
        <x15:connection id="Range" autoDelete="1">
          <x15:rangePr sourceName="_xlcn.WorksheetConnection_ChihurumnanyaA1O1121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3">
    <s v="ThisWorkbookDataModel"/>
    <s v="{[Range 2].[discount_percentage].&amp;[5.E-1],[Range 2].[discount_percentage].&amp;[6.E-1],[Range 2].[discount_percentage].&amp;[7.E-1],[Range 2].[discount_percentage].&amp;[8.E-1],[Range 2].[discount_percentage].&amp;[9.E-1],[Range 2].[discount_percentage].&amp;[5.1E-1],[Range 2].[discount_percentage].&amp;[5.2E-1],[Range 2].[discount_percentage].&amp;[5.3E-1],[Range 2].[discount_percentage].&amp;[5.4E-1],[Range 2].[discount_percentage].&amp;[5.5E-1],[Range 2].[discount_percentage].&amp;[5.6E-1],[Range 2].[discount_percentage].&amp;[5.7E-1],[Range 2].[discount_percentage].&amp;[5.8E-1],[Range 2].[discount_percentage].&amp;[5.9E-1],[Range 2].[discount_percentage].&amp;[6.1E-1],[Range 2].[discount_percentage].&amp;[6.2E-1],[Range 2].[discount_percentage].&amp;[6.3E-1],[Range 2].[discount_percentage].&amp;[6.4E-1],[Range 2].[discount_percentage].&amp;[6.5E-1],[Range 2].[discount_percentage].&amp;[6.6E-1],[Range 2].[discount_percentage].&amp;[6.7E-1],[Range 2].[discount_percentage].&amp;[6.8E-1],[Range 2].[discount_percentage].&amp;[6.9E-1],[Range 2].[discount_percentage].&amp;[7.1E-1],[Range 2].[discount_percentage].&amp;[7.2E-1],[Range 2].[discount_percentage].&amp;[7.3E-1],[Range 2].[discount_percentage].&amp;[7.4E-1],[Range 2].[discount_percentage].&amp;[7.5E-1],[Range 2].[discount_percentage].&amp;[7.6E-1],[Range 2].[discount_percentage].&amp;[7.7E-1],[Range 2].[discount_percentage].&amp;[7.8E-1],[Range 2].[discount_percentage].&amp;[7.9E-1],[Range 2].[discount_percentage].&amp;[8.1E-1],[Range 2].[discount_percentage].&amp;[8.2E-1],[Range 2].[discount_percentage].&amp;[8.3E-1],[Range 2].[discount_percentage].&amp;[8.4E-1],[Range 2].[discount_percentage].&amp;[8.5E-1],[Range 2].[discount_percentage].&amp;[8.6E-1],[Range 2].[discount_percentage].&amp;[8.7E-1],[Range 2].[discount_percentage].&amp;[8.8E-1],[Range 2].[discount_percentage].&amp;[8.9E-1],[Range 2].[discount_percentage].&amp;[9.4E-1]}"/>
    <s v="{[Range].[rating_count].&amp;[2],[Range].[rating_count].&amp;[4],[Range].[rating_count].&amp;[5],[Range].[rating_count].&amp;[6],[Range].[rating_count].&amp;[7],[Range].[rating_count].&amp;[8],[Range].[rating_count].&amp;[9],[Range].[rating_count].&amp;[11],[Range].[rating_count].&amp;[12],[Range].[rating_count].&amp;[13],[Range].[rating_count].&amp;[14],[Range].[rating_count].&amp;[15],[Range].[rating_count].&amp;[19],[Range].[rating_count].&amp;[21],[Range].[rating_count].&amp;[23],[Range].[rating_count].&amp;[24],[Range].[rating_count].&amp;[25],[Range].[rating_count].&amp;[28],[Range].[rating_count].&amp;[29],[Range].[rating_count].&amp;[32],[Range].[rating_count].&amp;[37],[Range].[rating_count].&amp;[41],[Range].[rating_count].&amp;[43],[Range].[rating_count].&amp;[47],[Range].[rating_count].&amp;[49],[Range].[rating_count].&amp;[51],[Range].[rating_count].&amp;[53],[Range].[rating_count].&amp;[54],[Range].[rating_count].&amp;[55],[Range].[rating_count].&amp;[57],[Range].[rating_count].&amp;[61],[Range].[rating_count].&amp;[63],[Range].[rating_count].&amp;[64],[Range].[rating_count].&amp;[65],[Range].[rating_count].&amp;[70],[Range].[rating_count].&amp;[73],[Range].[rating_count].&amp;[74],[Range].[rating_count].&amp;[75],[Range].[rating_count].&amp;[79],[Range].[rating_count].&amp;[81],[Range].[rating_count].&amp;[82],[Range].[rating_count].&amp;[85],[Range].[rating_count].&amp;[87],[Range].[rating_count].&amp;[91],[Range].[rating_count].&amp;[93],[Range].[rating_count].&amp;[95],[Range].[rating_count].&amp;[97],[Range].[rating_count].&amp;[101],[Range].[rating_count].&amp;[103],[Range].[rating_count].&amp;[104],[Range].[rating_count].&amp;[106],[Range].[rating_count].&amp;[109],[Range].[rating_count].&amp;[110],[Range].[rating_count].&amp;[111],[Range].[rating_count].&amp;[112],[Range].[rating_count].&amp;[119],[Range].[rating_count].&amp;[121],[Range].[rating_count].&amp;[124],[Range].[rating_count].&amp;[125],[Range].[rating_count].&amp;[127],[Range].[rating_count].&amp;[129],[Range].[rating_count].&amp;[132],[Range].[rating_count].&amp;[133],[Range].[rating_count].&amp;[136],[Range].[rating_count].&amp;[143],[Range].[rating_count].&amp;[144],[Range].[rating_count].&amp;[149],[Range].[rating_count].&amp;[151],[Range].[rating_count].&amp;[156],[Range].[rating_count].&amp;[157],[Range].[rating_count].&amp;[163],[Range].[rating_count].&amp;[166],[Range].[rating_count].&amp;[170],[Range].[rating_count].&amp;[171],[Range].[rating_count].&amp;[184],[Range].[rating_count].&amp;[185],[Range].[rating_count].&amp;[197],[Range].[rating_count].&amp;[200],[Range].[rating_count].&amp;[203],[Range].[rating_count].&amp;[206],[Range].[rating_count].&amp;[210],[Range].[rating_count].&amp;[211],[Range].[rating_count].&amp;[212],[Range].[rating_count].&amp;[214],[Range].[rating_count].&amp;[224],[Range].[rating_count].&amp;[227],[Range].[rating_count].&amp;[229],[Range].[rating_count].&amp;[237],[Range].[rating_count].&amp;[241],[Range].[rating_count].&amp;[242],[Range].[rating_count].&amp;[245],[Range].[rating_count].&amp;[246],[Range].[rating_count].&amp;[250],[Range].[rating_count].&amp;[252],[Range].[rating_count].&amp;[254],[Range].[rating_count].&amp;[255],[Range].[rating_count].&amp;[257],[Range].[rating_count].&amp;[260],[Range].[rating_count].&amp;[265],[Range].[rating_count].&amp;[276],[Range].[rating_count].&amp;[282],[Range].[rating_count].&amp;[284],[Range].[rating_count].&amp;[285],[Range].[rating_count].&amp;[287],[Range].[rating_count].&amp;[290],[Range].[rating_count].&amp;[291],[Range].[rating_count].&amp;[295],[Range].[rating_count].&amp;[296],[Range].[rating_count].&amp;[297],[Range].[rating_count].&amp;[301],[Range].[rating_count].&amp;[303],[Range].[rating_count].&amp;[305],[Range].[rating_count].&amp;[311],[Range].[rating_count].&amp;[313],[Range].[rating_count].&amp;[314],[Range].[rating_count].&amp;[322],[Range].[rating_count].&amp;[323],[Range].[rating_count].&amp;[326],[Range].[rating_count].&amp;[328],[Range].[rating_count].&amp;[330],[Range].[rating_count].&amp;[339],[Range].[rating_count].&amp;[340],[Range].[rating_count].&amp;[343],[Range].[rating_count].&amp;[350],[Range].[rating_count].&amp;[352],[Range].[rating_count].&amp;[355],[Range].[rating_count].&amp;[356],[Range].[rating_count].&amp;[386],[Range].[rating_count].&amp;[387],[Range].[rating_count].&amp;[388],[Range].[rating_count].&amp;[390],[Range].[rating_count].&amp;[397],[Range].[rating_count].&amp;[398],[Range].[rating_count].&amp;[401],[Range].[rating_count].&amp;[407],[Range].[rating_count].&amp;[408],[Range].[rating_count].&amp;[418],[Range].[rating_count].&amp;[419],[Range].[rating_count].&amp;[422],[Range].[rating_count].&amp;[425],[Range].[rating_count].&amp;[427],[Range].[rating_count].&amp;[431],[Range].[rating_count].&amp;[434],[Range].[rating_count].&amp;[441],[Range].[rating_count].&amp;[444],[Range].[rating_count].&amp;[450],[Range].[rating_count].&amp;[457],[Range].[rating_count].&amp;[461],[Range].[rating_count].&amp;[462],[Range].[rating_count].&amp;[463],[Range].[rating_count].&amp;[466],[Range].[rating_count].&amp;[474],[Range].[rating_count].&amp;[478],[Range].[rating_count].&amp;[479],[Range].[rating_count].&amp;[490],[Range].[rating_count].&amp;[491],[Range].[rating_count].&amp;[493],[Range].[rating_count].&amp;[505],[Range].[rating_count].&amp;[513],[Range].[rating_count].&amp;[523],[Range].[rating_count].&amp;[532],[Range].[rating_count].&amp;[535],[Range].[rating_count].&amp;[536],[Range].[rating_count].&amp;[538],[Range].[rating_count].&amp;[546],[Range].[rating_count].&amp;[550],[Range].[rating_count].&amp;[557],[Range].[rating_count].&amp;[561],[Range].[rating_count].&amp;[562],[Range].[rating_count].&amp;[567],[Range].[rating_count].&amp;[575],[Range].[rating_count].&amp;[576],[Range].[rating_count].&amp;[577],[Range].[rating_count].&amp;[578],[Range].[rating_count].&amp;[588],[Range].[rating_count].&amp;[590],[Range].[rating_count].&amp;[592],[Range].[rating_count].&amp;[596],[Range].[rating_count].&amp;[602],[Range].[rating_count].&amp;[604],[Range].[rating_count].&amp;[610],[Range].[rating_count].&amp;[611],[Range].[rating_count].&amp;[612],[Range].[rating_count].&amp;[617],[Range].[rating_count].&amp;[618],[Range].[rating_count].&amp;[621],[Range].[rating_count].&amp;[629],[Range].[rating_count].&amp;[638],[Range].[rating_count].&amp;[646],[Range].[rating_count].&amp;[656],[Range].[rating_count].&amp;[670],[Range].[rating_count].&amp;[676],[Range].[rating_count].&amp;[687],[Range].[rating_count].&amp;[690],[Range].[rating_count].&amp;[691],[Range].[rating_count].&amp;[693],[Range].[rating_count].&amp;[708],[Range].[rating_count].&amp;[710],[Range].[rating_count].&amp;[714],[Range].[rating_count].&amp;[727],[Range].[rating_count].&amp;[743],[Range].[rating_count].&amp;[766],[Range].[rating_count].&amp;[771],[Range].[rating_count].&amp;[777],[Range].[rating_count].&amp;[780],[Range].[rating_count].&amp;[787],[Range].[rating_count].&amp;[789],[Range].[rating_count].&amp;[815],[Range].[rating_count].&amp;[817],[Range].[rating_count].&amp;[827],[Range].[rating_count].&amp;[832],[Range].[rating_count].&amp;[838],[Range].[rating_count].&amp;[839],[Range].[rating_count].&amp;[900],[Range].[rating_count].&amp;[902],[Range].[rating_count].&amp;[903],[Range].[rating_count].&amp;[910],[Range].[rating_count].&amp;[919],[Range].[rating_count].&amp;[925],[Range].[rating_count].&amp;[928],[Range].[rating_count].&amp;[942],[Range].[rating_count].&amp;[959],[Range].[rating_count].&amp;[974],[Range].[rating_count].&amp;[976],[Range].[rating_count].&amp;[992]}"/>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2" v="0"/>
    </bk>
  </cellMetadata>
  <valueMetadata count="2">
    <bk>
      <rc t="1" v="0"/>
    </bk>
    <bk>
      <rc t="1" v="1"/>
    </bk>
  </valueMetadata>
</metadata>
</file>

<file path=xl/sharedStrings.xml><?xml version="1.0" encoding="utf-8"?>
<sst xmlns="http://schemas.openxmlformats.org/spreadsheetml/2006/main" count="20733" uniqueCount="14348">
  <si>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</si>
  <si>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</si>
  <si>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</si>
  <si>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</si>
  <si>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</si>
  <si>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</si>
  <si>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</si>
  <si>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</si>
  <si>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</si>
  <si>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</si>
  <si>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</si>
  <si>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</si>
  <si>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</si>
  <si>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</si>
  <si>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</si>
  <si>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</si>
  <si>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</si>
  <si>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</si>
  <si>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</si>
  <si>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</si>
  <si>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</si>
  <si>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</si>
  <si>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</si>
  <si>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</si>
  <si>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</si>
  <si>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</si>
  <si>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</si>
  <si>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</si>
  <si>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</si>
  <si>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</si>
  <si>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</si>
  <si>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</si>
  <si>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</si>
  <si>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</si>
  <si>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</si>
  <si>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</si>
  <si>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</si>
  <si>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</si>
  <si>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</si>
  <si>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</si>
  <si>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</si>
  <si>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</si>
  <si>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</si>
  <si>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</si>
  <si>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</si>
  <si>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</si>
  <si>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</si>
  <si>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</si>
  <si>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</si>
  <si>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</si>
  <si>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</si>
  <si>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</si>
  <si>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</si>
  <si>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</si>
  <si>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</si>
  <si>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</si>
  <si>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</si>
  <si>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</si>
  <si>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</si>
  <si>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</si>
  <si>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</si>
  <si>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</si>
  <si>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</si>
  <si>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</si>
  <si>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</si>
  <si>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</si>
  <si>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</si>
  <si>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</si>
  <si>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</si>
  <si>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</si>
  <si>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</si>
  <si>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</si>
  <si>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</si>
  <si>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</si>
  <si>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</si>
  <si>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</si>
  <si>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</si>
  <si>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</si>
  <si>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</si>
  <si>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</si>
  <si>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</si>
  <si>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</si>
  <si>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</si>
  <si>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</si>
  <si>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</si>
  <si>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</si>
  <si>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</si>
  <si>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</si>
  <si>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</si>
  <si>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</si>
  <si>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</si>
  <si>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</si>
  <si>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</si>
  <si>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</si>
  <si>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</si>
  <si>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</si>
  <si>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</si>
  <si>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</si>
  <si>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</si>
  <si>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</si>
  <si>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</si>
  <si>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</si>
  <si>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</si>
  <si>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</si>
  <si>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</si>
  <si>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</si>
  <si>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</si>
  <si>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</si>
  <si>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</si>
  <si>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</si>
  <si>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</si>
  <si>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</si>
  <si>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</si>
  <si>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</si>
  <si>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</si>
  <si>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</si>
  <si>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</si>
  <si>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</si>
  <si>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</si>
  <si>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</si>
  <si>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</si>
  <si>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</si>
  <si>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</si>
  <si>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</si>
  <si>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</si>
  <si>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</si>
  <si>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</si>
  <si>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</si>
  <si>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</si>
  <si>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</si>
  <si>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</si>
  <si>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</si>
  <si>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</si>
  <si>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</si>
  <si>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</si>
  <si>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</si>
  <si>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</si>
  <si>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</si>
  <si>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</si>
  <si>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</si>
  <si>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</si>
  <si>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</si>
  <si>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</si>
  <si>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</si>
  <si>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</si>
  <si>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</si>
  <si>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</si>
  <si>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</si>
  <si>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</si>
  <si>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</si>
  <si>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</si>
  <si>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</si>
  <si>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</si>
  <si>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</si>
  <si>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</si>
  <si>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</si>
  <si>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</si>
  <si>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</si>
  <si>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</si>
  <si>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</si>
  <si>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</si>
  <si>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</si>
  <si>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</si>
  <si>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</si>
  <si>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</si>
  <si>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</si>
  <si>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</si>
  <si>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</si>
  <si>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</si>
  <si>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</si>
  <si>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</si>
  <si>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</si>
  <si>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</si>
  <si>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</si>
  <si>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</si>
  <si>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</si>
  <si>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</si>
  <si>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</si>
  <si>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</si>
  <si>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</si>
  <si>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</si>
  <si>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</si>
  <si>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</si>
  <si>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</si>
  <si>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</si>
  <si>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</si>
  <si>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</si>
  <si>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</si>
  <si>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</si>
  <si>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</si>
  <si>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</si>
  <si>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</si>
  <si>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</si>
  <si>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</si>
  <si>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</si>
  <si>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</si>
  <si>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</si>
  <si>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</si>
  <si>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</si>
  <si>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</si>
  <si>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</si>
  <si>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</si>
  <si>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</si>
  <si>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</si>
  <si>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</si>
  <si>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</si>
  <si>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</si>
  <si>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</si>
  <si>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</si>
  <si>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</si>
  <si>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</si>
  <si>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</si>
  <si>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</si>
  <si>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</si>
  <si>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</si>
  <si>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</si>
  <si>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</si>
  <si>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</si>
  <si>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</si>
  <si>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</si>
  <si>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</si>
  <si>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</si>
  <si>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</si>
  <si>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</si>
  <si>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</si>
  <si>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</si>
  <si>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</si>
  <si>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</si>
  <si>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</si>
  <si>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</si>
  <si>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</si>
  <si>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</si>
  <si>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</si>
  <si>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</si>
  <si>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</si>
  <si>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</si>
  <si>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</si>
  <si>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</si>
  <si>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</si>
  <si>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</si>
  <si>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</si>
  <si>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</si>
  <si>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</si>
  <si>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</si>
  <si>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</si>
  <si>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</si>
  <si>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</si>
  <si>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</si>
  <si>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</si>
  <si>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</si>
  <si>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</si>
  <si>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</si>
  <si>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</si>
  <si>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</si>
  <si>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</si>
  <si>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</si>
  <si>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</si>
  <si>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</si>
  <si>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</si>
  <si>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</si>
  <si>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</si>
  <si>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</si>
  <si>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</si>
  <si>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</si>
  <si>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</si>
  <si>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</si>
  <si>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</si>
  <si>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</si>
  <si>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</si>
  <si>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</si>
  <si>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</si>
  <si>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</si>
  <si>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</si>
  <si>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</si>
  <si>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</si>
  <si>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</si>
  <si>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</si>
  <si>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</si>
  <si>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</si>
  <si>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</si>
  <si>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</si>
  <si>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</si>
  <si>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</si>
  <si>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</si>
  <si>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</si>
  <si>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</si>
  <si>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</si>
  <si>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</si>
  <si>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</si>
  <si>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</si>
  <si>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</si>
  <si>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</si>
  <si>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</si>
  <si>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</si>
  <si>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</si>
  <si>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</si>
  <si>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</si>
  <si>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</si>
  <si>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</si>
  <si>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</si>
  <si>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</si>
  <si>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</si>
  <si>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</si>
  <si>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</si>
  <si>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</si>
  <si>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</si>
  <si>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</si>
  <si>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</si>
  <si>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</si>
  <si>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</si>
  <si>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</si>
  <si>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</si>
  <si>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</si>
  <si>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</si>
  <si>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</si>
  <si>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</si>
  <si>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</si>
  <si>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</si>
  <si>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</si>
  <si>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</si>
  <si>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</si>
  <si>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</si>
  <si>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</si>
  <si>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</si>
  <si>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</si>
  <si>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</si>
  <si>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</si>
  <si>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</si>
  <si>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</si>
  <si>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</si>
  <si>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</si>
  <si>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</si>
  <si>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</si>
  <si>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</si>
  <si>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</si>
  <si>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</si>
  <si>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</si>
  <si>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</si>
  <si>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</si>
  <si>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</si>
  <si>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</si>
  <si>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</si>
  <si>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</si>
  <si>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</si>
  <si>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</si>
  <si>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</si>
  <si>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</si>
  <si>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</si>
  <si>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</si>
  <si>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</si>
  <si>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</si>
  <si>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</si>
  <si>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</si>
  <si>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</si>
  <si>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</si>
  <si>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</si>
  <si>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</si>
  <si>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</si>
  <si>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</si>
  <si>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</si>
  <si>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</si>
  <si>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</si>
  <si>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</si>
  <si>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</si>
  <si>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</si>
  <si>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</si>
  <si>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</si>
  <si>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</si>
  <si>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</si>
  <si>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</si>
  <si>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</si>
  <si>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</si>
  <si>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</si>
  <si>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</si>
  <si>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</si>
  <si>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</si>
  <si>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</si>
  <si>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</si>
  <si>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</si>
  <si>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</si>
  <si>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</si>
  <si>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</si>
  <si>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</si>
  <si>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</si>
  <si>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</si>
  <si>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</si>
  <si>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</si>
  <si>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</si>
  <si>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</si>
  <si>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</si>
  <si>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</si>
  <si>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</si>
  <si>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</si>
  <si>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</si>
  <si>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</si>
  <si>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</si>
  <si>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</si>
  <si>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</si>
  <si>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</si>
  <si>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</si>
  <si>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</si>
  <si>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</si>
  <si>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</si>
  <si>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</si>
  <si>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</si>
  <si>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</si>
  <si>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</si>
  <si>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</si>
  <si>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</si>
  <si>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</si>
  <si>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</si>
  <si>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</si>
  <si>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</si>
  <si>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</si>
  <si>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</si>
  <si>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</si>
  <si>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</si>
  <si>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</si>
  <si>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</si>
  <si>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</si>
  <si>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</si>
  <si>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</si>
  <si>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</si>
  <si>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</si>
  <si>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</si>
  <si>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</si>
  <si>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</si>
  <si>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</si>
  <si>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</si>
  <si>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</si>
  <si>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</si>
  <si>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</si>
  <si>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</si>
  <si>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</si>
  <si>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</si>
  <si>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</si>
  <si>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</si>
  <si>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</si>
  <si>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</si>
  <si>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</si>
  <si>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</si>
  <si>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</si>
  <si>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</si>
  <si>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</si>
  <si>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</si>
  <si>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</si>
  <si>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</si>
  <si>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</si>
  <si>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</si>
  <si>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</si>
  <si>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</si>
  <si>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</si>
  <si>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</si>
  <si>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</si>
  <si>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</si>
  <si>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</si>
  <si>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</si>
  <si>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</si>
  <si>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</si>
  <si>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</si>
  <si>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</si>
  <si>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</si>
  <si>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</si>
  <si>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</si>
  <si>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</si>
  <si>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</si>
  <si>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</si>
  <si>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</si>
  <si>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</si>
  <si>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</si>
  <si>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</si>
  <si>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</si>
  <si>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</si>
  <si>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</si>
  <si>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</si>
  <si>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</si>
  <si>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</si>
  <si>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</si>
  <si>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</si>
  <si>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</si>
  <si>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</si>
  <si>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</si>
  <si>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</si>
  <si>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</si>
  <si>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</si>
  <si>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</si>
  <si>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</si>
  <si>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</si>
  <si>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</si>
  <si>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</si>
  <si>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</si>
  <si>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</si>
  <si>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</si>
  <si>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</si>
  <si>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</si>
  <si>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</si>
  <si>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</si>
  <si>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</si>
  <si>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</si>
  <si>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</si>
  <si>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</si>
  <si>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</si>
  <si>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</si>
  <si>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</si>
  <si>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</si>
  <si>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</si>
  <si>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</si>
  <si>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</si>
  <si>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</si>
  <si>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</si>
  <si>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</si>
  <si>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</si>
  <si>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</si>
  <si>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</si>
  <si>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</si>
  <si>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</si>
  <si>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</si>
  <si>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</si>
  <si>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</si>
  <si>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</si>
  <si>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</si>
  <si>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</si>
  <si>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</si>
  <si>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</si>
  <si>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</si>
  <si>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</si>
  <si>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</si>
  <si>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</si>
  <si>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</si>
  <si>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</si>
  <si>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</si>
  <si>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</si>
  <si>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</si>
  <si>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</si>
  <si>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</si>
  <si>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</si>
  <si>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</si>
  <si>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</si>
  <si>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</si>
  <si>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</si>
  <si>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</si>
  <si>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</si>
  <si>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</si>
  <si>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</si>
  <si>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</si>
  <si>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</si>
  <si>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</si>
  <si>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</si>
  <si>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</si>
  <si>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</si>
  <si>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</si>
  <si>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</si>
  <si>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</si>
  <si>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</si>
  <si>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</si>
  <si>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</si>
  <si>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</si>
  <si>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</si>
  <si>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</si>
  <si>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</si>
  <si>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</si>
  <si>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</si>
  <si>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</si>
  <si>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</si>
  <si>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</si>
  <si>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</si>
  <si>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</si>
  <si>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</si>
  <si>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</si>
  <si>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</si>
  <si>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</si>
  <si>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</si>
  <si>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</si>
  <si>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</si>
  <si>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</si>
  <si>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</si>
  <si>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</si>
  <si>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</si>
  <si>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</si>
  <si>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</si>
  <si>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</si>
  <si>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</si>
  <si>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</si>
  <si>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</si>
  <si>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</si>
  <si>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</si>
  <si>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</si>
  <si>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</si>
  <si>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</si>
  <si>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</si>
  <si>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</si>
  <si>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</si>
  <si>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</si>
  <si>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</si>
  <si>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</si>
  <si>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</si>
  <si>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</si>
  <si>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</si>
  <si>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</si>
  <si>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</si>
  <si>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</si>
  <si>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</si>
  <si>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</si>
  <si>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</si>
  <si>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</si>
  <si>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</si>
  <si>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</si>
  <si>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</si>
  <si>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</si>
  <si>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</si>
  <si>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</si>
  <si>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</si>
  <si>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</si>
  <si>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</si>
  <si>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</si>
  <si>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</si>
  <si>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</si>
  <si>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</si>
  <si>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</si>
  <si>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</si>
  <si>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</si>
  <si>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</si>
  <si>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</si>
  <si>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</si>
  <si>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</si>
  <si>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</si>
  <si>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</si>
  <si>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</si>
  <si>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</si>
  <si>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</si>
  <si>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</si>
  <si>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</si>
  <si>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</si>
  <si>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</si>
  <si>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</si>
  <si>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</si>
  <si>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</si>
  <si>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</si>
  <si>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</si>
  <si>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</si>
  <si>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</si>
  <si>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</si>
  <si>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</si>
  <si>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</si>
  <si>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</si>
  <si>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</si>
  <si>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</si>
  <si>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</si>
  <si>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</si>
  <si>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</si>
  <si>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</si>
  <si>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</si>
  <si>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</si>
  <si>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</si>
  <si>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</si>
  <si>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</si>
  <si>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</si>
  <si>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</si>
  <si>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</si>
  <si>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</si>
  <si>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</si>
  <si>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</si>
  <si>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</si>
  <si>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</si>
  <si>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</si>
  <si>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</si>
  <si>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</si>
  <si>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</si>
  <si>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</si>
  <si>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</si>
  <si>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</si>
  <si>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</si>
  <si>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</si>
  <si>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</si>
  <si>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</si>
  <si>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</si>
  <si>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</si>
  <si>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</si>
  <si>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</si>
  <si>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</si>
  <si>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</si>
  <si>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</si>
  <si>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</si>
  <si>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</si>
  <si>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</si>
  <si>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</si>
  <si>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</si>
  <si>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</si>
  <si>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</si>
  <si>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</si>
  <si>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</si>
  <si>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</si>
  <si>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</si>
  <si>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</si>
  <si>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</si>
  <si>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</si>
  <si>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</si>
  <si>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</si>
  <si>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</si>
  <si>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</si>
  <si>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</si>
  <si>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</si>
  <si>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</si>
  <si>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</si>
  <si>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</si>
  <si>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</si>
  <si>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</si>
  <si>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</si>
  <si>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</si>
  <si>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</si>
  <si>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</si>
  <si>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</si>
  <si>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</si>
  <si>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</si>
  <si>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</si>
  <si>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</si>
  <si>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</si>
  <si>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</si>
  <si>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</si>
  <si>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</si>
  <si>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</si>
  <si>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</si>
  <si>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</si>
  <si>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</si>
  <si>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</si>
  <si>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</si>
  <si>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</si>
  <si>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</si>
  <si>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</si>
  <si>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</si>
  <si>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</si>
  <si>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</si>
  <si>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</si>
  <si>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</si>
  <si>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</si>
  <si>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</si>
  <si>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</si>
  <si>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</si>
  <si>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</si>
  <si>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</si>
  <si>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</si>
  <si>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</si>
  <si>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</si>
  <si>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</si>
  <si>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</si>
  <si>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</si>
  <si>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</si>
  <si>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</si>
  <si>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</si>
  <si>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</si>
  <si>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</si>
  <si>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</si>
  <si>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</si>
  <si>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</si>
  <si>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</si>
  <si>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</si>
  <si>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</si>
  <si>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</si>
  <si>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</si>
  <si>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</si>
  <si>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</si>
  <si>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</si>
  <si>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</si>
  <si>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</si>
  <si>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</si>
  <si>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</si>
  <si>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</si>
  <si>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</si>
  <si>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</si>
  <si>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</si>
  <si>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</si>
  <si>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</si>
  <si>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</si>
  <si>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</si>
  <si>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</si>
  <si>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</si>
  <si>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</si>
  <si>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</si>
  <si>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</si>
  <si>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</si>
  <si>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</si>
  <si>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</si>
  <si>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</si>
  <si>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</si>
  <si>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</si>
  <si>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</si>
  <si>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</si>
  <si>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</si>
  <si>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</si>
  <si>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</si>
  <si>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</si>
  <si>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</si>
  <si>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</si>
  <si>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</si>
  <si>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</si>
  <si>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</si>
  <si>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</si>
  <si>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</si>
  <si>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</si>
  <si>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</si>
  <si>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</si>
  <si>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</si>
  <si>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</si>
  <si>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</si>
  <si>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</si>
  <si>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</si>
  <si>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</si>
  <si>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</si>
  <si>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</si>
  <si>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</si>
  <si>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</si>
  <si>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</si>
  <si>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</si>
  <si>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</si>
  <si>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</si>
  <si>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</si>
  <si>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</si>
  <si>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</si>
  <si>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</si>
  <si>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</si>
  <si>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</si>
  <si>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</si>
  <si>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</si>
  <si>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</si>
  <si>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</si>
  <si>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</si>
  <si>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</si>
  <si>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</si>
  <si>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</si>
  <si>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</si>
  <si>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</si>
  <si>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</si>
  <si>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</si>
  <si>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</si>
  <si>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</si>
  <si>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</si>
  <si>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</si>
  <si>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</si>
  <si>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</si>
  <si>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</si>
  <si>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</si>
  <si>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</si>
  <si>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</si>
  <si>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</si>
  <si>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</si>
  <si>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</si>
  <si>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</si>
  <si>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</si>
  <si>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</si>
  <si>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</si>
  <si>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</si>
  <si>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</si>
  <si>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</si>
  <si>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</si>
  <si>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</si>
  <si>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</si>
  <si>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</si>
  <si>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</si>
  <si>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</si>
  <si>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</si>
  <si>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</si>
  <si>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</si>
  <si>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</si>
  <si>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</si>
  <si>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</si>
  <si>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</si>
  <si>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</si>
  <si>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</si>
  <si>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</si>
  <si>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</si>
  <si>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</si>
  <si>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</si>
  <si>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</si>
  <si>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</si>
  <si>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</si>
  <si>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</si>
  <si>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</si>
  <si>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</si>
  <si>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</si>
  <si>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</si>
  <si>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</si>
  <si>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</si>
  <si>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</si>
  <si>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</si>
  <si>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</si>
  <si>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</si>
  <si>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</si>
  <si>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</si>
  <si>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</si>
  <si>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</si>
  <si>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</si>
  <si>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</si>
  <si>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</si>
  <si>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</si>
  <si>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</si>
  <si>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</si>
  <si>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</si>
  <si>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</si>
  <si>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</si>
  <si>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</si>
  <si>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</si>
  <si>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</si>
  <si>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</si>
  <si>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</si>
  <si>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</si>
  <si>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</si>
  <si>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</si>
  <si>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</si>
  <si>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</si>
  <si>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</si>
  <si>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</si>
  <si>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</si>
  <si>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</si>
  <si>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</si>
  <si>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</si>
  <si>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</si>
  <si>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</si>
  <si>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</si>
  <si>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</si>
  <si>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</si>
  <si>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</si>
  <si>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</si>
  <si>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</si>
  <si>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</si>
  <si>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</si>
  <si>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</si>
  <si>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</si>
  <si>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</si>
  <si>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</si>
  <si>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</si>
  <si>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</si>
  <si>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</si>
  <si>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</si>
  <si>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</si>
  <si>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</si>
  <si>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</si>
  <si>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</si>
  <si>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</si>
  <si>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</si>
  <si>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</si>
  <si>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</si>
  <si>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</si>
  <si>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</si>
  <si>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</si>
  <si>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</si>
  <si>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</si>
  <si>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</si>
  <si>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</si>
  <si>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</si>
  <si>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</si>
  <si>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</si>
  <si>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</si>
  <si>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</si>
  <si>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</si>
  <si>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</si>
  <si>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</si>
  <si>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</si>
  <si>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</si>
  <si>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</si>
  <si>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</si>
  <si>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</si>
  <si>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</si>
  <si>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</si>
  <si>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</si>
  <si>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</si>
  <si>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</si>
  <si>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</si>
  <si>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</si>
  <si>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</si>
  <si>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</si>
  <si>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</si>
  <si>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</si>
  <si>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</si>
  <si>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</si>
  <si>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</si>
  <si>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</si>
  <si>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</si>
  <si>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</si>
  <si>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</si>
  <si>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</si>
  <si>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</si>
  <si>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</si>
  <si>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</si>
  <si>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</si>
  <si>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</si>
  <si>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</si>
  <si>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</si>
  <si>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</si>
  <si>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</si>
  <si>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</si>
  <si>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</si>
  <si>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</si>
  <si>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</si>
  <si>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</si>
  <si>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</si>
  <si>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</si>
  <si>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</si>
  <si>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</si>
  <si>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</si>
  <si>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</si>
  <si>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</si>
  <si>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</si>
  <si>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</si>
  <si>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</si>
  <si>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</si>
  <si>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</si>
  <si>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</si>
  <si>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</si>
  <si>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</si>
  <si>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</si>
  <si>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</si>
  <si>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</si>
  <si>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</si>
  <si>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</si>
  <si>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</si>
  <si>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</si>
  <si>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</si>
  <si>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</si>
  <si>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</si>
  <si>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</si>
  <si>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</si>
  <si>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</si>
  <si>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</si>
  <si>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</si>
  <si>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</si>
  <si>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</si>
  <si>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</si>
  <si>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</si>
  <si>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</si>
  <si>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</si>
  <si>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</si>
  <si>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</si>
  <si>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</si>
  <si>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</si>
  <si>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</si>
  <si>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</si>
  <si>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</si>
  <si>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</si>
  <si>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</si>
  <si>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</si>
  <si>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</si>
  <si>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</si>
  <si>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</si>
  <si>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</si>
  <si>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</si>
  <si>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</si>
  <si>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</si>
  <si>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</si>
  <si>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</si>
  <si>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</si>
  <si>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</si>
  <si>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</si>
  <si>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</si>
  <si>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</si>
  <si>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</si>
  <si>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</si>
  <si>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</si>
  <si>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</si>
  <si>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</si>
  <si>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</si>
  <si>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</si>
  <si>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</si>
  <si>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</si>
  <si>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</si>
  <si>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</si>
  <si>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</si>
  <si>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</si>
  <si>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</si>
  <si>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</si>
  <si>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</si>
  <si>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</si>
  <si>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</si>
  <si>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</si>
  <si>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</si>
  <si>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</si>
  <si>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</si>
  <si>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</si>
  <si>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</si>
  <si>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</si>
  <si>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</si>
  <si>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</si>
  <si>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</si>
  <si>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</si>
  <si>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</si>
  <si>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</si>
  <si>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</si>
  <si>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</si>
  <si>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</si>
  <si>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</si>
  <si>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</si>
  <si>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</si>
  <si>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</si>
  <si>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</si>
  <si>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</si>
  <si>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</si>
  <si>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</si>
  <si>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</si>
  <si>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</si>
  <si>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</si>
  <si>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</si>
  <si>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</si>
  <si>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</si>
  <si>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</si>
  <si>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</si>
  <si>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</si>
  <si>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</si>
  <si>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</si>
  <si>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</si>
  <si>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</si>
  <si>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</si>
  <si>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</si>
  <si>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</si>
  <si>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</si>
  <si>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</si>
  <si>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</si>
  <si>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</si>
  <si>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</si>
  <si>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</si>
  <si>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</si>
  <si>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</si>
  <si>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</si>
  <si>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</si>
  <si>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</si>
  <si>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</si>
  <si>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</si>
  <si>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</si>
  <si>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</si>
  <si>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</si>
  <si>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</si>
  <si>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</si>
  <si>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</si>
  <si>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</si>
  <si>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</si>
  <si>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</si>
  <si>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</si>
  <si>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</si>
  <si>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</si>
  <si>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</si>
  <si>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</si>
  <si>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</si>
  <si>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</si>
  <si>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</si>
  <si>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</si>
  <si>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</si>
  <si>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</si>
  <si>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</si>
  <si>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</si>
  <si>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</si>
  <si>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</si>
  <si>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</si>
  <si>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</si>
  <si>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</si>
  <si>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</si>
  <si>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</si>
  <si>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</si>
  <si>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</si>
  <si>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</si>
  <si>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</si>
  <si>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</si>
  <si>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</si>
  <si>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</si>
  <si>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</si>
  <si>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</si>
  <si>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</si>
  <si>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</si>
  <si>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</si>
  <si>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</si>
  <si>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</si>
  <si>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</si>
  <si>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</si>
  <si>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</si>
  <si>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</si>
  <si>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</si>
  <si>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</si>
  <si>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</si>
  <si>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</si>
  <si>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</si>
  <si>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</si>
  <si>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</si>
  <si>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</si>
  <si>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</si>
  <si>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</si>
  <si>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</si>
  <si>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</si>
  <si>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</si>
  <si>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</si>
  <si>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</si>
  <si>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</si>
  <si>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</si>
  <si>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</si>
  <si>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</si>
  <si>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</si>
  <si>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</si>
  <si>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</si>
  <si>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</si>
  <si>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</si>
  <si>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</si>
  <si>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</si>
  <si>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</si>
  <si>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</si>
  <si>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</si>
  <si>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</si>
  <si>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</si>
  <si>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</si>
  <si>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</si>
  <si>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</si>
  <si>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</si>
  <si>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</si>
  <si>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</si>
  <si>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</si>
  <si>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</si>
  <si>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</si>
  <si>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</si>
  <si>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</si>
  <si>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</si>
  <si>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</si>
  <si>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</si>
  <si>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</si>
  <si>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</si>
  <si>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</si>
  <si>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</si>
  <si>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</si>
  <si>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</si>
  <si>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</si>
  <si>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</si>
  <si>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</si>
  <si>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</si>
  <si>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</si>
  <si>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</si>
  <si>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</si>
  <si>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</si>
  <si>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</si>
  <si>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</si>
  <si>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</si>
  <si>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</si>
  <si>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</si>
  <si>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</si>
  <si>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</si>
  <si>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</si>
  <si>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</si>
  <si>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</si>
  <si>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</si>
  <si>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</si>
  <si>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</si>
  <si>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</si>
  <si>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</si>
  <si>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</si>
  <si>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</si>
  <si>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</si>
  <si>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</si>
  <si>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</si>
  <si>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</si>
  <si>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</si>
  <si>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</si>
  <si>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</si>
  <si>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</si>
  <si>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</si>
  <si>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</si>
  <si>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</si>
  <si>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</si>
  <si>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</si>
  <si>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</si>
  <si>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</si>
  <si>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</si>
  <si>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</si>
  <si>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</si>
  <si>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</si>
  <si>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</si>
  <si>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</si>
  <si>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</si>
  <si>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</si>
  <si>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</si>
  <si>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</si>
  <si>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</si>
  <si>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</si>
  <si>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</si>
  <si>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</si>
  <si>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</si>
  <si>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</si>
  <si>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</si>
  <si>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</si>
  <si>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</si>
  <si>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</si>
  <si>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</si>
  <si>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</si>
  <si>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</si>
  <si>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</si>
  <si>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</si>
  <si>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</si>
  <si>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</si>
  <si>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</si>
  <si>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</si>
  <si>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</si>
  <si>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</si>
  <si>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</si>
  <si>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</si>
  <si>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</si>
  <si>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</si>
  <si>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</si>
  <si>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</si>
  <si>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</si>
  <si>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</si>
  <si>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</si>
  <si>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</si>
  <si>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</si>
  <si>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</si>
  <si>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</si>
  <si>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</si>
  <si>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</si>
  <si>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</si>
  <si>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</si>
  <si>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</si>
  <si>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</si>
  <si>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</si>
  <si>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</si>
  <si>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</si>
  <si>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</si>
  <si>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</si>
  <si>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</si>
  <si>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</si>
  <si>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</si>
  <si>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</si>
  <si>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</si>
  <si>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</si>
  <si>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</si>
  <si>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</si>
  <si>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</si>
  <si>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</si>
  <si>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</si>
  <si>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</si>
  <si>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</si>
  <si>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</si>
  <si>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</si>
  <si>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</si>
  <si>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</si>
  <si>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</si>
  <si>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</si>
  <si>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</si>
  <si>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</si>
  <si>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</si>
  <si>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</si>
  <si>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</si>
  <si>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</si>
  <si>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</si>
  <si>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</si>
  <si>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</si>
  <si>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</si>
  <si>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</si>
  <si>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</si>
  <si>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</si>
  <si>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</si>
  <si>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</si>
  <si>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</si>
  <si>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</si>
  <si>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</si>
  <si>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</si>
  <si>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</si>
  <si>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</si>
  <si>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</si>
  <si>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</si>
  <si>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</si>
  <si>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</si>
  <si>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</si>
  <si>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</si>
  <si>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</si>
  <si>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</si>
  <si>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</si>
  <si>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</si>
  <si>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</si>
  <si>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</si>
  <si>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</si>
  <si>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</si>
  <si>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</si>
  <si>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</si>
  <si>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</si>
  <si>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</si>
  <si>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</si>
  <si>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</si>
  <si>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</si>
  <si>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</si>
  <si>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</si>
  <si>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</si>
  <si>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</si>
  <si>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</si>
  <si>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</si>
  <si>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</si>
  <si>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</si>
  <si>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</si>
  <si>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</si>
  <si>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</si>
  <si>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</si>
  <si>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</si>
  <si>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</si>
  <si>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</si>
  <si>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</si>
  <si>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</si>
  <si>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</si>
  <si>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</si>
  <si>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</si>
  <si>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</si>
  <si>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</si>
  <si>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</si>
  <si>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</si>
  <si>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</si>
  <si>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</si>
  <si>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</si>
  <si>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</si>
  <si>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</si>
  <si>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</si>
  <si>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</si>
  <si>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</si>
  <si>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</si>
  <si>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</si>
  <si>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</si>
  <si>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</si>
  <si>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</si>
  <si>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</si>
  <si>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</si>
  <si>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</si>
  <si>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</si>
  <si>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</si>
  <si>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</si>
  <si>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</si>
  <si>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</si>
  <si>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</si>
  <si>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</si>
  <si>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</si>
  <si>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</si>
  <si>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</si>
  <si>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</si>
  <si>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</si>
  <si>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</si>
  <si>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</si>
  <si>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</si>
  <si>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</si>
  <si>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</si>
  <si>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</si>
  <si>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</si>
  <si>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</si>
  <si>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</si>
  <si>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</si>
  <si>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</si>
  <si>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</si>
  <si>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</si>
  <si>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</si>
  <si>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</si>
  <si>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</si>
  <si>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</si>
  <si>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</si>
  <si>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</si>
  <si>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</si>
  <si>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</si>
  <si>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</si>
  <si>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</si>
  <si>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</si>
  <si>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</si>
  <si>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</si>
  <si>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</si>
  <si>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</si>
  <si>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</si>
  <si>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</si>
  <si>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</si>
  <si>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</si>
  <si>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</si>
  <si>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</si>
  <si>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</si>
  <si>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</si>
  <si>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</si>
  <si>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</si>
  <si>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</si>
  <si>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</si>
  <si>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</si>
  <si>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</si>
  <si>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</si>
  <si>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</si>
  <si>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</si>
  <si>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</si>
  <si>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</si>
  <si>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</si>
  <si>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</si>
  <si>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</si>
  <si>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</si>
  <si>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</si>
  <si>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</si>
  <si>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</si>
  <si>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</si>
  <si>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</si>
  <si>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</si>
  <si>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</si>
  <si>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</si>
  <si>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</si>
  <si>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</si>
  <si>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</si>
  <si>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</si>
  <si>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</si>
  <si>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</si>
  <si>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</si>
  <si>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</si>
  <si>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</si>
  <si>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</si>
  <si>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</si>
  <si>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</si>
  <si>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</si>
  <si>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</si>
  <si>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</si>
  <si>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</si>
  <si>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</si>
  <si>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</si>
  <si>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</si>
  <si>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</si>
  <si>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</si>
  <si>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</si>
  <si>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</si>
  <si>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</si>
  <si>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</si>
  <si>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</si>
  <si>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</si>
  <si>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</si>
  <si>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</si>
  <si>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</si>
  <si>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</si>
  <si>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</si>
  <si>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</si>
  <si>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</si>
  <si>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</si>
  <si>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</si>
  <si>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</si>
  <si>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</si>
  <si>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</si>
  <si>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</si>
  <si>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</si>
  <si>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</si>
  <si>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</si>
  <si>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</si>
  <si>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</si>
  <si>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</si>
  <si>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</si>
  <si>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</si>
  <si>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</si>
  <si>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</si>
  <si>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</si>
  <si>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</si>
  <si>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</si>
  <si>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</si>
  <si>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</si>
  <si>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</si>
  <si>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</si>
  <si>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</si>
  <si>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</si>
  <si>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</si>
  <si>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</si>
  <si>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</si>
  <si>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</si>
  <si>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</si>
  <si>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</si>
  <si>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</si>
  <si>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</si>
  <si>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</si>
  <si>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</si>
  <si>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</si>
  <si>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</si>
  <si>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</si>
  <si>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</si>
  <si>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</si>
  <si>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</si>
  <si>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</si>
  <si>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</si>
  <si>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</si>
  <si>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</si>
  <si>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</si>
  <si>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</si>
  <si>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</si>
  <si>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</si>
  <si>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</si>
  <si>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</si>
  <si>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</si>
  <si>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</si>
  <si>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</si>
  <si>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</si>
  <si>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</si>
  <si>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</si>
  <si>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</si>
  <si>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</si>
  <si>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</si>
  <si>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</si>
  <si>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</si>
  <si>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</si>
  <si>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</si>
  <si>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</si>
  <si>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</si>
  <si>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</si>
  <si>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</si>
  <si>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</si>
  <si>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</si>
  <si>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</si>
  <si>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</si>
  <si>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</si>
  <si>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</si>
  <si>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</si>
  <si>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</si>
  <si>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</si>
  <si>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</si>
  <si>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</si>
  <si>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</si>
  <si>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</si>
  <si>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</si>
  <si>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</si>
  <si>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</si>
  <si>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</si>
  <si>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</si>
  <si>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</si>
  <si>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</si>
  <si>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</si>
  <si>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</si>
  <si>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</si>
  <si>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</si>
  <si>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</si>
  <si>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</si>
  <si>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</si>
  <si>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</si>
  <si>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</si>
  <si>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</si>
  <si>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</si>
  <si>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</si>
  <si>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</si>
  <si>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</si>
  <si>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</si>
  <si>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</si>
  <si>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</si>
  <si>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</si>
  <si>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</si>
  <si>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</si>
  <si>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</si>
  <si>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</si>
  <si>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</si>
  <si>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</si>
  <si>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</si>
  <si>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</si>
  <si>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</si>
  <si>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</si>
  <si>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</si>
  <si>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</si>
  <si>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</si>
  <si>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</si>
  <si>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</si>
  <si>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</si>
  <si>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</si>
  <si>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</si>
  <si>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</si>
  <si>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</si>
  <si>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</si>
  <si>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</si>
  <si>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</si>
  <si>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</si>
  <si>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</si>
  <si>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</si>
  <si>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</si>
  <si>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</si>
  <si>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</si>
  <si>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</si>
  <si>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</si>
  <si>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</si>
  <si>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</si>
  <si>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</si>
  <si>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</si>
  <si>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</si>
  <si>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</si>
  <si>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</si>
  <si>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</si>
  <si>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</si>
  <si>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</si>
  <si>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</si>
  <si>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</si>
  <si>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</si>
  <si>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</si>
  <si>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</si>
  <si>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</si>
  <si>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</si>
  <si>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</si>
  <si>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</si>
  <si>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</si>
  <si>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</si>
  <si>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</si>
  <si>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</si>
  <si>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</si>
  <si>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</si>
  <si>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</si>
  <si>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</si>
  <si>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</si>
  <si>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</si>
  <si>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</si>
  <si>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</si>
  <si>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</si>
  <si>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</si>
  <si>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</si>
  <si>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</si>
  <si>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</si>
  <si>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</si>
  <si>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</si>
  <si>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</si>
  <si>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</si>
  <si>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</si>
  <si>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</si>
  <si>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</si>
  <si>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</si>
  <si>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</si>
  <si>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</si>
  <si>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</si>
  <si>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</si>
  <si>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</si>
  <si>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</si>
  <si>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</si>
  <si>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</si>
  <si>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</si>
  <si>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</si>
  <si>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</si>
  <si>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</si>
  <si>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</si>
  <si>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</si>
  <si>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</si>
  <si>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</si>
  <si>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</si>
  <si>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</si>
  <si>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</si>
  <si>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</si>
  <si>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</si>
  <si>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</si>
  <si>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</si>
  <si>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</si>
  <si>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</si>
  <si>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</si>
  <si>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</si>
  <si>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</si>
  <si>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</si>
  <si>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</si>
  <si>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</si>
  <si>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</si>
  <si>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</si>
  <si>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</si>
  <si>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</si>
  <si>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</si>
  <si>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</si>
  <si>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</si>
  <si>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</si>
  <si>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</si>
  <si>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</si>
  <si>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</si>
  <si>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</si>
  <si>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</si>
  <si>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</si>
  <si>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</si>
  <si>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</si>
  <si>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</si>
  <si>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</si>
  <si>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</si>
  <si>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</si>
  <si>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</si>
  <si>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</si>
  <si>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</si>
  <si>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</si>
  <si>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</si>
  <si>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</si>
  <si>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</si>
  <si>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</si>
  <si>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</si>
  <si>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</si>
  <si>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</si>
  <si>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</si>
  <si>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</si>
  <si>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</si>
  <si>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</si>
  <si>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</si>
  <si>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</si>
  <si>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</si>
  <si>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</si>
  <si>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</si>
  <si>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</si>
  <si>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</si>
  <si>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</si>
  <si>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</si>
  <si>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</si>
  <si>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</si>
  <si>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</si>
  <si>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</si>
  <si>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</si>
  <si>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</si>
  <si>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</si>
  <si>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</si>
  <si>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</si>
  <si>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</si>
  <si>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</si>
  <si>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</si>
  <si>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</si>
  <si>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</si>
  <si>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</si>
  <si>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</si>
  <si>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</si>
  <si>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</si>
  <si>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</si>
  <si>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</si>
  <si>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</si>
  <si>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</si>
  <si>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</si>
  <si>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</si>
  <si>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</si>
  <si>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</si>
  <si>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</si>
  <si>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</si>
  <si>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</si>
  <si>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</si>
  <si>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</si>
  <si>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</si>
  <si>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</si>
  <si>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</si>
  <si>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</si>
  <si>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</si>
  <si>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</si>
  <si>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</si>
  <si>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</si>
  <si>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</si>
  <si>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</si>
  <si>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</si>
  <si>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</si>
  <si>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</si>
  <si>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</si>
  <si>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</si>
  <si>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</si>
  <si>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</si>
  <si>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</si>
  <si>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</si>
  <si>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</si>
  <si>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</si>
  <si>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</si>
  <si>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</si>
  <si>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</si>
  <si>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</si>
  <si>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</si>
  <si>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</si>
  <si>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</si>
  <si>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</si>
  <si>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</si>
  <si>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</si>
  <si>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</si>
  <si>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</si>
  <si>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</si>
  <si>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</si>
  <si>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</si>
  <si>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</si>
  <si>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</si>
  <si>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</si>
  <si>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</si>
  <si>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</si>
  <si>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</si>
  <si>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</si>
  <si>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</si>
  <si>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</si>
  <si>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</si>
  <si>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</si>
  <si>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</si>
  <si>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</si>
  <si>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</si>
  <si>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</si>
  <si>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</si>
  <si>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</si>
  <si>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</si>
  <si>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</si>
  <si>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</si>
  <si>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</si>
  <si>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</si>
  <si>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</si>
  <si>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</si>
  <si>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</si>
  <si>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</si>
  <si>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</si>
  <si>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</si>
  <si>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</si>
  <si>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</si>
  <si>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</si>
  <si>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</si>
  <si>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</si>
  <si>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</si>
  <si>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</si>
  <si>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</si>
  <si>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</si>
  <si>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</si>
  <si>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</si>
  <si>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</si>
  <si>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</si>
  <si>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</si>
  <si>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</si>
  <si>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</si>
  <si>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</si>
  <si>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</si>
  <si>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</si>
  <si>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</si>
  <si>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</si>
  <si>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</si>
  <si>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</si>
  <si>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</si>
  <si>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</si>
  <si>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</si>
  <si>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</si>
  <si>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</si>
  <si>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</si>
  <si>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</si>
  <si>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</si>
  <si>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</si>
  <si>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</si>
  <si>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</si>
  <si>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</si>
  <si>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</si>
  <si>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</si>
  <si>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</si>
  <si>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</si>
  <si>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</si>
  <si>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</si>
  <si>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</si>
  <si>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</si>
  <si>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</si>
  <si>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</si>
  <si>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</si>
  <si>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</si>
  <si>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</si>
  <si>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</si>
  <si>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</si>
  <si>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</si>
  <si>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</si>
  <si>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</si>
  <si>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</si>
  <si>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</si>
  <si>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</si>
  <si>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</si>
  <si>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</si>
  <si>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</si>
  <si>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</si>
  <si>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</si>
  <si>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</si>
  <si>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</si>
  <si>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</si>
  <si>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</si>
  <si>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</si>
  <si>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</si>
  <si>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</si>
  <si>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</si>
  <si>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</si>
  <si>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</si>
  <si>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</si>
  <si>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</si>
  <si>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</si>
  <si>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</si>
  <si>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</si>
  <si>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</si>
  <si>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</si>
  <si>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</si>
  <si>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</si>
  <si>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</si>
  <si>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</si>
  <si>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</si>
  <si>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</si>
  <si>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</si>
  <si>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</si>
  <si>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</si>
  <si>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</si>
  <si>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</si>
  <si>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</si>
  <si>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</si>
  <si>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</si>
  <si>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</si>
  <si>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</si>
  <si>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</si>
  <si>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</si>
  <si>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</si>
  <si>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</si>
  <si>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</si>
  <si>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</si>
  <si>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</si>
  <si>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</si>
  <si>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</si>
  <si>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</si>
  <si>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</si>
  <si>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</si>
  <si>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</si>
  <si>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</si>
  <si>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</si>
  <si>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</si>
  <si>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</si>
  <si>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</si>
  <si>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</si>
  <si>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</si>
  <si>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</si>
  <si>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</si>
  <si>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</si>
  <si>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</si>
  <si>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</si>
  <si>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</si>
  <si>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</si>
  <si>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</si>
  <si>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</si>
  <si>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</si>
  <si>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</si>
  <si>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</si>
  <si>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</si>
  <si>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</si>
  <si>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</si>
  <si>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</si>
  <si>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</si>
  <si>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</si>
  <si>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</si>
  <si>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</si>
  <si>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</si>
  <si>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</si>
  <si>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</si>
  <si>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</si>
  <si>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</si>
  <si>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</si>
  <si>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</si>
  <si>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</si>
  <si>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</si>
  <si>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</si>
  <si>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</si>
  <si>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</si>
  <si>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</si>
  <si>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</si>
  <si>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</si>
  <si>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</si>
  <si>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</si>
  <si>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</si>
  <si>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</si>
  <si>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</si>
  <si>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</si>
  <si>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</si>
  <si>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</si>
  <si>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</si>
  <si>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</si>
  <si>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</si>
  <si>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</si>
  <si>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</si>
  <si>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</si>
  <si>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</si>
  <si>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</si>
  <si>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</si>
  <si>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</si>
  <si>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</si>
  <si>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</si>
  <si>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</si>
  <si>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</si>
  <si>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</si>
  <si>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</si>
  <si>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</si>
  <si>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</si>
  <si>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</si>
  <si>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</si>
  <si>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</si>
  <si>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</si>
  <si>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</si>
  <si>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</si>
  <si>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</si>
  <si>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</si>
  <si>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</si>
  <si>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</si>
  <si>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</si>
  <si>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</si>
  <si>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</si>
  <si>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</si>
  <si>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</si>
  <si>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</si>
  <si>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</si>
  <si>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</si>
  <si>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</si>
  <si>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</si>
  <si>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</si>
  <si>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</si>
  <si>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</si>
  <si>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</si>
  <si>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</si>
  <si>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</si>
  <si>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</si>
  <si>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</si>
  <si>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</si>
  <si>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</si>
  <si>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</si>
  <si>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</si>
  <si>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</si>
  <si>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</si>
  <si>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</si>
  <si>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</si>
  <si>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</si>
  <si>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</si>
  <si>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</si>
  <si>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</si>
  <si>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</si>
  <si>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</si>
  <si>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</si>
  <si>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</si>
  <si>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</si>
  <si>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</si>
  <si>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</si>
  <si>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</si>
  <si>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</si>
  <si>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</si>
  <si>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</si>
  <si>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</si>
  <si>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</si>
  <si>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</si>
  <si>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</si>
  <si>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</si>
  <si>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</si>
  <si>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</si>
  <si>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</si>
  <si>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</si>
  <si>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</si>
  <si>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</si>
  <si>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</si>
  <si>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</si>
  <si>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</si>
  <si>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</si>
  <si>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</si>
  <si>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</si>
  <si>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</si>
  <si>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</si>
  <si>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</si>
  <si>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</si>
  <si>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</si>
  <si>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</si>
  <si>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</si>
  <si>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</si>
  <si>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</si>
  <si>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</si>
  <si>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</si>
  <si>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</si>
  <si>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</si>
  <si>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</si>
  <si>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</si>
  <si>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</si>
  <si>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</si>
  <si>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</si>
  <si>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</si>
  <si>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</si>
  <si>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</si>
  <si>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</si>
  <si>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</si>
  <si>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</si>
  <si>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</si>
  <si>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</si>
  <si>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</si>
  <si>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</si>
  <si>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</si>
  <si>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</si>
  <si>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</si>
  <si>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</si>
  <si>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</si>
  <si>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</si>
  <si>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</si>
  <si>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</si>
  <si>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</si>
  <si>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</si>
  <si>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</si>
  <si>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</si>
  <si>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</si>
  <si>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</si>
  <si>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</si>
  <si>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</si>
  <si>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</si>
  <si>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</si>
  <si>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</si>
  <si>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</si>
  <si>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</si>
  <si>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</si>
  <si>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</si>
  <si>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</si>
  <si>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</si>
  <si>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</si>
  <si>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</si>
  <si>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</si>
  <si>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</si>
  <si>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</si>
  <si>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</si>
  <si>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</si>
  <si>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</si>
  <si>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</si>
  <si>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</si>
  <si>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</si>
  <si>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</si>
  <si>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</si>
  <si>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</si>
  <si>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</si>
  <si>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</si>
  <si>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</si>
  <si>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</si>
  <si>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</si>
  <si>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</si>
  <si>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</si>
  <si>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</si>
  <si>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</si>
  <si>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</si>
  <si>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</si>
  <si>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</si>
  <si>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</si>
  <si>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</si>
  <si>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</si>
  <si>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</si>
  <si>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</si>
  <si>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</si>
  <si>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</si>
  <si>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</si>
  <si>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</si>
  <si>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</si>
  <si>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</si>
  <si>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</si>
  <si>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</si>
  <si>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</si>
  <si>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</si>
  <si>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</si>
  <si>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</si>
  <si>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</si>
  <si>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</si>
  <si>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</si>
  <si>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</si>
  <si>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</si>
  <si>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</si>
  <si>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</si>
  <si>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</si>
  <si>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</si>
  <si>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</si>
  <si>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</si>
  <si>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</si>
  <si>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</si>
  <si>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</si>
  <si>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</si>
  <si>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</si>
  <si>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</si>
  <si>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</si>
  <si>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</si>
  <si>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</si>
  <si>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</si>
  <si>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</si>
  <si>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</si>
  <si>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</si>
  <si>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</si>
  <si>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</si>
  <si>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</si>
  <si>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</si>
  <si>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</si>
  <si>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</si>
  <si>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</si>
  <si>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</si>
  <si>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</si>
  <si>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</si>
  <si>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</si>
  <si>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</si>
  <si>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</si>
  <si>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</si>
  <si>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</si>
  <si>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</si>
  <si>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</si>
  <si>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</si>
  <si>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</si>
  <si>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</si>
  <si>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</si>
  <si>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</si>
  <si>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</si>
  <si>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</si>
  <si>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</si>
  <si>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</si>
  <si>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</si>
  <si>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</si>
  <si>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</si>
  <si>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</si>
  <si>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</si>
  <si>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</si>
  <si>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</si>
  <si>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</si>
  <si>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</si>
  <si>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</si>
  <si>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</si>
  <si>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</si>
  <si>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</si>
  <si>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</si>
  <si>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</si>
  <si>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</si>
  <si>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</si>
  <si>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</si>
  <si>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</si>
  <si>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</si>
  <si>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</si>
  <si>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</si>
  <si>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</si>
  <si>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</si>
  <si>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</si>
  <si>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</si>
  <si>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</si>
  <si>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</si>
  <si>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</si>
  <si>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</si>
  <si>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</si>
  <si>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</si>
  <si>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</si>
  <si>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</si>
  <si>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</si>
  <si>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</si>
  <si>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</si>
  <si>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</si>
  <si>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</si>
  <si>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</si>
  <si>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</si>
  <si>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</si>
  <si>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</si>
  <si>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</si>
  <si>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</si>
  <si>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</si>
  <si>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</si>
  <si>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</si>
  <si>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</si>
  <si>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</si>
  <si>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</si>
  <si>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</si>
  <si>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</si>
  <si>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</si>
  <si>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</si>
  <si>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</si>
  <si>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</si>
  <si>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</si>
  <si>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</si>
  <si>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</si>
  <si>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</si>
  <si>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</si>
  <si>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</si>
  <si>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</si>
  <si>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</si>
  <si>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</si>
  <si>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</si>
  <si>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</si>
  <si>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</si>
  <si>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</si>
  <si>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</si>
  <si>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</si>
  <si>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</si>
  <si>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</si>
  <si>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</si>
  <si>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</si>
  <si>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</si>
  <si>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</si>
  <si>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</si>
  <si>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</si>
  <si>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</si>
  <si>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</si>
  <si>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</si>
  <si>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</si>
  <si>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</si>
  <si>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</si>
  <si>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</si>
  <si>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</si>
  <si>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</si>
  <si>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</si>
  <si>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</si>
  <si>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</si>
  <si>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</si>
  <si>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</si>
  <si>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</si>
  <si>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</si>
  <si>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</si>
  <si>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</si>
  <si>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</si>
  <si>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</si>
  <si>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</si>
  <si>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</si>
  <si>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</si>
  <si>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</si>
  <si>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</si>
  <si>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</si>
  <si>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</si>
  <si>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</si>
  <si>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</si>
  <si>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</si>
  <si>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</si>
  <si>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</si>
  <si>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</si>
  <si>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</si>
  <si>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</si>
  <si>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</si>
  <si>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</si>
  <si>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</si>
  <si>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</si>
  <si>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</si>
  <si>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</si>
  <si>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</si>
  <si>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</si>
  <si>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</si>
  <si>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</si>
  <si>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</si>
  <si>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</si>
  <si>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</si>
  <si>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</si>
  <si>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</si>
  <si>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</si>
  <si>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</si>
  <si>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</si>
  <si>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</si>
  <si>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</si>
  <si>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</si>
  <si>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</si>
  <si>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</si>
  <si>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</si>
  <si>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</si>
  <si>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</si>
  <si>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</si>
  <si>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</si>
  <si>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</si>
  <si>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</si>
  <si>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</si>
  <si>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</si>
  <si>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</si>
  <si>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</si>
  <si>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</si>
  <si>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</si>
  <si>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</si>
  <si>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</si>
  <si>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</si>
  <si>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</si>
  <si>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</si>
  <si>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</si>
  <si>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</si>
  <si>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</si>
  <si>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</si>
  <si>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</si>
  <si>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</si>
  <si>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</si>
  <si>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</si>
  <si>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</si>
  <si>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</si>
  <si>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</si>
  <si>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</si>
  <si>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</si>
  <si>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</si>
  <si>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</si>
  <si>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</si>
  <si>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</si>
  <si>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</si>
  <si>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</si>
  <si>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</si>
  <si>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</si>
  <si>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</si>
  <si>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</si>
  <si>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</si>
  <si>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</si>
  <si>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</si>
  <si>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</si>
  <si>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</si>
  <si>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</si>
  <si>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</si>
  <si>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</si>
  <si>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</si>
  <si>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</si>
  <si>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</si>
  <si>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</si>
  <si>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</si>
  <si>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</si>
  <si>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</si>
  <si>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</si>
  <si>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</si>
  <si>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</si>
  <si>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</si>
  <si>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</si>
  <si>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</si>
  <si>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</si>
  <si>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</si>
  <si>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</si>
  <si>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</si>
  <si>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</si>
  <si>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</si>
  <si>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</si>
  <si>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</si>
  <si>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</si>
  <si>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</si>
  <si>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</si>
  <si>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</si>
  <si>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</si>
  <si>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</si>
  <si>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</si>
  <si>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</si>
  <si>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</si>
  <si>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</si>
  <si>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</si>
  <si>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</si>
  <si>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</si>
  <si>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</si>
  <si>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</si>
  <si>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</si>
  <si>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</si>
  <si>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</si>
  <si>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</si>
  <si>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</si>
  <si>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</si>
  <si>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</si>
  <si>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</si>
  <si>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</si>
  <si>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</si>
  <si>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</si>
  <si>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</si>
  <si>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</si>
  <si>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</si>
  <si>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</si>
  <si>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</si>
  <si>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</si>
  <si>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</si>
  <si>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</si>
  <si>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</si>
  <si>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</si>
  <si>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</si>
  <si>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</si>
  <si>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</si>
  <si>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</si>
  <si>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</si>
  <si>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</si>
  <si>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</si>
  <si>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</si>
  <si>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</si>
  <si>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</si>
  <si>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</si>
  <si>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</si>
  <si>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</si>
  <si>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</si>
  <si>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</si>
  <si>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</si>
  <si>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</si>
  <si>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</si>
  <si>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</si>
  <si>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</si>
  <si>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</si>
  <si>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</si>
  <si>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</si>
  <si>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</si>
  <si>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</si>
  <si>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</si>
  <si>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</si>
  <si>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</si>
  <si>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</si>
  <si>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</si>
  <si>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</si>
  <si>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</si>
  <si>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</si>
  <si>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</si>
  <si>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</si>
  <si>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</si>
  <si>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</si>
  <si>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</si>
  <si>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</si>
  <si>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</si>
  <si>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</si>
  <si>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</si>
  <si>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</si>
  <si>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</si>
  <si>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</si>
  <si>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</si>
  <si>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</si>
  <si>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</si>
  <si>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</si>
  <si>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</si>
  <si>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</si>
  <si>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</si>
  <si>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</si>
  <si>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</si>
  <si>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</si>
  <si>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</si>
  <si>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</si>
  <si>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</si>
  <si>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</si>
  <si>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</si>
  <si>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</si>
  <si>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</si>
  <si>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</si>
  <si>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</si>
  <si>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</si>
  <si>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</si>
  <si>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</si>
  <si>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</si>
  <si>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</si>
  <si>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</si>
  <si>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</si>
  <si>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</si>
  <si>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</si>
  <si>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</si>
  <si>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</si>
  <si>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</si>
  <si>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</si>
  <si>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</si>
  <si>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</si>
  <si>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</si>
  <si>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</si>
  <si>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</si>
  <si>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</si>
  <si>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</si>
  <si>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</si>
  <si>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</si>
  <si>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</si>
  <si>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</si>
  <si>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</si>
  <si>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</si>
  <si>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</si>
  <si>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</si>
  <si>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</si>
  <si>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</si>
  <si>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</si>
  <si>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</si>
  <si>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</si>
  <si>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</si>
  <si>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</si>
  <si>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</si>
  <si>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</si>
  <si>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</si>
  <si>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</si>
  <si>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</si>
  <si>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</si>
  <si>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</si>
  <si>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</si>
  <si>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</si>
  <si>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</si>
  <si>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</si>
  <si>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</si>
  <si>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</si>
  <si>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</si>
  <si>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</si>
  <si>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</si>
  <si>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</si>
  <si>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</si>
  <si>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</si>
  <si>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</si>
  <si>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</si>
  <si>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</si>
  <si>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</si>
  <si>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</si>
  <si>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</si>
  <si>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</si>
  <si>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</si>
  <si>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</si>
  <si>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</si>
  <si>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</si>
  <si>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</si>
  <si>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</si>
  <si>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</si>
  <si>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</si>
  <si>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</si>
  <si>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</si>
  <si>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</si>
  <si>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</si>
  <si>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</si>
  <si>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</si>
  <si>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</si>
  <si>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</si>
  <si>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</si>
  <si>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</si>
  <si>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</si>
  <si>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</si>
  <si>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</si>
  <si>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</si>
  <si>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</si>
  <si>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</si>
  <si>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</si>
  <si>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</si>
  <si>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</si>
  <si>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</si>
  <si>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</si>
  <si>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</si>
  <si>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</si>
  <si>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</si>
  <si>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</si>
  <si>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</si>
  <si>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</si>
  <si>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</si>
  <si>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</si>
  <si>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</si>
  <si>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</si>
  <si>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</si>
  <si>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</si>
  <si>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</si>
  <si>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</si>
  <si>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</si>
  <si>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</si>
  <si>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</si>
  <si>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</si>
  <si>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</si>
  <si>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</si>
  <si>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</si>
  <si>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</si>
  <si>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</si>
  <si>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</si>
  <si>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</si>
  <si>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</si>
  <si>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</si>
  <si>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</si>
  <si>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</si>
  <si>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</si>
  <si>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</si>
  <si>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</si>
  <si>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</si>
  <si>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</si>
  <si>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</si>
  <si>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</si>
  <si>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</si>
  <si>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</si>
  <si>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</si>
  <si>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</si>
  <si>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</si>
  <si>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</si>
  <si>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</si>
  <si>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</si>
  <si>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</si>
  <si>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</si>
  <si>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</si>
  <si>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</si>
  <si>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</si>
  <si>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</si>
  <si>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</si>
  <si>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</si>
  <si>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</si>
  <si>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</si>
  <si>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</si>
  <si>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</si>
  <si>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</si>
  <si>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</si>
  <si>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</si>
  <si>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</si>
  <si>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</si>
  <si>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</si>
  <si>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</si>
  <si>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</si>
  <si>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</si>
  <si>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</si>
  <si>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</si>
  <si>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</si>
  <si>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</si>
  <si>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</si>
  <si>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</si>
  <si>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</si>
  <si>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</si>
  <si>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</si>
  <si>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</si>
  <si>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</si>
  <si>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</si>
  <si>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</si>
  <si>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</si>
  <si>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</si>
  <si>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</si>
  <si>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</si>
  <si>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</si>
  <si>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</si>
  <si>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</si>
  <si>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</si>
  <si>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</si>
  <si>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</si>
  <si>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</si>
  <si>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</si>
  <si>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</si>
  <si>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</si>
  <si>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</si>
  <si>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</si>
  <si>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</si>
  <si>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</si>
  <si>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</si>
  <si>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</si>
  <si>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</si>
  <si>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</si>
  <si>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</si>
  <si>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</si>
  <si>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</si>
  <si>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</si>
  <si>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</si>
  <si>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</si>
  <si>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</si>
  <si>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</si>
  <si>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</si>
  <si>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</si>
  <si>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</si>
  <si>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</si>
  <si>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</si>
  <si>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</si>
  <si>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</si>
  <si>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</si>
  <si>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</si>
  <si>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</si>
  <si>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</si>
  <si>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</si>
  <si>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</si>
  <si>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</si>
  <si>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</si>
  <si>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</si>
  <si>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</si>
  <si>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</si>
  <si>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</si>
  <si>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</si>
  <si>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</si>
  <si>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</si>
  <si>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</si>
  <si>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</si>
  <si>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</si>
  <si>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</si>
  <si>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</si>
  <si>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</si>
  <si>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</si>
  <si>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</si>
  <si>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</si>
  <si>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</si>
  <si>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</si>
  <si>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</si>
  <si>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</si>
  <si>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</si>
  <si>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</si>
  <si>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</si>
  <si>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</si>
  <si>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</si>
  <si>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</si>
  <si>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</si>
  <si>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</si>
  <si>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</si>
  <si>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</si>
  <si>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</si>
  <si>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</si>
  <si>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</si>
  <si>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</si>
  <si>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</si>
  <si>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</si>
  <si>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</si>
  <si>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</si>
  <si>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</si>
  <si>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</si>
  <si>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</si>
  <si>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</si>
  <si>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</si>
  <si>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</si>
  <si>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</si>
  <si>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</si>
  <si>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</si>
  <si>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</si>
  <si>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</si>
  <si>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</si>
  <si>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</si>
  <si>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</si>
  <si>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</si>
  <si>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</si>
  <si>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</si>
  <si>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</si>
  <si>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</si>
  <si>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</si>
  <si>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</si>
  <si>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</si>
  <si>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</si>
  <si>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</si>
  <si>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</si>
  <si>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</si>
  <si>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</si>
  <si>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</si>
  <si>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</si>
  <si>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</si>
  <si>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</si>
  <si>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</si>
  <si>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</si>
  <si>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</si>
  <si>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</si>
  <si>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</si>
  <si>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</si>
  <si>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</si>
  <si>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</si>
  <si>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</si>
  <si>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</si>
  <si>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</si>
  <si>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</si>
  <si>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</si>
  <si>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</si>
  <si>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</si>
  <si>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</si>
  <si>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</si>
  <si>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</si>
  <si>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</si>
  <si>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</si>
  <si>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</si>
  <si>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</si>
  <si>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</si>
  <si>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</si>
  <si>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</si>
  <si>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</si>
  <si>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</si>
  <si>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</si>
  <si>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</si>
  <si>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</si>
  <si>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</si>
  <si>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</si>
  <si>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</si>
  <si>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</si>
  <si>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</si>
  <si>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</si>
  <si>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</si>
  <si>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</si>
  <si>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</si>
  <si>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</si>
  <si>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</si>
  <si>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</si>
  <si>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</si>
  <si>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</si>
  <si>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</si>
  <si>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</si>
  <si>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</si>
  <si>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</si>
  <si>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</si>
  <si>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</si>
  <si>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</si>
  <si>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</si>
  <si>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</si>
  <si>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</si>
  <si>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</si>
  <si>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</si>
  <si>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</si>
  <si>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</si>
  <si>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</si>
  <si>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</si>
  <si>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</si>
  <si>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</si>
  <si>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</si>
  <si>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</si>
  <si>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</si>
  <si>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</si>
  <si>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</si>
  <si>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</si>
  <si>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</si>
  <si>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</si>
  <si>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</si>
  <si>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</si>
  <si>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</si>
  <si>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</si>
  <si>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</si>
  <si>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</si>
  <si>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</si>
  <si>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</si>
  <si>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</si>
  <si>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</si>
  <si>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</si>
  <si>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</si>
  <si>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</si>
  <si>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</si>
  <si>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</si>
  <si>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</si>
  <si>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</si>
  <si>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</si>
  <si>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</si>
  <si>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</si>
  <si>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</si>
  <si>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</si>
  <si>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</si>
  <si>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</si>
  <si>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</si>
  <si>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</si>
  <si>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</si>
  <si>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</si>
  <si>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</si>
  <si>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</si>
  <si>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</si>
  <si>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</si>
  <si>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</si>
  <si>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</si>
  <si>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</si>
  <si>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</si>
  <si>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</si>
  <si>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</si>
  <si>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</si>
  <si>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</si>
  <si>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</si>
  <si>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</si>
  <si>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</si>
  <si>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</si>
  <si>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</si>
  <si>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</si>
  <si>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</si>
  <si>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</si>
  <si>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</si>
  <si>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</si>
  <si>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</si>
  <si>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</si>
  <si>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</si>
  <si>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</si>
  <si>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</si>
  <si>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</si>
  <si>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</si>
  <si>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</si>
  <si>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</si>
  <si>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</si>
  <si>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</si>
  <si>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</si>
  <si>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</si>
  <si>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</si>
  <si>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</si>
  <si>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</si>
  <si>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</si>
  <si>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</si>
  <si>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</si>
  <si>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</si>
  <si>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</si>
  <si>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</si>
  <si>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</si>
  <si>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</si>
  <si>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</si>
  <si>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</si>
  <si>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</si>
  <si>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</si>
  <si>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</si>
  <si>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</si>
  <si>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</si>
  <si>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</si>
  <si>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</si>
  <si>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</si>
  <si>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</si>
  <si>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</si>
  <si>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</si>
  <si>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</si>
  <si>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</si>
  <si>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</si>
  <si>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</si>
  <si>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</si>
  <si>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</si>
  <si>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</si>
  <si>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</si>
  <si>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</si>
  <si>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</si>
  <si>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</si>
  <si>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</si>
  <si>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</si>
  <si>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</si>
  <si>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</si>
  <si>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</si>
  <si>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</si>
  <si>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</si>
  <si>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</si>
  <si>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</si>
  <si>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</si>
  <si>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</si>
  <si>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</si>
  <si>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</si>
  <si>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</si>
  <si>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</si>
  <si>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</si>
  <si>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</si>
  <si>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</si>
  <si>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</si>
  <si>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</si>
  <si>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</si>
  <si>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</si>
  <si>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</si>
  <si>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</si>
  <si>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</si>
  <si>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</si>
  <si>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</si>
  <si>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</si>
  <si>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</si>
  <si>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</si>
  <si>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</si>
  <si>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</si>
  <si>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</si>
  <si>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</si>
  <si>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</si>
  <si>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</si>
  <si>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</si>
  <si>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</si>
  <si>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</si>
  <si>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</si>
  <si>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</si>
  <si>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</si>
  <si>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</si>
  <si>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</si>
  <si>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</si>
  <si>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</si>
  <si>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</si>
  <si>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</si>
  <si>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</si>
  <si>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</si>
  <si>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</si>
  <si>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</si>
  <si>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</si>
  <si>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</si>
  <si>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</si>
  <si>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</si>
  <si>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</si>
  <si>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</si>
  <si>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</si>
  <si>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</si>
  <si>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</si>
  <si>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</si>
  <si>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</si>
  <si>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</si>
  <si>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</si>
  <si>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</si>
  <si>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</si>
  <si>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</si>
  <si>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</si>
  <si>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</si>
  <si>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</si>
  <si>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</si>
  <si>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</si>
  <si>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</si>
  <si>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</si>
  <si>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</si>
  <si>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</si>
  <si>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</si>
  <si>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</si>
  <si>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</si>
  <si>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</si>
  <si>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</si>
  <si>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</si>
  <si>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</si>
  <si>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</si>
  <si>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</si>
  <si>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</si>
  <si>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</si>
  <si>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</si>
  <si>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</si>
  <si>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</si>
  <si>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</si>
  <si>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</si>
  <si>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</si>
  <si>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</si>
  <si>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</si>
  <si>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</si>
  <si>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</si>
  <si>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</si>
  <si>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</si>
  <si>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</si>
  <si>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</si>
  <si>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</si>
  <si>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</si>
  <si>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</si>
  <si>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</si>
  <si>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</si>
  <si>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</si>
  <si>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</si>
  <si>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</si>
  <si>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</si>
  <si>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</si>
  <si>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</si>
  <si>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</si>
  <si>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</si>
  <si>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</si>
  <si>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</si>
  <si>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</si>
  <si>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</si>
  <si>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</si>
  <si>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</si>
  <si>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</si>
  <si>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</si>
  <si>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</si>
  <si>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</si>
  <si>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</si>
  <si>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</si>
  <si>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</si>
  <si>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</si>
  <si>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</si>
  <si>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</si>
  <si>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</si>
  <si>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</si>
  <si>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</si>
  <si>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</si>
  <si>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</si>
  <si>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</si>
  <si>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</si>
  <si>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</si>
  <si>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</si>
  <si>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</si>
  <si>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</si>
  <si>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</si>
  <si>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</si>
  <si>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</si>
  <si>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</si>
  <si>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</si>
  <si>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</si>
  <si>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</si>
  <si>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</si>
  <si>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</si>
  <si>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</si>
  <si>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</si>
  <si>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</si>
  <si>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</si>
  <si>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</si>
  <si>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</si>
  <si>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</si>
  <si>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</si>
  <si>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</si>
  <si>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</si>
  <si>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</si>
  <si>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</si>
  <si>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</si>
  <si>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</si>
  <si>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</si>
  <si>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</si>
  <si>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</si>
  <si>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</si>
  <si>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</si>
  <si>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</si>
  <si>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</si>
  <si>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</si>
  <si>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</si>
  <si>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</si>
  <si>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</si>
  <si>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</si>
  <si>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</si>
  <si>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</si>
  <si>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</si>
  <si>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</si>
  <si>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</si>
  <si>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</si>
  <si>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</si>
  <si>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</si>
  <si>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</si>
  <si>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</si>
  <si>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</si>
  <si>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</si>
  <si>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</si>
  <si>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</si>
  <si>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</si>
  <si>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</si>
  <si>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</si>
  <si>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</si>
  <si>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</si>
  <si>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</si>
  <si>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</si>
  <si>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</si>
  <si>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</si>
  <si>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</si>
  <si>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</si>
  <si>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</si>
  <si>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</si>
  <si>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</si>
  <si>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</si>
  <si>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</si>
  <si>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</si>
  <si>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</si>
  <si>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</si>
  <si>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</si>
  <si>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</si>
  <si>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</si>
  <si>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</si>
  <si>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</si>
  <si>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</si>
  <si>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</si>
  <si>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</si>
  <si>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</si>
  <si>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</si>
  <si>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</si>
  <si>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</si>
  <si>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</si>
  <si>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</si>
  <si>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</si>
  <si>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</si>
  <si>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</si>
  <si>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</si>
  <si>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</si>
  <si>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</si>
  <si>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</si>
  <si>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</si>
  <si>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</si>
  <si>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</si>
  <si>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</si>
  <si>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</si>
  <si>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</si>
  <si>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</si>
  <si>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</si>
  <si>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</si>
  <si>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</si>
  <si>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</si>
  <si>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</si>
  <si>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</si>
  <si>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</si>
  <si>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</si>
  <si>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</si>
  <si>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</si>
  <si>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</si>
  <si>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</si>
  <si>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</si>
  <si>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</si>
  <si>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</si>
  <si>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</si>
  <si>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</si>
  <si>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</si>
  <si>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</si>
  <si>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</si>
  <si>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</si>
  <si>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</si>
  <si>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</si>
  <si>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</si>
  <si>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</si>
  <si>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</si>
  <si>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</si>
  <si>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</si>
  <si>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</si>
  <si>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</si>
  <si>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</si>
  <si>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</si>
  <si>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</si>
  <si>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</si>
  <si>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</si>
  <si>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</si>
  <si>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</si>
  <si>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</si>
  <si>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</si>
  <si>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</si>
  <si>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</si>
  <si>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</si>
  <si>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</si>
  <si>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</si>
  <si>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</si>
  <si>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</si>
  <si>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</si>
  <si>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</si>
  <si>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</si>
  <si>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</si>
  <si>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</si>
  <si>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</si>
  <si>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</si>
  <si>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</si>
  <si>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</si>
  <si>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</si>
  <si>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</si>
  <si>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</si>
  <si>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</si>
  <si>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</si>
  <si>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</si>
  <si>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</si>
  <si>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</si>
  <si>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</si>
  <si>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</si>
  <si>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</si>
  <si>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</si>
  <si>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</si>
  <si>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</si>
  <si>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</si>
  <si>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</si>
  <si>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</si>
  <si>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</si>
  <si>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</si>
  <si>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</si>
  <si>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</si>
  <si>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</si>
  <si>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</si>
  <si>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</si>
  <si>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</si>
  <si>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</si>
  <si>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</si>
  <si>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</si>
  <si>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</si>
  <si>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</si>
  <si>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</si>
  <si>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</si>
  <si>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</si>
  <si>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</si>
  <si>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</si>
  <si>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</si>
  <si>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</si>
  <si>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</si>
  <si>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</si>
  <si>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</si>
  <si>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</si>
  <si>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</si>
  <si>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</si>
  <si>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</si>
  <si>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</si>
  <si>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</si>
  <si>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</si>
  <si>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</si>
  <si>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</si>
  <si>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</si>
  <si>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</si>
  <si>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</si>
  <si>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</si>
  <si>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</si>
  <si>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</si>
  <si>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</si>
  <si>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</si>
  <si>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</si>
  <si>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</si>
  <si>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</si>
  <si>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</si>
  <si>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</si>
  <si>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</si>
  <si>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</si>
  <si>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</si>
  <si>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</si>
  <si>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</si>
  <si>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</si>
  <si>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</si>
  <si>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</si>
  <si>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</si>
  <si>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</si>
  <si>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</si>
  <si>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</si>
  <si>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</si>
  <si>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</si>
  <si>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</si>
  <si>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</si>
  <si>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</si>
  <si>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</si>
  <si>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</si>
  <si>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</si>
  <si>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</si>
  <si>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</si>
  <si>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</si>
  <si>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</si>
  <si>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</si>
  <si>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</si>
  <si>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</si>
  <si>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</si>
  <si>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</si>
  <si>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</si>
  <si>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</si>
  <si>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</si>
  <si>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</si>
  <si>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</si>
  <si>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</si>
  <si>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</si>
  <si>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</si>
  <si>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</si>
  <si>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</si>
  <si>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</si>
  <si>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</si>
  <si>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</si>
  <si>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</si>
  <si>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</si>
  <si>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</si>
  <si>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</si>
  <si>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</si>
  <si>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</si>
  <si>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</si>
  <si>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</si>
  <si>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</si>
  <si>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</si>
  <si>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</si>
  <si>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</si>
  <si>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</si>
  <si>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</si>
  <si>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</si>
  <si>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</si>
  <si>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</si>
  <si>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</si>
  <si>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</si>
  <si>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</si>
  <si>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</si>
  <si>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</si>
  <si>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</si>
  <si>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</si>
  <si>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</si>
  <si>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</si>
  <si>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</si>
  <si>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</si>
  <si>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</si>
  <si>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</si>
  <si>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</si>
  <si>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</si>
  <si>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</si>
  <si>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</si>
  <si>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</si>
  <si>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</si>
  <si>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</si>
  <si>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</si>
  <si>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</si>
  <si>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</si>
  <si>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</si>
  <si>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</si>
  <si>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</si>
  <si>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</si>
  <si>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</si>
  <si>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</si>
  <si>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</si>
  <si>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</si>
  <si>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</si>
  <si>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</si>
  <si>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</si>
  <si>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</si>
  <si>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</si>
  <si>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</si>
  <si>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</si>
  <si>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</si>
  <si>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</si>
  <si>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</si>
  <si>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</si>
  <si>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</si>
  <si>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</si>
  <si>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</si>
  <si>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</si>
  <si>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</si>
  <si>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</si>
  <si>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</si>
  <si>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</si>
  <si>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</si>
  <si>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</si>
  <si>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</si>
  <si>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</si>
  <si>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</si>
  <si>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</si>
  <si>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</si>
  <si>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</si>
  <si>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</si>
  <si>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</si>
  <si>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</si>
  <si>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</si>
  <si>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</si>
  <si>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</si>
  <si>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</si>
  <si>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</si>
  <si>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</si>
  <si>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</si>
  <si>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</si>
  <si>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</si>
  <si>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</si>
  <si>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</si>
  <si>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</si>
  <si>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</si>
  <si>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</si>
  <si>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</si>
  <si>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</si>
  <si>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</si>
  <si>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</si>
  <si>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</si>
  <si>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</si>
  <si>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</si>
  <si>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</si>
  <si>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</si>
  <si>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</si>
  <si>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</si>
  <si>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</si>
  <si>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</si>
  <si>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</si>
  <si>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</si>
  <si>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</si>
  <si>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</si>
  <si>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</si>
  <si>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</si>
  <si>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</si>
  <si>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</si>
  <si>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</si>
  <si>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</si>
  <si>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</si>
  <si>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</si>
  <si>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</si>
  <si>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</si>
  <si>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</si>
  <si>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</si>
  <si>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</si>
  <si>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</si>
  <si>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</si>
  <si>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</si>
  <si>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</si>
  <si>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</si>
  <si>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</si>
  <si>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</si>
  <si>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</si>
  <si>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</si>
  <si>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</si>
  <si>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</si>
  <si>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</si>
  <si>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</si>
  <si>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</si>
  <si>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</si>
  <si>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</si>
  <si>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</si>
  <si>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</si>
  <si>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</si>
  <si>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</si>
  <si>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</si>
  <si>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</si>
  <si>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</si>
  <si>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</si>
  <si>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</si>
  <si>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</si>
  <si>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</si>
  <si>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</si>
  <si>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</si>
  <si>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</si>
  <si>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</si>
  <si>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</si>
  <si>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</si>
  <si>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</si>
  <si>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</si>
  <si>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</si>
  <si>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</si>
  <si>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</si>
  <si>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</si>
  <si>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</si>
  <si>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</si>
  <si>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</si>
  <si>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</si>
  <si>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</si>
  <si>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</si>
  <si>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</si>
  <si>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</si>
  <si>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</si>
  <si>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</si>
  <si>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</si>
  <si>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</si>
  <si>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</si>
  <si>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</si>
  <si>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</si>
  <si>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</si>
  <si>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</si>
  <si>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</si>
  <si>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</si>
  <si>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</si>
  <si>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</si>
  <si>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</si>
  <si>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</si>
  <si>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</si>
  <si>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</si>
  <si>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</si>
  <si>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</si>
  <si>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</si>
  <si>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</si>
  <si>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</si>
  <si>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</si>
  <si>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</si>
  <si>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</si>
  <si>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</si>
  <si>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</si>
  <si>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</si>
  <si>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</si>
  <si>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</si>
  <si>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</si>
  <si>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</si>
  <si>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</si>
  <si>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</si>
  <si>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</si>
  <si>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</si>
  <si>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</si>
  <si>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</si>
  <si>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</si>
  <si>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</si>
  <si>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</si>
  <si>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</si>
  <si>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</si>
  <si>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</si>
  <si>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</si>
  <si>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</si>
  <si>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</si>
  <si>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</si>
  <si>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</si>
  <si>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</si>
  <si>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</si>
  <si>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</si>
  <si>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</si>
  <si>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</si>
  <si>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</si>
  <si>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</si>
  <si>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</si>
  <si>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</si>
  <si>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</si>
  <si>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</si>
  <si>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</si>
  <si>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</si>
  <si>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</si>
  <si>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</si>
  <si>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</si>
  <si>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</si>
  <si>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</si>
  <si>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</si>
  <si>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</si>
  <si>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</si>
  <si>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</si>
  <si>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</si>
  <si>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</si>
  <si>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</si>
  <si>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</si>
  <si>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</si>
  <si>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</si>
  <si>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</si>
  <si>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</si>
  <si>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</si>
  <si>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</si>
  <si>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</si>
  <si>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</si>
  <si>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</si>
  <si>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</si>
  <si>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</si>
  <si>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</si>
  <si>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</si>
  <si>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</si>
  <si>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</si>
  <si>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</si>
  <si>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</si>
  <si>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</si>
  <si>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</si>
  <si>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</si>
  <si>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</si>
  <si>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</si>
  <si>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</si>
  <si>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</si>
  <si>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</si>
  <si>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</si>
  <si>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</si>
  <si>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</si>
  <si>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</si>
  <si>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</si>
  <si>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</si>
  <si>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</si>
  <si>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</si>
  <si>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</si>
  <si>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</si>
  <si>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</si>
  <si>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</si>
  <si>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</si>
  <si>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</si>
  <si>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</si>
  <si>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</si>
  <si>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</si>
  <si>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</si>
  <si>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</si>
  <si>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</si>
  <si>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</si>
  <si>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</si>
  <si>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</si>
  <si>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</si>
  <si>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</si>
  <si>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</si>
  <si>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</si>
  <si>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</si>
  <si>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</si>
  <si>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</si>
  <si>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</si>
  <si>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</si>
  <si>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</si>
  <si>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</si>
  <si>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</si>
  <si>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</si>
  <si>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</si>
  <si>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</si>
  <si>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</si>
  <si>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</si>
  <si>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</si>
  <si>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</si>
  <si>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</si>
  <si>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</si>
  <si>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</si>
  <si>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</si>
  <si>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</si>
  <si>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</si>
  <si>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</si>
  <si>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</si>
  <si>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</si>
  <si>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</si>
  <si>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</si>
  <si>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</si>
  <si>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</si>
  <si>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</si>
  <si>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</si>
  <si>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</si>
  <si>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</si>
  <si>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</si>
  <si>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</si>
  <si>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</si>
  <si>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</si>
  <si>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</si>
  <si>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</si>
  <si>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</si>
  <si>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</si>
  <si>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</si>
  <si>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</si>
  <si>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</si>
  <si>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</si>
  <si>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</si>
  <si>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</si>
  <si>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</si>
  <si>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</si>
  <si>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</si>
  <si>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</si>
  <si>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</si>
  <si>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</si>
  <si>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</si>
  <si>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</si>
  <si>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</si>
  <si>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</si>
  <si>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</si>
  <si>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</si>
  <si>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</si>
  <si>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</si>
  <si>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</si>
  <si>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</si>
  <si>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</si>
  <si>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</si>
  <si>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</si>
  <si>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</si>
  <si>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</si>
  <si>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</si>
  <si>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</si>
  <si>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</si>
  <si>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</si>
  <si>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</si>
  <si>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</si>
  <si>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</si>
  <si>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</si>
  <si>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</si>
  <si>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</si>
  <si>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</si>
  <si>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</si>
  <si>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</si>
  <si>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</si>
  <si>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</si>
  <si>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</si>
  <si>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</si>
  <si>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</si>
  <si>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</si>
  <si>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</si>
  <si>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</si>
  <si>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</si>
  <si>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</si>
  <si>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</si>
  <si>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</si>
  <si>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</si>
  <si>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</si>
  <si>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</si>
  <si>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</si>
  <si>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</si>
  <si>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</si>
  <si>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</si>
  <si>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</si>
  <si>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</si>
  <si>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</si>
  <si>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</si>
  <si>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</si>
  <si>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</si>
  <si>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</si>
  <si>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</si>
  <si>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</si>
  <si>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</si>
  <si>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</si>
  <si>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</si>
  <si>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</si>
  <si>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</si>
  <si>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</si>
  <si>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</si>
  <si>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</si>
  <si>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</si>
  <si>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</si>
  <si>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</si>
  <si>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</si>
  <si>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</si>
  <si>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</si>
  <si>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</si>
  <si>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</si>
  <si>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</si>
  <si>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</si>
  <si>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</si>
  <si>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</si>
  <si>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</si>
  <si>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</si>
  <si>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</si>
  <si>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</si>
  <si>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</si>
  <si>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</si>
  <si>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</si>
  <si>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</si>
  <si>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</si>
  <si>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</si>
  <si>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</si>
  <si>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</si>
  <si>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</si>
  <si>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</si>
  <si>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</si>
  <si>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</si>
  <si>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</si>
  <si>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</si>
  <si>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</si>
  <si>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</si>
  <si>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</si>
  <si>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</si>
  <si>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</si>
  <si>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</si>
  <si>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</si>
  <si>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</si>
  <si>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</si>
  <si>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</si>
  <si>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</si>
  <si>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</si>
  <si>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</si>
  <si>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</si>
  <si>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</si>
  <si>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</si>
  <si>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</si>
  <si>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</si>
  <si>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</si>
  <si>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</si>
  <si>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</si>
  <si>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</si>
  <si>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</si>
  <si>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</si>
  <si>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</si>
  <si>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</si>
  <si>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</si>
  <si>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</si>
  <si>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</si>
  <si>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</si>
  <si>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</si>
  <si>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</si>
  <si>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</si>
  <si>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</si>
  <si>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</si>
  <si>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</si>
  <si>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</si>
  <si>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</si>
  <si>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</si>
  <si>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</si>
  <si>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</si>
  <si>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</si>
  <si>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</si>
  <si>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</si>
  <si>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</si>
  <si>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</si>
  <si>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</si>
  <si>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</si>
  <si>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</si>
  <si>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</si>
  <si>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</si>
  <si>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</si>
  <si>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</si>
  <si>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</si>
  <si>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</si>
  <si>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</si>
  <si>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</si>
  <si>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</si>
  <si>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</si>
  <si>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</si>
  <si>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</si>
  <si>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</si>
  <si>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</si>
  <si>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</si>
  <si>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</si>
  <si>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</si>
  <si>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</si>
  <si>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</si>
  <si>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</si>
  <si>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</si>
  <si>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</si>
  <si>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</si>
  <si>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</si>
  <si>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</si>
  <si>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</si>
  <si>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</si>
  <si>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</si>
  <si>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</si>
  <si>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</si>
  <si>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</si>
  <si>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</si>
  <si>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</si>
  <si>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</si>
  <si>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</si>
  <si>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</si>
  <si>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</si>
  <si>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</si>
  <si>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</si>
  <si>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</si>
  <si>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</si>
  <si>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</si>
  <si>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</si>
  <si>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</si>
  <si>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</si>
  <si>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</si>
  <si>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</si>
  <si>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</si>
  <si>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</si>
  <si>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</si>
  <si>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</si>
  <si>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</si>
  <si>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</si>
  <si>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</si>
  <si>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</si>
  <si>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</si>
  <si>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</si>
  <si>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</si>
  <si>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</si>
  <si>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</si>
  <si>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</si>
  <si>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</si>
  <si>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</si>
  <si>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</si>
  <si>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</si>
  <si>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</si>
  <si>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</si>
  <si>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</si>
  <si>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</si>
  <si>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</si>
  <si>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</si>
  <si>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</si>
  <si>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</si>
  <si>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</si>
  <si>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</si>
  <si>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</si>
  <si>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</si>
  <si>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</si>
  <si>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</si>
  <si>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</si>
  <si>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</si>
  <si>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</si>
  <si>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</si>
  <si>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</si>
  <si>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</si>
  <si>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</si>
  <si>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</si>
  <si>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</si>
  <si>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</si>
  <si>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</si>
  <si>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</si>
  <si>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</si>
  <si>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</si>
  <si>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</si>
  <si>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</si>
  <si>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</si>
  <si>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</si>
  <si>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</si>
  <si>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</si>
  <si>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</si>
  <si>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</si>
  <si>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</si>
  <si>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</si>
  <si>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</si>
  <si>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</si>
  <si>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</si>
  <si>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</si>
  <si>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</si>
  <si>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</si>
  <si>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</si>
  <si>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</si>
  <si>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</si>
  <si>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</si>
  <si>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</si>
  <si>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</si>
  <si>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</si>
  <si>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</si>
  <si>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</si>
  <si>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</si>
  <si>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</si>
  <si>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</si>
  <si>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</si>
  <si>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</si>
  <si>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</si>
  <si>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</si>
  <si>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</si>
  <si>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</si>
  <si>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</si>
  <si>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</si>
  <si>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</si>
  <si>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</si>
  <si>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</si>
  <si>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</si>
  <si>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</si>
  <si>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</si>
  <si>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</si>
  <si>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</si>
  <si>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</si>
  <si>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</si>
  <si>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</si>
  <si>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</si>
  <si>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</si>
  <si>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</si>
  <si>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</si>
  <si>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</si>
  <si>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</si>
  <si>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</si>
  <si>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</si>
  <si>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</si>
  <si>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</si>
  <si>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</si>
  <si>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</si>
  <si>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</si>
  <si>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</si>
  <si>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</si>
  <si>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</si>
  <si>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</si>
  <si>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</si>
  <si>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</si>
  <si>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</si>
  <si>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</si>
  <si>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</si>
  <si>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</si>
  <si>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</si>
  <si>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</si>
  <si>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</si>
  <si>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</si>
  <si>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</si>
  <si>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</si>
  <si>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</si>
  <si>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</si>
  <si>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</si>
  <si>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</si>
  <si>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</si>
  <si>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</si>
  <si>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</si>
  <si>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</si>
  <si>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</si>
  <si>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</si>
  <si>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</si>
  <si>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</si>
  <si>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</si>
  <si>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</si>
  <si>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</si>
  <si>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</si>
  <si>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</si>
  <si>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</si>
  <si>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</si>
  <si>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</si>
  <si>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</si>
  <si>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</si>
  <si>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</si>
  <si>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</si>
  <si>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</si>
  <si>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</si>
  <si>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</si>
  <si>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</si>
  <si>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</si>
  <si>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</si>
  <si>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</si>
  <si>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</si>
  <si>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</si>
  <si>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</si>
  <si>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</si>
  <si>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</si>
  <si>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</si>
  <si>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</si>
  <si>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</si>
  <si>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</si>
  <si>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</si>
  <si>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</si>
  <si>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</si>
  <si>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</si>
  <si>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</si>
  <si>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</si>
  <si>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</si>
  <si>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</si>
  <si>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</si>
  <si>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</si>
  <si>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</si>
  <si>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</si>
  <si>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</si>
  <si>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</si>
  <si>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</si>
  <si>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</si>
  <si>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</si>
  <si>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</si>
  <si>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</si>
  <si>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</si>
  <si>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</si>
  <si>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</si>
  <si>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</si>
  <si>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</si>
  <si>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</si>
  <si>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</si>
  <si>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</si>
  <si>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</si>
  <si>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</si>
  <si>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</si>
  <si>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</si>
  <si>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</si>
  <si>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</si>
  <si>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</si>
  <si>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</si>
  <si>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</si>
  <si>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</si>
  <si>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</si>
  <si>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</si>
  <si>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</si>
  <si>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</si>
  <si>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</si>
  <si>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</si>
  <si>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</si>
  <si>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</si>
  <si>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</si>
  <si>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</si>
  <si>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</si>
  <si>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</si>
  <si>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</si>
  <si>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</si>
  <si>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</si>
  <si>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</si>
  <si>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</si>
  <si>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</si>
  <si>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</si>
  <si>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</si>
  <si>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</si>
  <si>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</si>
  <si>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</si>
  <si>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</si>
  <si>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</si>
  <si>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</si>
  <si>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</si>
  <si>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</si>
  <si>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</si>
  <si>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</si>
  <si>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</si>
  <si>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</si>
  <si>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</si>
  <si>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</si>
  <si>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</si>
  <si>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</si>
  <si>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</si>
  <si>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</si>
  <si>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</si>
  <si>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</si>
  <si>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</si>
  <si>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</si>
  <si>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</si>
  <si>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</si>
  <si>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</si>
  <si>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</si>
  <si>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</si>
  <si>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</si>
  <si>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</si>
  <si>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</si>
  <si>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</si>
  <si>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</si>
  <si>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</si>
  <si>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</si>
  <si>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</si>
  <si>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</si>
  <si>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</si>
  <si>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</si>
  <si>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</si>
  <si>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</si>
  <si>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</si>
  <si>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</si>
  <si>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</si>
  <si>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</si>
  <si>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</si>
  <si>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</si>
  <si>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</si>
  <si>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</si>
  <si>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</si>
  <si>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</si>
  <si>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</si>
  <si>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</si>
  <si>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</si>
  <si>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</si>
  <si>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</si>
  <si>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</si>
  <si>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</si>
  <si>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</si>
  <si>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</si>
  <si>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</si>
  <si>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</si>
  <si>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</si>
  <si>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</si>
  <si>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</si>
  <si>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</si>
  <si>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</si>
  <si>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</si>
  <si>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</si>
  <si>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</si>
  <si>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</si>
  <si>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</si>
  <si>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</si>
  <si>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</si>
  <si>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</si>
  <si>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</si>
  <si>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</si>
  <si>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</si>
  <si>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</si>
  <si>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</si>
  <si>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</si>
  <si>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</si>
  <si>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</si>
  <si>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</si>
  <si>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</si>
  <si>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</si>
  <si>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</si>
  <si>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</si>
  <si>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</si>
  <si>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</si>
  <si>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</si>
  <si>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</si>
  <si>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</si>
  <si>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</si>
  <si>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</si>
  <si>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</si>
  <si>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</si>
  <si>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</si>
  <si>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</si>
  <si>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</si>
  <si>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</si>
  <si>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</si>
  <si>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</si>
  <si>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</si>
  <si>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</si>
  <si>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</si>
  <si>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</si>
  <si>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</si>
  <si>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</si>
  <si>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</si>
  <si>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</si>
  <si>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</si>
  <si>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</si>
  <si>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</si>
  <si>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</si>
  <si>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</si>
  <si>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</si>
  <si>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</si>
  <si>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</si>
  <si>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</si>
  <si>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</si>
  <si>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</si>
  <si>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</si>
  <si>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</si>
  <si>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</si>
  <si>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</si>
  <si>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</si>
  <si>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</si>
  <si>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</si>
  <si>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</si>
  <si>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</si>
  <si>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</si>
  <si>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</si>
  <si>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</si>
  <si>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</si>
  <si>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</si>
  <si>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</si>
  <si>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</si>
  <si>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</si>
  <si>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</si>
  <si>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</si>
  <si>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</si>
  <si>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</si>
  <si>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</si>
  <si>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</si>
  <si>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</si>
  <si>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</si>
  <si>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</si>
  <si>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</si>
  <si>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</si>
  <si>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</si>
  <si>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</si>
  <si>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</si>
  <si>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</si>
  <si>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</si>
  <si>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</si>
  <si>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</si>
  <si>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</si>
  <si>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</si>
  <si>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</si>
  <si>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</si>
  <si>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</si>
  <si>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</si>
  <si>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</si>
  <si>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</si>
  <si>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</si>
  <si>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</si>
  <si>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</si>
  <si>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</si>
  <si>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</si>
  <si>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</si>
  <si>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</si>
  <si>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</si>
  <si>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</si>
  <si>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</si>
  <si>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</si>
  <si>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</si>
  <si>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</si>
  <si>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</si>
  <si>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</si>
  <si>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</si>
  <si>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</si>
  <si>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</si>
  <si>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</si>
  <si>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</si>
  <si>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</si>
  <si>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</si>
  <si>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</si>
  <si>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</si>
  <si>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</si>
  <si>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</si>
  <si>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</si>
  <si>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</si>
  <si>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</si>
  <si>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</si>
  <si>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</si>
  <si>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</si>
  <si>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</si>
  <si>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</si>
  <si>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</si>
  <si>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</si>
  <si>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</si>
  <si>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</si>
  <si>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</si>
  <si>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</si>
  <si>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</si>
  <si>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</si>
  <si>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</si>
  <si>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</si>
  <si>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</si>
  <si>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</si>
  <si>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</si>
  <si>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</si>
  <si>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</si>
  <si>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</si>
  <si>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</si>
  <si>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</si>
  <si>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</si>
  <si>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</si>
  <si>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</si>
  <si>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</si>
  <si>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</si>
  <si>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</si>
  <si>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</si>
  <si>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</si>
  <si>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</si>
  <si>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</si>
  <si>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</si>
  <si>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</si>
  <si>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</si>
  <si>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</si>
  <si>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</si>
  <si>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</si>
  <si>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</si>
  <si>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</si>
  <si>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</si>
  <si>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</si>
  <si>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</si>
  <si>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</si>
  <si>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</si>
  <si>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</si>
  <si>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</si>
  <si>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</si>
  <si>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</si>
  <si>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</si>
  <si>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</si>
  <si>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</si>
  <si>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</si>
  <si>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</si>
  <si>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</si>
  <si>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</si>
  <si>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</si>
  <si>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</si>
  <si>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</si>
  <si>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</si>
  <si>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</si>
  <si>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</si>
  <si>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</si>
  <si>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</si>
  <si>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</si>
  <si>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</si>
  <si>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</si>
  <si>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</si>
  <si>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</si>
  <si>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</si>
  <si>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</si>
  <si>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</si>
  <si>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</si>
  <si>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</si>
  <si>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</si>
  <si>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</si>
  <si>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</si>
  <si>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</si>
  <si>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</si>
  <si>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</si>
  <si>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</si>
  <si>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</si>
  <si>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</si>
  <si>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</si>
  <si>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</si>
  <si>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</si>
  <si>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</si>
  <si>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</si>
  <si>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</si>
  <si>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</si>
  <si>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</si>
  <si>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</si>
  <si>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</si>
  <si>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</si>
  <si>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</si>
  <si>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</si>
  <si>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</si>
  <si>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</si>
  <si>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</si>
  <si>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</si>
  <si>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</si>
  <si>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</si>
  <si>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</si>
  <si>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</si>
  <si>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</si>
  <si>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</si>
  <si>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</si>
  <si>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</si>
  <si>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</si>
  <si>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</si>
  <si>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</si>
  <si>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</si>
  <si>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</si>
  <si>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</si>
  <si>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</si>
  <si>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</si>
  <si>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</si>
  <si>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</si>
  <si>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</si>
  <si>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</si>
  <si>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</si>
  <si>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</si>
  <si>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</si>
  <si>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</si>
  <si>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</si>
  <si>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</si>
  <si>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</si>
  <si>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</si>
  <si>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</si>
  <si>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</si>
  <si>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</si>
  <si>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</si>
  <si>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</si>
  <si>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</si>
  <si>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</si>
  <si>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</si>
  <si>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</si>
  <si>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</si>
  <si>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</si>
  <si>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</si>
  <si>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</si>
  <si>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</si>
  <si>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</si>
  <si>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</si>
  <si>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</si>
  <si>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</si>
  <si>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</si>
  <si>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</si>
  <si>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</si>
  <si>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</si>
  <si>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</si>
  <si>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</si>
  <si>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</si>
  <si>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</si>
  <si>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</si>
  <si>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</si>
  <si>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</si>
  <si>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</si>
  <si>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</si>
  <si>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</si>
  <si>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</si>
  <si>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</si>
  <si>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</si>
  <si>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</si>
  <si>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</si>
  <si>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</si>
  <si>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</si>
  <si>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</si>
  <si>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</si>
  <si>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</si>
  <si>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</si>
  <si>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</si>
  <si>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</si>
  <si>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</si>
  <si>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</si>
  <si>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</si>
  <si>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</si>
  <si>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</si>
  <si>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</si>
  <si>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</si>
  <si>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</si>
  <si>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</si>
  <si>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</si>
  <si>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</si>
  <si>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</si>
  <si>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</si>
  <si>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</si>
  <si>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</si>
  <si>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</si>
  <si>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</si>
  <si>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</si>
  <si>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</si>
  <si>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</si>
  <si>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</si>
  <si>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</si>
  <si>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</si>
  <si>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</si>
  <si>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</si>
  <si>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</si>
  <si>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</si>
  <si>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</si>
  <si>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</si>
  <si>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</si>
  <si>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</si>
  <si>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</si>
  <si>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</si>
  <si>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</si>
  <si>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</si>
  <si>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</si>
  <si>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</si>
  <si>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</si>
  <si>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</si>
  <si>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</si>
  <si>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</si>
  <si>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</si>
  <si>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</si>
  <si>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</si>
  <si>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</si>
  <si>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</si>
  <si>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</si>
  <si>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</si>
  <si>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</si>
  <si>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</si>
  <si>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</si>
  <si>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</si>
  <si>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</si>
  <si>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</si>
  <si>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</si>
  <si>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</si>
  <si>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</si>
  <si>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</si>
  <si>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</si>
  <si>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</si>
  <si>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</si>
  <si>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</si>
  <si>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</si>
  <si>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</si>
  <si>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</si>
  <si>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</si>
  <si>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</si>
  <si>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</si>
  <si>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</si>
  <si>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</si>
  <si>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</si>
  <si>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</si>
  <si>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</si>
  <si>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</si>
  <si>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</si>
  <si>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</si>
  <si>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</si>
  <si>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</si>
  <si>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</si>
  <si>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</si>
  <si>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</si>
  <si>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</si>
  <si>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</si>
  <si>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</si>
  <si>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</si>
  <si>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</si>
  <si>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</si>
  <si>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</si>
  <si>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</si>
  <si>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</si>
  <si>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</si>
  <si>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</si>
  <si>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</si>
  <si>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</si>
  <si>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</si>
  <si>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</si>
  <si>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</si>
  <si>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</si>
  <si>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</si>
  <si>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</si>
  <si>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</si>
  <si>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</si>
  <si>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</si>
  <si>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</si>
  <si>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</si>
  <si>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</si>
  <si>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</si>
  <si>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</si>
  <si>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</si>
  <si>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</si>
  <si>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</si>
  <si>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</si>
  <si>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</si>
  <si>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</si>
  <si>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</si>
  <si>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</si>
  <si>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</si>
  <si>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</si>
  <si>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</si>
  <si>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</si>
  <si>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</si>
  <si>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</si>
  <si>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</si>
  <si>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</si>
  <si>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</si>
  <si>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</si>
  <si>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</si>
  <si>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</si>
  <si>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</si>
  <si>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</si>
  <si>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</si>
  <si>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</si>
  <si>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</si>
  <si>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</si>
  <si>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</si>
  <si>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</si>
  <si>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</si>
  <si>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</si>
  <si>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</si>
  <si>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</si>
  <si>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</si>
  <si>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</si>
  <si>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</si>
  <si>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</si>
  <si>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</si>
  <si>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</si>
  <si>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</si>
  <si>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</si>
  <si>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</si>
  <si>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</si>
  <si>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</si>
  <si>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</si>
  <si>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</si>
  <si>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</si>
  <si>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</si>
  <si>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</si>
  <si>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</si>
  <si>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</si>
  <si>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</si>
  <si>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</si>
  <si>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</si>
  <si>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</si>
  <si>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</si>
  <si>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</si>
  <si>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</si>
  <si>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</si>
  <si>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</si>
  <si>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</si>
  <si>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</si>
  <si>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</si>
  <si>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</si>
  <si>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</si>
  <si>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</si>
  <si>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</si>
  <si>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</si>
  <si>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</si>
  <si>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</si>
  <si>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</si>
  <si>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</si>
  <si>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</si>
  <si>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</si>
  <si>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</si>
  <si>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</si>
  <si>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</si>
  <si>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</si>
  <si>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</si>
  <si>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</si>
  <si>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</si>
  <si>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</si>
  <si>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</si>
  <si>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</si>
  <si>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</si>
  <si>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</si>
  <si>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</si>
  <si>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</si>
  <si>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</si>
  <si>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</si>
  <si>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</si>
  <si>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</si>
  <si>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</si>
  <si>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</si>
  <si>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</si>
  <si>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</si>
  <si>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</si>
  <si>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</si>
  <si>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</si>
  <si>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</si>
  <si>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</si>
  <si>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</si>
  <si>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</si>
  <si>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</si>
  <si>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</si>
  <si>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</si>
  <si>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</si>
  <si>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</si>
  <si>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</si>
  <si>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</si>
  <si>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</si>
  <si>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</si>
  <si>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</si>
  <si>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</si>
  <si>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</si>
  <si>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</si>
  <si>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</si>
  <si>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</si>
  <si>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</si>
  <si>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</si>
  <si>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</si>
  <si>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</si>
  <si>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</si>
  <si>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</si>
  <si>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</si>
  <si>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</si>
  <si>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</si>
  <si>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</si>
  <si>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</si>
  <si>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</si>
  <si>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</si>
  <si>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</si>
  <si>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</si>
  <si>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</si>
  <si>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</si>
  <si>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</si>
  <si>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</si>
  <si>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</si>
  <si>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</si>
  <si>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</si>
  <si>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</si>
  <si>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</si>
  <si>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</si>
  <si>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</si>
  <si>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</si>
  <si>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</si>
  <si>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</si>
  <si>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</si>
  <si>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</si>
  <si>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</si>
  <si>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</si>
  <si>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</si>
  <si>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</si>
  <si>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</si>
  <si>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</si>
  <si>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</si>
  <si>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</si>
  <si>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</si>
  <si>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</si>
  <si>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</si>
  <si>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</si>
  <si>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</si>
  <si>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</si>
  <si>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</si>
  <si>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</si>
  <si>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</si>
  <si>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</si>
  <si>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</si>
  <si>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</si>
  <si>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</si>
  <si>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</si>
  <si>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</si>
  <si>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</si>
  <si>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</si>
  <si>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</si>
  <si>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</si>
  <si>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</si>
  <si>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</si>
  <si>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</si>
  <si>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</si>
  <si>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</si>
  <si>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</si>
  <si>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</si>
  <si>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</si>
  <si>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</si>
  <si>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</si>
  <si>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</si>
  <si>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</si>
  <si>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</si>
  <si>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</si>
  <si>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</si>
  <si>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</si>
  <si>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</si>
  <si>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</si>
  <si>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</si>
  <si>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</si>
  <si>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</si>
  <si>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</si>
  <si>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</si>
  <si>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</si>
  <si>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</si>
  <si>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</si>
  <si>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</si>
  <si>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</si>
  <si>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</si>
  <si>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</si>
  <si>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</si>
  <si>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</si>
  <si>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</si>
  <si>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</si>
  <si>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</si>
  <si>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</si>
  <si>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</si>
  <si>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</si>
  <si>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</si>
  <si>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</si>
  <si>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</si>
  <si>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</si>
  <si>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</si>
  <si>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</si>
  <si>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</si>
  <si>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</si>
  <si>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</si>
  <si>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</si>
  <si>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</si>
  <si>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</si>
  <si>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</si>
  <si>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</si>
  <si>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</si>
  <si>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</si>
  <si>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</si>
  <si>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</si>
  <si>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</si>
  <si>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</si>
  <si>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</si>
  <si>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</si>
  <si>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</si>
  <si>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</si>
  <si>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</si>
  <si>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</si>
  <si>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</si>
  <si>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</si>
  <si>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</si>
  <si>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</si>
  <si>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</si>
  <si>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</si>
  <si>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</si>
  <si>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</si>
  <si>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</si>
  <si>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</si>
  <si>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</si>
  <si>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</si>
  <si>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</si>
  <si>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</si>
  <si>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</si>
  <si>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</si>
  <si>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</si>
  <si>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</si>
  <si>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</si>
  <si>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</si>
  <si>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</si>
  <si>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</si>
  <si>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</si>
  <si>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</si>
  <si>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</si>
  <si>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</si>
  <si>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</si>
  <si>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</si>
  <si>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</si>
  <si>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</si>
  <si>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</si>
  <si>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</si>
  <si>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</si>
  <si>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</si>
  <si>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</si>
  <si>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</si>
  <si>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</si>
  <si>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</si>
  <si>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</si>
  <si>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</si>
  <si>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</si>
  <si>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</si>
  <si>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</si>
  <si>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</si>
  <si>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</si>
  <si>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</si>
  <si>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</si>
  <si>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</si>
  <si>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</si>
  <si>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</si>
  <si>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</si>
  <si>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</si>
  <si>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</si>
  <si>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</si>
  <si>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</si>
  <si>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</si>
  <si>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</si>
  <si>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</si>
  <si>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</si>
  <si>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</si>
  <si>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</si>
  <si>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</si>
  <si>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</si>
  <si>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</si>
  <si>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</si>
  <si>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</si>
  <si>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</si>
  <si>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</si>
  <si>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</si>
  <si>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</si>
  <si>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</si>
  <si>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</si>
  <si>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</si>
  <si>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</si>
  <si>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</si>
  <si>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</si>
  <si>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</si>
  <si>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</si>
  <si>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</si>
  <si>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</si>
  <si>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</si>
  <si>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</si>
  <si>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</si>
  <si>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</si>
  <si>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</si>
  <si>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</si>
  <si>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</si>
  <si>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</si>
  <si>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</si>
  <si>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</si>
  <si>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</si>
  <si>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</si>
  <si>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</si>
  <si>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</si>
  <si>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</si>
  <si>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</si>
  <si>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</si>
  <si>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</si>
  <si>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</si>
  <si>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</si>
  <si>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</si>
  <si>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</si>
  <si>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</si>
  <si>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</si>
  <si>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</si>
  <si>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</si>
  <si>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</si>
  <si>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</si>
  <si>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</si>
  <si>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</si>
  <si>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</si>
  <si>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</si>
  <si>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</si>
  <si>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</si>
  <si>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</si>
  <si>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</si>
  <si>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</si>
  <si>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</si>
  <si>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</si>
  <si>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</si>
  <si>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</si>
  <si>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</si>
  <si>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</si>
  <si>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</si>
  <si>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</si>
  <si>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</si>
  <si>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</si>
  <si>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</si>
  <si>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</si>
  <si>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</si>
  <si>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</si>
  <si>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</si>
  <si>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</si>
  <si>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</si>
  <si>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</si>
  <si>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</si>
  <si>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</si>
  <si>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</si>
  <si>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</si>
  <si>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</si>
  <si>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</si>
  <si>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</si>
  <si>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</si>
  <si>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</si>
  <si>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</si>
  <si>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</si>
  <si>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</si>
  <si>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</si>
  <si>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</si>
  <si>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</si>
  <si>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</si>
  <si>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</si>
  <si>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</si>
  <si>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</si>
  <si>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</si>
  <si>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</si>
  <si>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</si>
  <si>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</si>
  <si>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</si>
  <si>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</si>
  <si>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</si>
  <si>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</si>
  <si>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</si>
  <si>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</si>
  <si>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</si>
  <si>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</si>
  <si>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</si>
  <si>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</si>
  <si>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</si>
  <si>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</si>
  <si>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</si>
  <si>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</si>
  <si>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</si>
  <si>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</si>
  <si>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</si>
  <si>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</si>
  <si>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</si>
  <si>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</si>
  <si>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</si>
  <si>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</si>
  <si>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</si>
  <si>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</si>
  <si>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</si>
  <si>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</si>
  <si>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</si>
  <si>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</si>
  <si>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</si>
  <si>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</si>
  <si>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</si>
  <si>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</si>
  <si>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</si>
  <si>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</si>
  <si>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</si>
  <si>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</si>
  <si>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</si>
  <si>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</si>
  <si>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</si>
  <si>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</si>
  <si>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</si>
  <si>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</si>
  <si>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</si>
  <si>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</si>
  <si>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</si>
  <si>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</si>
  <si>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</si>
  <si>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</si>
  <si>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</si>
  <si>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</si>
  <si>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</si>
  <si>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</si>
  <si>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</si>
  <si>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</si>
  <si>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</si>
  <si>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</si>
  <si>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</si>
  <si>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</si>
  <si>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</si>
  <si>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</si>
  <si>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</si>
  <si>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</si>
  <si>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</si>
  <si>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</si>
  <si>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</si>
  <si>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</si>
  <si>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</si>
  <si>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</si>
  <si>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</si>
  <si>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</si>
  <si>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</si>
  <si>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</si>
  <si>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</si>
  <si>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</si>
  <si>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</si>
  <si>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</si>
  <si>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</si>
  <si>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</si>
  <si>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</si>
  <si>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</si>
  <si>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</si>
  <si>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</si>
  <si>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</si>
  <si>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</si>
  <si>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</si>
  <si>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</si>
  <si>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</si>
  <si>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</si>
  <si>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</si>
  <si>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</si>
  <si>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</si>
  <si>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</si>
  <si>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</si>
  <si>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</si>
  <si>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</si>
  <si>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</si>
  <si>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</si>
  <si>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</si>
  <si>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</si>
  <si>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</si>
  <si>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</si>
  <si>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</si>
  <si>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</si>
  <si>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</si>
  <si>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</si>
  <si>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</si>
  <si>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</si>
  <si>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</si>
  <si>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</si>
  <si>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</si>
  <si>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</si>
  <si>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</si>
  <si>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</si>
  <si>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</si>
  <si>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</si>
  <si>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</si>
  <si>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</si>
  <si>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</si>
  <si>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</si>
  <si>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</si>
  <si>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</si>
  <si>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</si>
  <si>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</si>
  <si>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</si>
  <si>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</si>
  <si>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</si>
  <si>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</si>
  <si>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</si>
  <si>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</si>
  <si>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</si>
  <si>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</si>
  <si>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</si>
  <si>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</si>
  <si>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</si>
  <si>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</si>
  <si>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</si>
  <si>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</si>
  <si>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</si>
  <si>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</si>
  <si>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</si>
  <si>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</si>
  <si>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</si>
  <si>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</si>
  <si>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</si>
  <si>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</si>
  <si>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</si>
  <si>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</si>
  <si>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</si>
  <si>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</si>
  <si>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</si>
  <si>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</si>
  <si>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</si>
  <si>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</si>
  <si>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</si>
  <si>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</si>
  <si>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</si>
  <si>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</si>
  <si>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</si>
  <si>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</si>
  <si>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</si>
  <si>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</si>
  <si>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</si>
  <si>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</si>
  <si>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</si>
  <si>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</si>
  <si>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</si>
  <si>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</si>
  <si>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</si>
  <si>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</si>
  <si>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</si>
  <si>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</si>
  <si>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</si>
  <si>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</si>
  <si>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</si>
  <si>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</si>
  <si>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</si>
  <si>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</si>
  <si>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</si>
  <si>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</si>
  <si>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</si>
  <si>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</si>
  <si>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</si>
  <si>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</si>
  <si>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</si>
  <si>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</si>
  <si>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</si>
  <si>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</si>
  <si>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</si>
  <si>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</si>
  <si>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</si>
  <si>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</si>
  <si>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</si>
  <si>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</si>
  <si>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</si>
  <si>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</si>
  <si>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</si>
  <si>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</si>
  <si>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</si>
  <si>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</si>
  <si>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</si>
  <si>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</si>
  <si>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</si>
  <si>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</si>
  <si>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</si>
  <si>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</si>
  <si>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</si>
  <si>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</si>
  <si>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</si>
  <si>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</si>
  <si>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</si>
  <si>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</si>
  <si>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</si>
  <si>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</si>
  <si>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</si>
  <si>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</si>
  <si>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</si>
  <si>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</si>
  <si>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</si>
  <si>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</si>
  <si>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</si>
  <si>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</si>
  <si>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</si>
  <si>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</si>
  <si>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</si>
  <si>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</si>
  <si>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</si>
  <si>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</si>
  <si>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</si>
  <si>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</si>
  <si>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</si>
  <si>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</si>
  <si>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</si>
  <si>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</si>
  <si>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</si>
  <si>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</si>
  <si>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</si>
  <si>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</si>
  <si>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</si>
  <si>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</si>
  <si>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</si>
  <si>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</si>
  <si>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</si>
  <si>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</si>
  <si>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</si>
  <si>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</si>
  <si>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</si>
  <si>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</si>
  <si>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</si>
  <si>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</si>
  <si>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</si>
  <si>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</si>
  <si>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</si>
  <si>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</si>
  <si>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</si>
  <si>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</si>
  <si>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</si>
  <si>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</si>
  <si>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</si>
  <si>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</si>
  <si>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</si>
  <si>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</si>
  <si>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</si>
  <si>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</si>
  <si>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</si>
  <si>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</si>
  <si>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</si>
  <si>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</si>
  <si>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</si>
  <si>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</si>
  <si>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</si>
  <si>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</si>
  <si>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</si>
  <si>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</si>
  <si>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</si>
  <si>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</si>
  <si>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</si>
  <si>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</si>
  <si>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</si>
  <si>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</si>
  <si>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</si>
  <si>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</si>
  <si>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</si>
  <si>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</si>
  <si>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</si>
  <si>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</si>
  <si>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</si>
  <si>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</si>
  <si>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</si>
  <si>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</si>
  <si>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</si>
  <si>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</si>
  <si>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</si>
  <si>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</si>
  <si>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</si>
  <si>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</si>
  <si>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</si>
  <si>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</si>
  <si>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</si>
  <si>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</si>
  <si>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</si>
  <si>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</si>
  <si>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</si>
  <si>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</si>
  <si>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</si>
  <si>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</si>
  <si>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</si>
  <si>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</si>
  <si>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</si>
  <si>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</si>
  <si>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</si>
  <si>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</si>
  <si>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</si>
  <si>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</si>
  <si>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</si>
  <si>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</si>
  <si>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</si>
  <si>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</si>
  <si>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</si>
  <si>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</si>
  <si>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</si>
  <si>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</si>
  <si>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</si>
  <si>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</si>
  <si>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</si>
  <si>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</si>
  <si>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</si>
  <si>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</si>
  <si>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</si>
  <si>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</si>
  <si>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</si>
  <si>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</si>
  <si>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</si>
  <si>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</si>
  <si>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</si>
  <si>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</si>
  <si>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</si>
  <si>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</si>
  <si>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</si>
  <si>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</si>
  <si>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</si>
  <si>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</si>
  <si>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</si>
  <si>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</si>
  <si>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</si>
  <si>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</si>
  <si>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</si>
  <si>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</si>
  <si>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</si>
  <si>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</si>
  <si>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</si>
  <si>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</si>
  <si>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</si>
  <si>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</si>
  <si>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</si>
  <si>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</si>
  <si>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</si>
  <si>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</si>
  <si>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</si>
  <si>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</si>
  <si>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</si>
  <si>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</si>
  <si>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</si>
  <si>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</si>
  <si>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</si>
  <si>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</si>
  <si>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</si>
  <si>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</si>
  <si>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</si>
  <si>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</si>
  <si>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</si>
  <si>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</si>
  <si>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</si>
  <si>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</si>
  <si>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</si>
  <si>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</si>
  <si>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</si>
  <si>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</si>
  <si>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</si>
  <si>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</si>
  <si>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</si>
  <si>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</si>
  <si>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</si>
  <si>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</si>
  <si>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</si>
  <si>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</si>
  <si>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</si>
  <si>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</si>
  <si>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</si>
  <si>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</si>
  <si>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</si>
  <si>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</si>
  <si>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</si>
  <si>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</si>
  <si>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</si>
  <si>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</si>
  <si>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</si>
  <si>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</si>
  <si>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</si>
  <si>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</si>
  <si>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</si>
  <si>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</si>
  <si>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</si>
  <si>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</si>
  <si>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</si>
  <si>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</si>
  <si>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</si>
  <si>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</si>
  <si>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</si>
  <si>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</si>
  <si>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</si>
  <si>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</si>
  <si>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</si>
  <si>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</si>
  <si>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</si>
  <si>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</si>
  <si>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</si>
  <si>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</si>
  <si>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</si>
  <si>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</si>
  <si>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</si>
  <si>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</si>
  <si>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</si>
  <si>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</si>
  <si>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</si>
  <si>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</si>
  <si>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</si>
  <si>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</si>
  <si>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</si>
  <si>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</si>
  <si>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</si>
  <si>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</si>
  <si>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</si>
  <si>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</si>
  <si>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</si>
  <si>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</si>
  <si>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</si>
  <si>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</si>
  <si>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</si>
  <si>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</si>
  <si>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</si>
  <si>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</si>
  <si>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</si>
  <si>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</si>
  <si>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</si>
  <si>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</si>
  <si>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</si>
  <si>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</si>
  <si>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</si>
  <si>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</si>
  <si>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</si>
  <si>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</si>
  <si>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</si>
  <si>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</si>
  <si>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</si>
  <si>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</si>
  <si>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</si>
  <si>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</si>
  <si>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</si>
  <si>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</si>
  <si>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</si>
  <si>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</si>
  <si>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</si>
  <si>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</si>
  <si>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</si>
  <si>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</si>
  <si>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</si>
  <si>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</si>
  <si>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</si>
  <si>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</si>
  <si>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</si>
  <si>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</si>
  <si>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</si>
  <si>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</si>
  <si>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</si>
  <si>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</si>
  <si>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</si>
  <si>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</si>
  <si>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</si>
  <si>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</si>
  <si>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</si>
  <si>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</si>
  <si>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</si>
  <si>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</si>
  <si>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</si>
  <si>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</si>
  <si>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</si>
  <si>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</si>
  <si>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</si>
  <si>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</si>
  <si>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</si>
  <si>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</si>
  <si>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</si>
  <si>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</si>
  <si>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</si>
  <si>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</si>
  <si>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</si>
  <si>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</si>
  <si>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</si>
  <si>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</si>
  <si>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</si>
  <si>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</si>
  <si>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</si>
  <si>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</si>
  <si>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</si>
  <si>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</si>
  <si>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</si>
  <si>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</si>
  <si>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</si>
  <si>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</si>
  <si>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</si>
  <si>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</si>
  <si>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</si>
  <si>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</si>
  <si>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</si>
  <si>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</si>
  <si>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</si>
  <si>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</si>
  <si>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</si>
  <si>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</si>
  <si>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</si>
  <si>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</si>
  <si>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</si>
  <si>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</si>
  <si>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</si>
  <si>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</si>
  <si>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</si>
  <si>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</si>
  <si>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</si>
  <si>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</si>
  <si>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</si>
  <si>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</si>
  <si>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</si>
  <si>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</si>
  <si>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</si>
  <si>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</si>
  <si>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</si>
  <si>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</si>
  <si>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</si>
  <si>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</si>
  <si>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</si>
  <si>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</si>
  <si>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</si>
  <si>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</si>
  <si>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</si>
  <si>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</si>
  <si>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</si>
  <si>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</si>
  <si>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</si>
  <si>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</si>
  <si>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</si>
  <si>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</si>
  <si>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</si>
  <si>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</si>
  <si>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</si>
  <si>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</si>
  <si>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</si>
  <si>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</si>
  <si>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</si>
  <si>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</si>
  <si>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</si>
  <si>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</si>
  <si>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</si>
  <si>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</si>
  <si>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</si>
  <si>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</si>
  <si>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</si>
  <si>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</si>
  <si>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</si>
  <si>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</si>
  <si>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</si>
  <si>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</si>
  <si>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</si>
  <si>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</si>
  <si>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</si>
  <si>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</si>
  <si>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</si>
  <si>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</si>
  <si>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</si>
  <si>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</si>
  <si>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</si>
  <si>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</si>
  <si>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</si>
  <si>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</si>
  <si>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</si>
  <si>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</si>
  <si>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</si>
  <si>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</si>
  <si>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</si>
  <si>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</si>
  <si>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</si>
  <si>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</si>
  <si>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</si>
  <si>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</si>
  <si>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</si>
  <si>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</si>
  <si>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</si>
  <si>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</si>
  <si>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</si>
  <si>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</si>
  <si>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</si>
  <si>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</si>
  <si>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</si>
  <si>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</si>
  <si>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</si>
  <si>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</si>
  <si>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</si>
  <si>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</si>
  <si>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</si>
  <si>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</si>
  <si>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</si>
  <si>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</si>
  <si>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</si>
  <si>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</si>
  <si>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</si>
  <si>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</si>
  <si>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</si>
  <si>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</si>
  <si>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</si>
  <si>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</si>
  <si>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</si>
  <si>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</si>
  <si>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</si>
  <si>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</si>
  <si>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</si>
  <si>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</si>
  <si>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</si>
  <si>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</si>
  <si>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</si>
  <si>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</si>
  <si>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</si>
  <si>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</si>
  <si>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</si>
  <si>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</si>
  <si>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</si>
  <si>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</si>
  <si>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</si>
  <si>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</si>
  <si>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</si>
  <si>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</si>
  <si>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</si>
  <si>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</si>
  <si>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</si>
  <si>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</si>
  <si>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</si>
  <si>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</si>
  <si>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</si>
  <si>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</si>
  <si>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</si>
  <si>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</si>
  <si>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</si>
  <si>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</si>
  <si>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</si>
  <si>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</si>
  <si>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</si>
  <si>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</si>
  <si>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</si>
  <si>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</si>
  <si>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</si>
  <si>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</si>
  <si>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</si>
  <si>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</si>
  <si>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</si>
  <si>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</si>
  <si>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</si>
  <si>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</si>
  <si>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</si>
  <si>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</si>
  <si>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</si>
  <si>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</si>
  <si>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</si>
  <si>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</si>
  <si>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</si>
  <si>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</si>
  <si>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</si>
  <si>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</si>
  <si>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</si>
  <si>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</si>
  <si>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</si>
  <si>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</si>
  <si>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</si>
  <si>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</si>
  <si>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</si>
  <si>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</si>
  <si>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</si>
  <si>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</si>
  <si>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</si>
  <si>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</si>
  <si>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</si>
  <si>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</si>
  <si>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</si>
  <si>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</si>
  <si>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</si>
  <si>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</si>
  <si>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</si>
  <si>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</si>
  <si>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</si>
  <si>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</si>
  <si>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</si>
  <si>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</si>
  <si>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</si>
  <si>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</si>
  <si>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</si>
  <si>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</si>
  <si>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</si>
  <si>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</si>
  <si>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</si>
  <si>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</si>
  <si>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</si>
  <si>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</si>
  <si>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</si>
  <si>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</si>
  <si>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</si>
  <si>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</si>
  <si>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</si>
  <si>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</si>
  <si>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</si>
  <si>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</si>
  <si>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</si>
  <si>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</si>
  <si>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</si>
  <si>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</si>
  <si>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</si>
  <si>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</si>
  <si>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</si>
  <si>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</si>
  <si>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</si>
  <si>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</si>
  <si>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</si>
  <si>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</si>
  <si>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</si>
  <si>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</si>
  <si>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</si>
  <si>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</si>
  <si>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</si>
  <si>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</si>
  <si>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</si>
  <si>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</si>
  <si>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</si>
  <si>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</si>
  <si>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</si>
  <si>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</si>
  <si>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</si>
  <si>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</si>
  <si>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</si>
  <si>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</si>
  <si>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</si>
  <si>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</si>
  <si>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</si>
  <si>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</si>
  <si>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</si>
  <si>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</si>
  <si>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</si>
  <si>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</si>
  <si>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</si>
  <si>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</si>
  <si>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</si>
  <si>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</si>
  <si>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</si>
  <si>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</si>
  <si>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</si>
  <si>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</si>
  <si>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</si>
  <si>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</si>
  <si>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</si>
  <si>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</si>
  <si>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</si>
  <si>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</si>
  <si>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</si>
  <si>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</si>
  <si>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</si>
  <si>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</si>
  <si>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</si>
  <si>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</si>
  <si>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</si>
  <si>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</si>
  <si>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</si>
  <si>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</si>
  <si>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</si>
  <si>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</si>
  <si>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</si>
  <si>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</si>
  <si>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</si>
  <si>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</si>
  <si>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</si>
  <si>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</si>
  <si>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</si>
  <si>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</si>
  <si>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</si>
  <si>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</si>
  <si>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</si>
  <si>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</si>
  <si>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</si>
  <si>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</si>
  <si>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</si>
  <si>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</si>
  <si>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</si>
  <si>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</si>
  <si>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</si>
  <si>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</si>
  <si>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</si>
  <si>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</si>
  <si>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</si>
  <si>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</si>
  <si>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</si>
  <si>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</si>
  <si>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</si>
  <si>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</si>
  <si>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</si>
  <si>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</si>
  <si>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</si>
  <si>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</si>
  <si>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</si>
  <si>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</si>
  <si>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</si>
  <si>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</si>
  <si>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</si>
  <si>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</si>
  <si>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</si>
  <si>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</si>
  <si>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</si>
  <si>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</si>
  <si>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</si>
  <si>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</si>
  <si>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</si>
  <si>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</si>
  <si>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</si>
  <si>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</si>
  <si>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</si>
  <si>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</si>
  <si>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</si>
  <si>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</si>
  <si>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</si>
  <si>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</si>
  <si>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</si>
  <si>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</si>
  <si>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</si>
  <si>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</si>
  <si>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</si>
  <si>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</si>
  <si>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</si>
  <si>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</si>
  <si>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</si>
  <si>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</si>
  <si>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</si>
  <si>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</si>
  <si>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</si>
  <si>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</si>
  <si>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</si>
  <si>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</si>
  <si>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</si>
  <si>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</si>
  <si>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</si>
  <si>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</si>
  <si>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</si>
  <si>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</si>
  <si>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</si>
  <si>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</si>
  <si>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</si>
  <si>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</si>
  <si>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</si>
  <si>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</si>
  <si>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</si>
  <si>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</si>
  <si>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</si>
  <si>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</si>
  <si>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</si>
  <si>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</si>
  <si>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</si>
  <si>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</si>
  <si>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</si>
  <si>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</si>
  <si>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</si>
  <si>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</si>
  <si>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</si>
  <si>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</si>
  <si>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</si>
  <si>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</si>
  <si>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</si>
  <si>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</si>
  <si>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</si>
  <si>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</si>
  <si>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</si>
  <si>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</si>
  <si>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</si>
  <si>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</si>
  <si>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</si>
  <si>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</si>
  <si>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</si>
  <si>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</si>
  <si>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</si>
  <si>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</si>
  <si>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</si>
  <si>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</si>
  <si>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</si>
  <si>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</si>
  <si>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</si>
  <si>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</si>
  <si>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</si>
  <si>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</si>
  <si>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</si>
  <si>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</si>
  <si>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</si>
  <si>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</si>
  <si>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</si>
  <si>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</si>
  <si>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</si>
  <si>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</si>
  <si>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</si>
  <si>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</si>
  <si>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</si>
  <si>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</si>
  <si>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</si>
  <si>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</si>
  <si>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</si>
  <si>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</si>
  <si>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</si>
  <si>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</si>
  <si>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</si>
  <si>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</si>
  <si>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</si>
  <si>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</si>
  <si>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</si>
  <si>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</si>
  <si>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</si>
  <si>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</si>
  <si>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</si>
  <si>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</si>
  <si>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</si>
  <si>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</si>
  <si>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</si>
  <si>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</si>
  <si>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</si>
  <si>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</si>
  <si>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</si>
  <si>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</si>
  <si>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</si>
  <si>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</si>
  <si>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</si>
  <si>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</si>
  <si>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</si>
  <si>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</si>
  <si>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</si>
  <si>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</si>
  <si>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</si>
  <si>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</si>
  <si>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</si>
  <si>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</si>
  <si>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</si>
  <si>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</si>
  <si>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</si>
  <si>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</si>
  <si>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</si>
  <si>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</si>
  <si>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</si>
  <si>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</si>
  <si>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</si>
  <si>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</si>
  <si>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</si>
  <si>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</si>
  <si>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</si>
  <si>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</si>
  <si>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</si>
  <si>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</si>
  <si>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</si>
  <si>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</si>
  <si>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</si>
  <si>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</si>
  <si>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</si>
  <si>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</si>
  <si>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</si>
  <si>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</si>
  <si>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</si>
  <si>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</si>
  <si>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</si>
  <si>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</si>
  <si>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</si>
  <si>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</si>
  <si>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</si>
  <si>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</si>
  <si>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</si>
  <si>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</si>
  <si>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</si>
  <si>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</si>
  <si>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</si>
  <si>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</si>
  <si>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</si>
  <si>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</si>
  <si>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</si>
  <si>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</si>
  <si>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</si>
  <si>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</si>
  <si>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</si>
  <si>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</si>
  <si>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</si>
  <si>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</si>
  <si>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</si>
  <si>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</si>
  <si>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</si>
  <si>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</si>
  <si>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</si>
  <si>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</si>
  <si>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</si>
  <si>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</si>
  <si>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</si>
  <si>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</si>
  <si>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</si>
  <si>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</si>
  <si>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</si>
  <si>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</si>
  <si>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</si>
  <si>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</si>
  <si>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</si>
  <si>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</si>
  <si>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</si>
  <si>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</si>
  <si>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</si>
  <si>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</si>
  <si>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</si>
  <si>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</si>
  <si>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</si>
  <si>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</si>
  <si>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</si>
  <si>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</si>
  <si>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</si>
  <si>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</si>
  <si>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</si>
  <si>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</si>
  <si>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</si>
  <si>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</si>
  <si>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</si>
  <si>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</si>
  <si>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</si>
  <si>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</si>
  <si>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</si>
  <si>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</si>
  <si>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</si>
  <si>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</si>
  <si>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</si>
  <si>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</si>
  <si>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</si>
  <si>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</si>
  <si>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</si>
  <si>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</si>
  <si>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</si>
  <si>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</si>
  <si>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</si>
  <si>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</si>
  <si>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</si>
  <si>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</si>
  <si>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</si>
  <si>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</si>
  <si>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</si>
  <si>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</si>
  <si>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</si>
  <si>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</si>
  <si>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</si>
  <si>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</si>
  <si>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</si>
  <si>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</si>
  <si>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</si>
  <si>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</si>
  <si>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</si>
  <si>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</si>
  <si>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</si>
  <si>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</si>
  <si>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</si>
  <si>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</si>
  <si>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</si>
  <si>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</si>
  <si>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</si>
  <si>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</si>
  <si>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</si>
  <si>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</si>
  <si>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</si>
  <si>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</si>
  <si>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</si>
  <si>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</si>
  <si>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</si>
  <si>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</si>
  <si>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</si>
  <si>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</si>
  <si>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</si>
  <si>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</si>
  <si>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</si>
  <si>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</si>
  <si>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</si>
  <si>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</si>
  <si>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</si>
  <si>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</si>
  <si>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</si>
  <si>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</si>
  <si>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</si>
  <si>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</si>
  <si>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</si>
  <si>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</si>
  <si>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</si>
  <si>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</si>
  <si>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</si>
  <si>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</si>
  <si>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</si>
  <si>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</si>
  <si>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</si>
  <si>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</si>
  <si>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</si>
  <si>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</si>
  <si>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</si>
  <si>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</si>
  <si>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</si>
  <si>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</si>
  <si>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</si>
  <si>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</si>
  <si>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</si>
  <si>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</si>
  <si>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</si>
  <si>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</si>
  <si>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</si>
  <si>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</si>
  <si>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</si>
  <si>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</si>
  <si>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</si>
  <si>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</si>
  <si>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</si>
  <si>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</si>
  <si>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</si>
  <si>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</si>
  <si>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</si>
  <si>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</si>
  <si>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</si>
  <si>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</si>
  <si>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</si>
  <si>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</si>
  <si>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</si>
  <si>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</si>
  <si>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</si>
  <si>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</si>
  <si>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</si>
  <si>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</si>
  <si>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</si>
  <si>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</si>
  <si>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</si>
  <si>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</si>
  <si>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</si>
  <si>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</si>
  <si>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</si>
  <si>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</si>
  <si>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</si>
  <si>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</si>
  <si>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</si>
  <si>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</si>
  <si>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</si>
  <si>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</si>
  <si>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</si>
  <si>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</si>
  <si>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</si>
  <si>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</si>
  <si>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</si>
  <si>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</si>
  <si>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</si>
  <si>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</si>
  <si>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</si>
  <si>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</si>
  <si>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</si>
  <si>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</si>
  <si>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</si>
  <si>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</si>
  <si>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</si>
  <si>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</si>
  <si>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</si>
  <si>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</si>
  <si>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</si>
  <si>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</si>
  <si>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</si>
  <si>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</si>
  <si>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</si>
  <si>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</si>
  <si>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</si>
  <si>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</si>
  <si>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</si>
  <si>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</si>
  <si>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</si>
  <si>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</si>
  <si>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</si>
  <si>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</si>
  <si>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</si>
  <si>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</si>
  <si>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</si>
  <si>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</si>
  <si>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</si>
  <si>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</si>
  <si>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</si>
  <si>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</si>
  <si>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</si>
  <si>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</si>
  <si>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</si>
  <si>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</si>
  <si>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</si>
  <si>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</si>
  <si>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</si>
  <si>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</si>
  <si>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</si>
  <si>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</si>
  <si>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</si>
  <si>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</si>
  <si>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</si>
  <si>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</si>
  <si>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</si>
  <si>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</si>
  <si>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</si>
  <si>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</si>
  <si>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</si>
  <si>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</si>
  <si>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</si>
  <si>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</si>
  <si>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</si>
  <si>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</si>
  <si>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</si>
  <si>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</si>
  <si>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</si>
  <si>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</si>
  <si>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</si>
  <si>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</si>
  <si>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</si>
  <si>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</si>
  <si>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</si>
  <si>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</si>
  <si>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</si>
  <si>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</si>
  <si>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</si>
  <si>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</si>
  <si>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</si>
  <si>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</si>
  <si>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</si>
  <si>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</si>
  <si>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</si>
  <si>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</si>
  <si>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</si>
  <si>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</si>
  <si>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</si>
  <si>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</si>
  <si>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</si>
  <si>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</si>
  <si>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</si>
  <si>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</si>
  <si>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</si>
  <si>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</si>
  <si>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</si>
  <si>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</si>
  <si>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</si>
  <si>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</si>
  <si>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</si>
  <si>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</si>
  <si>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</si>
  <si>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</si>
  <si>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</si>
  <si>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</si>
  <si>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</si>
  <si>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</si>
  <si>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</si>
  <si>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</si>
  <si>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</si>
  <si>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</si>
  <si>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</si>
  <si>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</si>
  <si>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</si>
  <si>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</si>
  <si>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</si>
  <si>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</si>
  <si>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</si>
  <si>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</si>
  <si>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</si>
  <si>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</si>
  <si>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</si>
  <si>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</si>
  <si>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</si>
  <si>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</si>
  <si>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</si>
  <si>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</si>
  <si>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</si>
  <si>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</si>
  <si>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</si>
  <si>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</si>
  <si>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</si>
  <si>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</si>
  <si>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</si>
  <si>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</si>
  <si>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</si>
  <si>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</si>
  <si>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</si>
  <si>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</si>
  <si>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</si>
  <si>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</si>
  <si>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</si>
  <si>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</si>
  <si>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</si>
  <si>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</si>
  <si>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</si>
  <si>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</si>
  <si>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</si>
  <si>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</si>
  <si>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</si>
  <si>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</si>
  <si>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</si>
  <si>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</si>
  <si>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</si>
  <si>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</si>
  <si>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</si>
  <si>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</si>
  <si>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</si>
  <si>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</si>
  <si>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</si>
  <si>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</si>
  <si>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</si>
  <si>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</si>
  <si>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</si>
  <si>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</si>
  <si>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</si>
  <si>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</si>
  <si>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</si>
  <si>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</si>
  <si>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</si>
  <si>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</si>
  <si>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</si>
  <si>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</si>
  <si>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</si>
  <si>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</si>
  <si>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</si>
  <si>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</si>
  <si>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</si>
  <si>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</si>
  <si>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</si>
  <si>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</si>
  <si>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</si>
  <si>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</si>
  <si>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</si>
  <si>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</si>
  <si>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</si>
  <si>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</si>
  <si>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</si>
  <si>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</si>
  <si>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</si>
  <si>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</si>
  <si>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</si>
  <si>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</si>
  <si>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</si>
  <si>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</si>
  <si>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</si>
  <si>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</si>
  <si>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</si>
  <si>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</si>
  <si>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</si>
  <si>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</si>
  <si>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</si>
  <si>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</si>
  <si>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</si>
  <si>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</si>
  <si>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</si>
  <si>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</si>
  <si>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</si>
  <si>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</si>
  <si>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</si>
  <si>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</si>
  <si>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</si>
  <si>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</si>
  <si>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</si>
  <si>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</si>
  <si>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</si>
  <si>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</si>
  <si>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</si>
  <si>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</si>
  <si>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</si>
  <si>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</si>
  <si>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</si>
  <si>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</si>
  <si>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</si>
  <si>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</si>
  <si>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</si>
  <si>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</si>
  <si>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</si>
  <si>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</si>
  <si>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</si>
  <si>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</si>
  <si>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</si>
  <si>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</si>
  <si>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</si>
  <si>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</si>
  <si>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</si>
  <si>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</si>
  <si>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</si>
  <si>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</si>
  <si>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</si>
  <si>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</si>
  <si>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</si>
  <si>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</si>
  <si>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</si>
  <si>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</si>
  <si>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</si>
  <si>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</si>
  <si>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</si>
  <si>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</si>
  <si>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</si>
  <si>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</si>
  <si>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</si>
  <si>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</si>
  <si>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</si>
  <si>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</si>
  <si>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</si>
  <si>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</si>
  <si>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</si>
  <si>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</si>
  <si>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</si>
  <si>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</si>
  <si>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</si>
  <si>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</si>
  <si>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</si>
  <si>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</si>
  <si>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</si>
  <si>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</si>
  <si>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</si>
  <si>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</si>
  <si>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</si>
  <si>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</si>
  <si>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</si>
  <si>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</si>
  <si>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</si>
  <si>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</si>
  <si>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</si>
  <si>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</si>
  <si>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</si>
  <si>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</si>
  <si>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</si>
  <si>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</si>
  <si>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</si>
  <si>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</si>
  <si>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</si>
  <si>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</si>
  <si>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</si>
  <si>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</si>
  <si>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</si>
  <si>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</si>
  <si>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</si>
  <si>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</si>
  <si>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</si>
  <si>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</si>
  <si>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</si>
  <si>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</si>
  <si>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</si>
  <si>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</si>
  <si>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</si>
  <si>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</si>
  <si>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</si>
  <si>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</si>
  <si>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</si>
  <si>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</si>
  <si>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</si>
  <si>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</si>
  <si>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</si>
  <si>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</si>
  <si>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</si>
  <si>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</si>
  <si>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</si>
  <si>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</si>
  <si>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</si>
  <si>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</si>
  <si>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</si>
  <si>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</si>
  <si>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</si>
  <si>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</si>
  <si>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</si>
  <si>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</si>
  <si>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</si>
  <si>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</si>
  <si>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</si>
  <si>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</si>
  <si>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</si>
  <si>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</si>
  <si>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</si>
  <si>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</si>
  <si>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</si>
  <si>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</si>
  <si>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</si>
  <si>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</si>
  <si>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</si>
  <si>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</si>
  <si>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</si>
  <si>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</si>
  <si>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</si>
  <si>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</si>
  <si>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</si>
  <si>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</si>
  <si>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</si>
  <si>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</si>
  <si>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</si>
  <si>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</si>
  <si>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</si>
  <si>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</si>
  <si>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</si>
  <si>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</si>
  <si>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</si>
  <si>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</si>
  <si>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</si>
  <si>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</si>
  <si>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</si>
  <si>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</si>
  <si>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</si>
  <si>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</si>
  <si>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</si>
  <si>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</si>
  <si>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</si>
  <si>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</si>
  <si>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</si>
  <si>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</si>
  <si>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</si>
  <si>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</si>
  <si>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</si>
  <si>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</si>
  <si>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</si>
  <si>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</si>
  <si>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</si>
  <si>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</si>
  <si>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</si>
  <si>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</si>
  <si>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</si>
  <si>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</si>
  <si>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</si>
  <si>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</si>
  <si>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</si>
  <si>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</si>
  <si>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</si>
  <si>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</si>
  <si>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</si>
  <si>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</si>
  <si>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</si>
  <si>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</si>
  <si>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</si>
  <si>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</si>
  <si>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</si>
  <si>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</si>
  <si>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</si>
  <si>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</si>
  <si>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</si>
  <si>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</si>
  <si>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</si>
  <si>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</si>
  <si>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</si>
  <si>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</si>
  <si>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</si>
  <si>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</si>
  <si>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</si>
  <si>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</si>
  <si>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</si>
  <si>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</si>
  <si>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</si>
  <si>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</si>
  <si>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</si>
  <si>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</si>
  <si>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</si>
  <si>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</si>
  <si>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</si>
  <si>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</si>
  <si>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</si>
  <si>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</si>
  <si>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</si>
  <si>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</si>
  <si>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</si>
  <si>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</si>
  <si>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</si>
  <si>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</si>
  <si>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</si>
  <si>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</si>
  <si>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</si>
  <si>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</si>
  <si>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</si>
  <si>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</si>
  <si>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</si>
  <si>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</si>
  <si>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</si>
  <si>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</si>
  <si>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</si>
  <si>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</si>
  <si>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</si>
  <si>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</si>
  <si>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</si>
  <si>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</si>
  <si>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</si>
  <si>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</si>
  <si>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</si>
  <si>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</si>
  <si>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</si>
  <si>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</si>
  <si>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</si>
  <si>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</si>
  <si>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</si>
  <si>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</si>
  <si>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</si>
  <si>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</si>
  <si>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</si>
  <si>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</si>
  <si>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</si>
  <si>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</si>
  <si>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</si>
  <si>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</si>
  <si>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</si>
  <si>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</si>
  <si>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</si>
  <si>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</si>
  <si>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</si>
  <si>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</si>
  <si>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</si>
  <si>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</si>
  <si>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</si>
  <si>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</si>
  <si>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</si>
  <si>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</si>
  <si>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</si>
  <si>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</si>
  <si>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</si>
  <si>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</si>
  <si>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</si>
  <si>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</si>
  <si>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</si>
  <si>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</si>
  <si>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</si>
  <si>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</si>
  <si>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</si>
  <si>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</si>
  <si>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</si>
  <si>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</si>
  <si>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</si>
  <si>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</si>
  <si>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</si>
  <si>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</si>
  <si>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</si>
  <si>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</si>
  <si>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</si>
  <si>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</si>
  <si>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</si>
  <si>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</si>
  <si>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</si>
  <si>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</si>
  <si>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</si>
  <si>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</si>
  <si>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</si>
  <si>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</si>
  <si>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</si>
  <si>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</si>
  <si>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</si>
  <si>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</si>
  <si>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</si>
  <si>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</si>
  <si>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</si>
  <si>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</si>
  <si>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</si>
  <si>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</si>
  <si>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</si>
  <si>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</si>
  <si>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</si>
  <si>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</si>
  <si>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</si>
  <si>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</si>
  <si>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</si>
  <si>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</si>
  <si>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</si>
  <si>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</si>
  <si>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</si>
  <si>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</si>
  <si>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</si>
  <si>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</si>
  <si>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</si>
  <si>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</si>
  <si>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</si>
  <si>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</si>
  <si>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</si>
  <si>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</si>
  <si>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</si>
  <si>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</si>
  <si>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</si>
  <si>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</si>
  <si>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</si>
  <si>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</si>
  <si>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</si>
  <si>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</si>
  <si>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</si>
  <si>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</si>
  <si>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</si>
  <si>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</si>
  <si>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</si>
  <si>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</si>
  <si>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</si>
  <si>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</si>
  <si>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</si>
  <si>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</si>
  <si>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</si>
  <si>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</si>
  <si>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</si>
  <si>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</si>
  <si>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</si>
  <si>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</si>
  <si>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</si>
  <si>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</si>
  <si>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</si>
  <si>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</si>
  <si>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</si>
  <si>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</si>
  <si>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</si>
  <si>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</si>
  <si>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</si>
  <si>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</si>
  <si>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</si>
  <si>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</si>
  <si>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</si>
  <si>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</si>
  <si>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</si>
  <si>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</si>
  <si>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</si>
  <si>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</si>
  <si>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</si>
  <si>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</si>
  <si>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</si>
  <si>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</si>
  <si>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</si>
  <si>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</si>
  <si>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</si>
  <si>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</si>
  <si>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</si>
  <si>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</si>
  <si>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</si>
  <si>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</si>
  <si>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</si>
  <si>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</si>
  <si>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</si>
  <si>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</si>
  <si>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</si>
  <si>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</si>
  <si>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</si>
  <si>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</si>
  <si>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</si>
  <si>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</si>
  <si>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</si>
  <si>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</si>
  <si>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</si>
  <si>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</si>
  <si>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</si>
  <si>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</si>
  <si>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</si>
  <si>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</si>
  <si>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</si>
  <si>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</si>
  <si>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</si>
  <si>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</si>
  <si>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</si>
  <si>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</si>
  <si>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</si>
  <si>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</si>
  <si>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</si>
  <si>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</si>
  <si>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</si>
  <si>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</si>
  <si>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</si>
  <si>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</si>
  <si>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</si>
  <si>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</si>
  <si>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</si>
  <si>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</si>
  <si>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</si>
  <si>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</si>
  <si>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</si>
  <si>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</si>
  <si>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</si>
  <si>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</si>
  <si>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</si>
  <si>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</si>
  <si>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</si>
  <si>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</si>
  <si>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</si>
  <si>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</si>
  <si>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</si>
  <si>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</si>
  <si>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</si>
  <si>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</si>
  <si>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</si>
  <si>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</si>
  <si>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</si>
  <si>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</si>
  <si>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</si>
  <si>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</si>
  <si>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</si>
  <si>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</si>
  <si>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</si>
  <si>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</si>
  <si>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</si>
  <si>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</si>
  <si>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</si>
  <si>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</si>
  <si>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</si>
  <si>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</si>
  <si>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</si>
  <si>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</si>
  <si>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</si>
  <si>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</si>
  <si>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</si>
  <si>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</si>
  <si>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</si>
  <si>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</si>
  <si>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</si>
  <si>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</si>
  <si>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</si>
  <si>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</si>
  <si>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</si>
  <si>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</si>
  <si>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</si>
  <si>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</si>
  <si>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</si>
  <si>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</si>
  <si>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</si>
  <si>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</si>
  <si>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</si>
  <si>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</si>
  <si>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</si>
  <si>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</si>
  <si>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</si>
  <si>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</si>
  <si>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</si>
  <si>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</si>
  <si>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</si>
  <si>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</si>
  <si>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</si>
  <si>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</si>
  <si>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</si>
  <si>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</si>
  <si>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</si>
  <si>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</si>
  <si>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</si>
  <si>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</si>
  <si>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</si>
  <si>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</si>
  <si>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</si>
  <si>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</si>
  <si>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</si>
  <si>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</si>
  <si>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</si>
  <si>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</si>
  <si>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</si>
  <si>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</si>
  <si>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</si>
  <si>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</si>
  <si>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</si>
  <si>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</si>
  <si>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</si>
  <si>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</si>
  <si>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</si>
  <si>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</si>
  <si>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</si>
  <si>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</si>
  <si>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</si>
  <si>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</si>
  <si>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</si>
  <si>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</si>
  <si>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</si>
  <si>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</si>
  <si>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</si>
  <si>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</si>
  <si>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</si>
  <si>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</si>
  <si>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</si>
  <si>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</si>
  <si>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</si>
  <si>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</si>
  <si>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</si>
  <si>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</si>
  <si>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</si>
  <si>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</si>
  <si>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</si>
  <si>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</si>
  <si>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</si>
  <si>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</si>
  <si>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</si>
  <si>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</si>
  <si>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</si>
  <si>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</si>
  <si>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</si>
  <si>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</si>
  <si>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</si>
  <si>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</si>
  <si>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</si>
  <si>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</si>
  <si>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</si>
  <si>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</si>
  <si>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</si>
  <si>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</si>
  <si>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</si>
  <si>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</si>
  <si>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</si>
  <si>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</si>
  <si>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</si>
  <si>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</si>
  <si>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</si>
  <si>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</si>
  <si>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</si>
  <si>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</si>
  <si>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</si>
  <si>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</si>
  <si>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</si>
  <si>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</si>
  <si>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</si>
  <si>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</si>
  <si>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</si>
  <si>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</si>
  <si>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</si>
  <si>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</si>
  <si>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</si>
  <si>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</si>
  <si>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</si>
  <si>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</si>
  <si>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</si>
  <si>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</si>
  <si>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</si>
  <si>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</si>
  <si>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</si>
  <si>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</si>
  <si>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</si>
  <si>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</si>
  <si>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</si>
  <si>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</si>
  <si>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</si>
  <si>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</si>
  <si>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</si>
  <si>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</si>
  <si>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</si>
  <si>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</si>
  <si>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</si>
  <si>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</si>
  <si>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</si>
  <si>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</si>
  <si>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</si>
  <si>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</si>
  <si>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</si>
  <si>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</si>
  <si>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</si>
  <si>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</si>
  <si>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</si>
  <si>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</si>
  <si>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</si>
  <si>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</si>
  <si>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</si>
  <si>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</si>
  <si>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</si>
  <si>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</si>
  <si>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</si>
  <si>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</si>
  <si>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</si>
  <si>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</si>
  <si>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</si>
  <si>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</si>
  <si>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</si>
  <si>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</si>
  <si>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</si>
  <si>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</si>
  <si>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</si>
  <si>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</si>
  <si>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</si>
  <si>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</si>
  <si>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</si>
  <si>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</si>
  <si>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</si>
  <si>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</si>
  <si>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</si>
  <si>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</si>
  <si>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</si>
  <si>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</si>
  <si>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</si>
  <si>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</si>
  <si>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</si>
  <si>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</si>
  <si>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</si>
  <si>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</si>
  <si>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</si>
  <si>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</si>
  <si>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</si>
  <si>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</si>
  <si>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</si>
  <si>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</si>
  <si>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</si>
  <si>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</si>
  <si>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</si>
  <si>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</si>
  <si>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</si>
  <si>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</si>
  <si>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</si>
  <si>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</si>
  <si>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</si>
  <si>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</si>
  <si>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</si>
  <si>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</si>
  <si>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</si>
  <si>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</si>
  <si>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</si>
  <si>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</si>
  <si>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</si>
  <si>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</si>
  <si>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</si>
  <si>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</si>
  <si>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</si>
  <si>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</si>
  <si>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</si>
  <si>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</si>
  <si>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</si>
  <si>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</si>
  <si>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</si>
  <si>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</si>
  <si>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</si>
  <si>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</si>
  <si>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</si>
  <si>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</si>
  <si>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</si>
  <si>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</si>
  <si>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</si>
  <si>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</si>
  <si>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</si>
  <si>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</si>
  <si>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</si>
  <si>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</si>
  <si>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</si>
  <si>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</si>
  <si>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</si>
  <si>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</si>
  <si>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</si>
  <si>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</si>
  <si>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</si>
  <si>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</si>
  <si>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</si>
  <si>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</si>
  <si>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</si>
  <si>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</si>
  <si>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</si>
  <si>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</si>
  <si>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</si>
  <si>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</si>
  <si>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</si>
  <si>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</si>
  <si>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</si>
  <si>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</si>
  <si>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</si>
  <si>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</si>
  <si>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</si>
  <si>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</si>
  <si>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</si>
  <si>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</si>
  <si>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</si>
  <si>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</si>
  <si>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</si>
  <si>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</si>
  <si>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</si>
  <si>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</si>
  <si>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</si>
  <si>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</si>
  <si>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</si>
  <si>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</si>
  <si>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</si>
  <si>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</si>
  <si>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</si>
  <si>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</si>
  <si>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</si>
  <si>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</si>
  <si>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</si>
  <si>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</si>
  <si>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</si>
  <si>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</si>
  <si>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</si>
  <si>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</si>
  <si>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</si>
  <si>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</si>
  <si>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</si>
  <si>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</si>
  <si>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</si>
  <si>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</si>
  <si>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</si>
  <si>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</si>
  <si>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</si>
  <si>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</si>
  <si>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</si>
  <si>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</si>
  <si>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</si>
  <si>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</si>
  <si>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</si>
  <si>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</si>
  <si>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</si>
  <si>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</si>
  <si>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</si>
  <si>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</si>
  <si>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</si>
  <si>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</si>
  <si>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</si>
  <si>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</si>
  <si>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</si>
  <si>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</si>
  <si>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</si>
  <si>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</si>
  <si>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</si>
  <si>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</si>
  <si>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</si>
  <si>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</si>
  <si>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</si>
  <si>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</si>
  <si>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</si>
  <si>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</si>
  <si>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</si>
  <si>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</si>
  <si>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</si>
  <si>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</si>
  <si>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</si>
  <si>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</si>
  <si>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</si>
  <si>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</si>
  <si>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</si>
  <si>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</si>
  <si>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</si>
  <si>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</si>
  <si>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</si>
  <si>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</si>
  <si>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</si>
  <si>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</si>
  <si>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</si>
  <si>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</si>
  <si>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</si>
  <si>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</si>
  <si>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</si>
  <si>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</si>
  <si>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</si>
  <si>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</si>
  <si>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</si>
  <si>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</si>
  <si>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</si>
  <si>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</si>
  <si>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</si>
  <si>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</si>
  <si>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</si>
  <si>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</si>
  <si>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</si>
  <si>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</si>
  <si>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</si>
  <si>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</si>
  <si>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</si>
  <si>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</si>
  <si>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</si>
  <si>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</si>
  <si>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</si>
  <si>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</si>
  <si>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</si>
  <si>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</si>
  <si>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</si>
  <si>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</si>
  <si>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</si>
  <si>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</si>
  <si>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</si>
  <si>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</si>
  <si>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</si>
  <si>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</si>
  <si>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</si>
  <si>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</si>
  <si>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</si>
  <si>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</si>
  <si>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</si>
  <si>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</si>
  <si>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</si>
  <si>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</si>
  <si>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</si>
  <si>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</si>
  <si>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</si>
  <si>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</si>
  <si>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</si>
  <si>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</si>
  <si>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</si>
  <si>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</si>
  <si>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</si>
  <si>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</si>
  <si>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</si>
  <si>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</si>
  <si>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</si>
  <si>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</si>
  <si>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</si>
  <si>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</si>
  <si>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</si>
  <si>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</si>
  <si>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</si>
  <si>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</si>
  <si>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</si>
  <si>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</si>
  <si>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</si>
  <si>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</si>
  <si>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</si>
  <si>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</si>
  <si>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</si>
  <si>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</si>
  <si>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</si>
  <si>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</si>
  <si>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</si>
  <si>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</si>
  <si>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</si>
  <si>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</si>
  <si>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</si>
  <si>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</si>
  <si>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</si>
  <si>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</si>
  <si>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</si>
  <si>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</si>
  <si>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</si>
  <si>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</si>
  <si>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</si>
  <si>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</si>
  <si>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</si>
  <si>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</si>
  <si>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</si>
  <si>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</si>
  <si>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</si>
  <si>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</si>
  <si>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</si>
  <si>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</si>
  <si>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</si>
  <si>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</si>
  <si>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</si>
  <si>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</si>
  <si>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</si>
  <si>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</si>
  <si>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</si>
  <si>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</si>
  <si>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</si>
  <si>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</si>
  <si>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</si>
  <si>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</si>
  <si>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</si>
  <si>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</si>
  <si>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</si>
  <si>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</si>
  <si>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</si>
  <si>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</si>
  <si>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</si>
  <si>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</si>
  <si>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</si>
  <si>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</si>
  <si>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</si>
  <si>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</si>
  <si>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</si>
  <si>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</si>
  <si>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</si>
  <si>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</si>
  <si>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</si>
  <si>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</si>
  <si>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</si>
  <si>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</si>
  <si>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</si>
  <si>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</si>
  <si>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</si>
  <si>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</si>
  <si>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</si>
  <si>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</si>
  <si>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</si>
  <si>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</si>
  <si>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</si>
  <si>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</si>
  <si>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</si>
  <si>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</si>
  <si>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</si>
  <si>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</si>
  <si>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</si>
  <si>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</si>
  <si>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</si>
  <si>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</si>
  <si>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</si>
  <si>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</si>
  <si>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</si>
  <si>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</si>
  <si>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</si>
  <si>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</si>
  <si>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</si>
  <si>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</si>
  <si>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</si>
  <si>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</si>
  <si>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</si>
  <si>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</si>
  <si>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</si>
  <si>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</si>
  <si>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</si>
  <si>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</si>
  <si>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</si>
  <si>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</si>
  <si>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</si>
  <si>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</si>
  <si>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</si>
  <si>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</si>
  <si>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</si>
  <si>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</si>
  <si>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</si>
  <si>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</si>
  <si>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</si>
  <si>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</si>
  <si>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</si>
  <si>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</si>
  <si>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</si>
  <si>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</si>
  <si>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</si>
  <si>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</si>
  <si>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</si>
  <si>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</si>
  <si>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</si>
  <si>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</si>
  <si>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</si>
  <si>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</si>
  <si>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</si>
  <si>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</si>
  <si>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</si>
  <si>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</si>
  <si>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</si>
  <si>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</si>
  <si>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</si>
  <si>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</si>
  <si>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</si>
  <si>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</si>
  <si>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</si>
  <si>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</si>
  <si>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</si>
  <si>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</si>
  <si>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</si>
  <si>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</si>
  <si>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</si>
  <si>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</si>
  <si>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</si>
  <si>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</si>
  <si>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</si>
  <si>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</si>
  <si>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</si>
  <si>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</si>
  <si>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</si>
  <si>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</si>
  <si>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</si>
  <si>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</si>
  <si>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</si>
  <si>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</si>
  <si>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</si>
  <si>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</si>
  <si>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</si>
  <si>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</si>
  <si>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</si>
  <si>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</si>
  <si>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</si>
  <si>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</si>
  <si>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</si>
  <si>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</si>
  <si>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</si>
  <si>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</si>
  <si>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</si>
  <si>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</si>
  <si>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</si>
  <si>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</si>
  <si>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</si>
  <si>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</si>
  <si>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</si>
  <si>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</si>
  <si>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</si>
  <si>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</si>
  <si>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</si>
  <si>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</si>
  <si>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</si>
  <si>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</si>
  <si>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</si>
  <si>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</si>
  <si>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</si>
  <si>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</si>
  <si>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</si>
  <si>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</si>
  <si>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</si>
  <si>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</si>
  <si>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</si>
  <si>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</si>
  <si>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</si>
  <si>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</si>
  <si>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</si>
  <si>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</si>
  <si>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</si>
  <si>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</si>
  <si>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</si>
  <si>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</si>
  <si>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</si>
  <si>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</si>
  <si>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</si>
  <si>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</si>
  <si>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</si>
  <si>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</si>
  <si>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</si>
  <si>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</si>
  <si>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</si>
  <si>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</si>
  <si>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</si>
  <si>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</si>
  <si>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</si>
  <si>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</si>
  <si>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</si>
  <si>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</si>
  <si>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</si>
  <si>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</si>
  <si>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</si>
  <si>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</si>
  <si>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</si>
  <si>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</si>
  <si>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</si>
  <si>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</si>
  <si>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</si>
  <si>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</si>
  <si>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</si>
  <si>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</si>
  <si>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</si>
  <si>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</si>
  <si>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</si>
  <si>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</si>
  <si>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</si>
  <si>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</si>
  <si>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</si>
  <si>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</si>
  <si>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</si>
  <si>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</si>
  <si>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</si>
  <si>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</si>
  <si>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</si>
  <si>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</si>
  <si>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</si>
  <si>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</si>
  <si>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</si>
  <si>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</si>
  <si>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</si>
  <si>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</si>
  <si>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</si>
  <si>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</si>
  <si>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</si>
  <si>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</si>
  <si>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</si>
  <si>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</si>
  <si>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</si>
  <si>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</si>
  <si>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</si>
  <si>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</si>
  <si>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</si>
  <si>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</si>
  <si>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</si>
  <si>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</si>
  <si>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</si>
  <si>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</si>
  <si>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</si>
  <si>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</si>
  <si>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</si>
  <si>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</si>
  <si>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</si>
  <si>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</si>
  <si>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</si>
  <si>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</si>
  <si>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</si>
  <si>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</si>
  <si>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</si>
  <si>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</si>
  <si>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</si>
  <si>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</si>
  <si>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</si>
  <si>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</si>
  <si>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</si>
  <si>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</si>
  <si>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</si>
  <si>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</si>
  <si>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</si>
  <si>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</si>
  <si>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</si>
  <si>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</si>
  <si>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</si>
  <si>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</si>
  <si>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</si>
  <si>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</si>
  <si>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</si>
  <si>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</si>
  <si>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</si>
  <si>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</si>
  <si>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</si>
  <si>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</si>
  <si>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</si>
  <si>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</si>
  <si>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</si>
  <si>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</si>
  <si>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</si>
  <si>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</si>
  <si>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</si>
  <si>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</si>
  <si>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</si>
  <si>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</si>
  <si>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</si>
  <si>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</si>
  <si>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</si>
  <si>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</si>
  <si>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</si>
  <si>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</si>
  <si>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</si>
  <si>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</si>
  <si>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</si>
  <si>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</si>
  <si>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</si>
  <si>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</si>
  <si>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</si>
  <si>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</si>
  <si>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</si>
  <si>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</si>
  <si>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</si>
  <si>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</si>
  <si>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</si>
  <si>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</si>
  <si>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</si>
  <si>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</si>
  <si>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</si>
  <si>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</si>
  <si>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</si>
  <si>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</si>
  <si>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</si>
  <si>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</si>
  <si>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</si>
  <si>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</si>
  <si>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</si>
  <si>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</si>
  <si>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</si>
  <si>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</si>
  <si>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</si>
  <si>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</si>
  <si>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</si>
  <si>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</si>
  <si>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</si>
  <si>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</si>
  <si>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</si>
  <si>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</si>
  <si>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</si>
  <si>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</si>
  <si>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</si>
  <si>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</si>
  <si>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</si>
  <si>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</si>
  <si>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</si>
  <si>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</si>
  <si>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</si>
  <si>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</si>
  <si>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</si>
  <si>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</si>
  <si>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</si>
  <si>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</si>
  <si>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</si>
  <si>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</si>
  <si>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</si>
  <si>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</si>
  <si>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</si>
  <si>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</si>
  <si>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</si>
  <si>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</si>
  <si>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</si>
  <si>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</si>
  <si>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</si>
  <si>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</si>
  <si>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</si>
  <si>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</si>
  <si>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</si>
  <si>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</si>
  <si>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</si>
  <si>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</si>
  <si>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</si>
  <si>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</si>
  <si>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</si>
  <si>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</si>
  <si>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</si>
  <si>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</si>
  <si>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</si>
  <si>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</si>
  <si>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</si>
  <si>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</si>
  <si>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</si>
  <si>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</si>
  <si>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</si>
  <si>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</si>
  <si>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</si>
  <si>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</si>
  <si>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</si>
  <si>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</si>
  <si>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</si>
  <si>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</si>
  <si>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</si>
  <si>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</si>
  <si>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</si>
  <si>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</si>
  <si>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</si>
  <si>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</si>
  <si>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</si>
  <si>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</si>
  <si>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</si>
  <si>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</si>
  <si>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</si>
  <si>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</si>
  <si>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</si>
  <si>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</si>
  <si>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</si>
  <si>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</si>
  <si>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</si>
  <si>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</si>
  <si>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</si>
  <si>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</si>
  <si>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</si>
  <si>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</si>
  <si>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</si>
  <si>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</si>
  <si>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</si>
  <si>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</si>
  <si>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</si>
  <si>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</si>
  <si>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</si>
  <si>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</si>
  <si>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</si>
  <si>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</si>
  <si>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</si>
  <si>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</si>
  <si>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</si>
  <si>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</si>
  <si>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</si>
  <si>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</si>
  <si>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</si>
  <si>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</si>
  <si>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</si>
  <si>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</si>
  <si>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</si>
  <si>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</si>
  <si>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</si>
  <si>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</si>
  <si>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</si>
  <si>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</si>
  <si>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</si>
  <si>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</si>
  <si>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</si>
  <si>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</si>
  <si>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</si>
  <si>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</si>
  <si>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</si>
  <si>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</si>
  <si>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</si>
  <si>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</si>
  <si>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</si>
  <si>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</si>
  <si>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</si>
  <si>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</si>
  <si>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</si>
  <si>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</si>
  <si>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</si>
  <si>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</si>
  <si>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</si>
  <si>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</si>
  <si>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</si>
  <si>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</si>
  <si>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</si>
  <si>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</si>
  <si>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</si>
  <si>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</si>
  <si>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</si>
  <si>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</si>
  <si>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</si>
  <si>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</si>
  <si>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</si>
  <si>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</si>
  <si>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</si>
  <si>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</si>
  <si>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</si>
  <si>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</si>
  <si>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</si>
  <si>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</si>
  <si>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</si>
  <si>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</si>
  <si>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</si>
  <si>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</si>
  <si>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</si>
  <si>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</si>
  <si>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</si>
  <si>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</si>
  <si>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</si>
  <si>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</si>
  <si>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</si>
  <si>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</si>
  <si>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</si>
  <si>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</si>
  <si>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</si>
  <si>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</si>
  <si>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</si>
  <si>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</si>
  <si>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</si>
  <si>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</si>
  <si>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</si>
  <si>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</si>
  <si>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</si>
  <si>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</si>
  <si>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</si>
  <si>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</si>
  <si>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</si>
  <si>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</si>
  <si>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</si>
  <si>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</si>
  <si>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</si>
  <si>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</si>
  <si>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</si>
  <si>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</si>
  <si>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</si>
  <si>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</si>
  <si>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</si>
  <si>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</si>
  <si>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</si>
  <si>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</si>
  <si>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</si>
  <si>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</si>
  <si>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</si>
  <si>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</si>
  <si>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</si>
  <si>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</si>
  <si>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</si>
  <si>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</si>
  <si>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</si>
  <si>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</si>
  <si>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</si>
  <si>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</si>
  <si>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</si>
  <si>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</si>
  <si>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</si>
  <si>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</si>
  <si>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</si>
  <si>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</si>
  <si>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</si>
  <si>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</si>
  <si>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</si>
  <si>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</si>
  <si>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</si>
  <si>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</si>
  <si>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</si>
  <si>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</si>
  <si>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</si>
  <si>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</si>
  <si>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</si>
  <si>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</si>
  <si>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</si>
  <si>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</si>
  <si>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</si>
  <si>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</si>
  <si>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</si>
  <si>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</si>
  <si>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</si>
  <si>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</si>
  <si>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</si>
  <si>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</si>
  <si>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</si>
  <si>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</si>
  <si>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</si>
  <si>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</si>
  <si>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</si>
  <si>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</si>
  <si>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</si>
  <si>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</si>
  <si>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</si>
  <si>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</si>
  <si>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</si>
  <si>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</si>
  <si>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</si>
  <si>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</si>
  <si>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</si>
  <si>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</si>
  <si>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</si>
  <si>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</si>
  <si>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</si>
  <si>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</si>
  <si>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</si>
  <si>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</si>
  <si>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</si>
  <si>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</si>
  <si>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</si>
  <si>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</si>
  <si>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</si>
  <si>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</si>
  <si>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</si>
  <si>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</si>
  <si>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</si>
  <si>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</si>
  <si>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</si>
  <si>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</si>
  <si>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</si>
  <si>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</si>
  <si>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</si>
  <si>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</si>
  <si>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</si>
  <si>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</si>
  <si>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</si>
  <si>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</si>
  <si>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</si>
  <si>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</si>
  <si>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</si>
  <si>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</si>
  <si>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</si>
  <si>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</si>
  <si>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</si>
  <si>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</si>
  <si>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</si>
  <si>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</si>
  <si>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</si>
  <si>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</si>
  <si>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</si>
  <si>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</si>
  <si>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</si>
  <si>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</si>
  <si>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</si>
  <si>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</si>
  <si>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</si>
  <si>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</si>
  <si>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</si>
  <si>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</si>
  <si>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</si>
  <si>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</si>
  <si>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</si>
  <si>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</si>
  <si>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</si>
  <si>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</si>
  <si>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</si>
  <si>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</si>
  <si>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</si>
  <si>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</si>
  <si>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</si>
  <si>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</si>
  <si>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</si>
  <si>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</si>
  <si>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</si>
  <si>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</si>
  <si>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</si>
  <si>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</si>
  <si>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</si>
  <si>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</si>
  <si>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</si>
  <si>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</si>
  <si>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</si>
  <si>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</si>
  <si>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</si>
  <si>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</si>
  <si>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</si>
  <si>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</si>
  <si>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</si>
  <si>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</si>
  <si>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</si>
  <si>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</si>
  <si>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</si>
  <si>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</si>
  <si>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</si>
  <si>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</si>
  <si>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</si>
  <si>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</si>
  <si>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</si>
  <si>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</si>
  <si>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</si>
  <si>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</si>
  <si>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</si>
  <si>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</si>
  <si>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</si>
  <si>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</si>
  <si>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</si>
  <si>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</si>
  <si>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</si>
  <si>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</si>
  <si>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</si>
  <si>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</si>
  <si>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</si>
  <si>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</si>
  <si>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</si>
  <si>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</si>
  <si>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</si>
  <si>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</si>
  <si>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</si>
  <si>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</si>
  <si>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</si>
  <si>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</si>
  <si>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</si>
  <si>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</si>
  <si>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</si>
  <si>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</si>
  <si>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</si>
  <si>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</si>
  <si>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</si>
  <si>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</si>
  <si>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</si>
  <si>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</si>
  <si>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</si>
  <si>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</si>
  <si>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</si>
  <si>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</si>
  <si>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</si>
  <si>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</si>
  <si>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</si>
  <si>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</si>
  <si>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</si>
  <si>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</si>
  <si>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</si>
  <si>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</si>
  <si>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</si>
  <si>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</si>
  <si>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</si>
  <si>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</si>
  <si>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</si>
  <si>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</si>
  <si>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</si>
  <si>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</si>
  <si>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</si>
  <si>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</si>
  <si>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</si>
  <si>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</si>
  <si>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</si>
  <si>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</si>
  <si>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</si>
  <si>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</si>
  <si>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</si>
  <si>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</si>
  <si>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</si>
  <si>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</si>
  <si>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</si>
  <si>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</si>
  <si>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</si>
  <si>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</si>
  <si>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</si>
  <si>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</si>
  <si>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</si>
  <si>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</si>
  <si>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</si>
  <si>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</si>
  <si>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</si>
  <si>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</si>
  <si>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</si>
  <si>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</si>
  <si>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</si>
  <si>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</si>
  <si>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</si>
  <si>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</si>
  <si>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</si>
  <si>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</si>
  <si>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</si>
  <si>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</si>
  <si>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</si>
  <si>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</si>
  <si>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</si>
  <si>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</si>
  <si>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</si>
  <si>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</si>
  <si>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</si>
  <si>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</si>
  <si>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</si>
  <si>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</si>
  <si>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</si>
  <si>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</si>
  <si>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</si>
  <si>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</si>
  <si>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</si>
  <si>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</si>
  <si>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</si>
  <si>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</si>
  <si>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</si>
  <si>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</si>
  <si>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</si>
  <si>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</si>
  <si>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</si>
  <si>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</si>
  <si>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</si>
  <si>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</si>
  <si>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</si>
  <si>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</si>
  <si>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</si>
  <si>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</si>
  <si>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</si>
  <si>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</si>
  <si>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</si>
  <si>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</si>
  <si>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</si>
  <si>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</si>
  <si>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</si>
  <si>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</si>
  <si>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</si>
  <si>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</si>
  <si>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</si>
  <si>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</si>
  <si>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</si>
  <si>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</si>
  <si>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</si>
  <si>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</si>
  <si>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</si>
  <si>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</si>
  <si>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</si>
  <si>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</si>
  <si>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</si>
  <si>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</si>
  <si>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</si>
  <si>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</si>
  <si>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</si>
  <si>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</si>
  <si>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</si>
  <si>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</si>
  <si>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</si>
  <si>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</si>
  <si>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</si>
  <si>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</si>
  <si>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</si>
  <si>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</si>
  <si>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</si>
  <si>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</si>
  <si>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</si>
  <si>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</si>
  <si>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</si>
  <si>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</si>
  <si>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</si>
  <si>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</si>
  <si>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</si>
  <si>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</si>
  <si>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</si>
  <si>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</si>
  <si>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</si>
  <si>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</si>
  <si>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</si>
  <si>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</si>
  <si>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</si>
  <si>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</si>
  <si>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</si>
  <si>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</si>
  <si>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</si>
  <si>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</si>
  <si>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</si>
  <si>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</si>
  <si>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</si>
  <si>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</si>
  <si>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</si>
  <si>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</si>
  <si>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</si>
  <si>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</si>
  <si>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</si>
  <si>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</si>
  <si>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</si>
  <si>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</si>
  <si>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</si>
  <si>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</si>
  <si>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</si>
  <si>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</si>
  <si>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</si>
  <si>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</si>
  <si>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</si>
  <si>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</si>
  <si>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</si>
  <si>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</si>
  <si>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</si>
  <si>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</si>
  <si>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</si>
  <si>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</si>
  <si>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</si>
  <si>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</si>
  <si>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</si>
  <si>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</si>
  <si>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</si>
  <si>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</si>
  <si>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</si>
  <si>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</si>
  <si>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</si>
  <si>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</si>
  <si>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</si>
  <si>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</si>
  <si>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</si>
  <si>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</si>
  <si>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</si>
  <si>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</si>
  <si>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</si>
  <si>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</si>
  <si>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</si>
  <si>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</si>
  <si>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</si>
  <si>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</si>
  <si>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</si>
  <si>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</si>
  <si>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</si>
  <si>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</si>
  <si>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</si>
  <si>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</si>
  <si>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</si>
  <si>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</si>
  <si>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</si>
  <si>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</si>
  <si>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</si>
  <si>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</si>
  <si>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</si>
  <si>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</si>
  <si>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</si>
  <si>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</si>
  <si>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</si>
  <si>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</si>
  <si>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</si>
  <si>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</si>
  <si>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</si>
  <si>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</si>
  <si>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</si>
  <si>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</si>
  <si>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</si>
  <si>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</si>
  <si>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</si>
  <si>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</si>
  <si>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</si>
  <si>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</si>
  <si>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</si>
  <si>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</si>
  <si>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</si>
  <si>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</si>
  <si>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</si>
  <si>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</si>
  <si>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</si>
  <si>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</si>
  <si>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</si>
  <si>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</si>
  <si>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</si>
  <si>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</si>
  <si>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</si>
  <si>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</si>
  <si>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</si>
  <si>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</si>
  <si>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</si>
  <si>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</si>
  <si>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</si>
  <si>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</si>
  <si>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</si>
  <si>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</si>
  <si>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</si>
  <si>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</si>
  <si>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</si>
  <si>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</si>
  <si>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</si>
  <si>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</si>
  <si>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</si>
  <si>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</si>
  <si>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</si>
  <si>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</si>
  <si>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</si>
  <si>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</si>
  <si>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</si>
  <si>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</si>
  <si>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</si>
  <si>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</si>
  <si>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</si>
  <si>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</si>
  <si>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</si>
  <si>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</si>
  <si>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</si>
  <si>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</si>
  <si>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</si>
  <si>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</si>
  <si>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</si>
  <si>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</si>
  <si>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</si>
  <si>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</si>
  <si>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</si>
  <si>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</si>
  <si>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</si>
  <si>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</si>
  <si>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</si>
  <si>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</si>
  <si>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</si>
  <si>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</si>
  <si>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</si>
  <si>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</si>
  <si>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</si>
  <si>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</si>
  <si>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</si>
  <si>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</si>
  <si>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</si>
  <si>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</si>
  <si>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</si>
  <si>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</si>
  <si>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</si>
  <si>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</si>
  <si>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</si>
  <si>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</si>
  <si>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</si>
  <si>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</si>
  <si>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</si>
  <si>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</si>
  <si>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</si>
  <si>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</si>
  <si>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</si>
  <si>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</si>
  <si>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</si>
  <si>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</si>
  <si>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</si>
  <si>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</si>
  <si>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</si>
  <si>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</si>
  <si>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</si>
  <si>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</si>
  <si>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</si>
  <si>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</si>
  <si>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</si>
  <si>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</si>
  <si>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</si>
  <si>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</si>
  <si>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</si>
  <si>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</si>
  <si>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</si>
  <si>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</si>
  <si>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</si>
  <si>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</si>
  <si>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</si>
  <si>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</si>
  <si>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</si>
  <si>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</si>
  <si>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</si>
  <si>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</si>
  <si>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</si>
  <si>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</si>
  <si>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</si>
  <si>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</si>
  <si>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</si>
  <si>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</si>
  <si>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</si>
  <si>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</si>
  <si>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</si>
  <si>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</si>
  <si>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</si>
  <si>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</si>
  <si>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</si>
  <si>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</si>
  <si>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</si>
  <si>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</si>
  <si>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</si>
  <si>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</si>
  <si>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</si>
  <si>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</si>
  <si>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</si>
  <si>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</si>
  <si>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</si>
  <si>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</si>
  <si>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</si>
  <si>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</si>
  <si>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</si>
  <si>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</si>
  <si>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</si>
  <si>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</si>
  <si>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</si>
  <si>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</si>
  <si>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</si>
  <si>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</si>
  <si>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</si>
  <si>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</si>
  <si>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</si>
  <si>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</si>
  <si>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</si>
  <si>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</si>
  <si>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</si>
  <si>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</si>
  <si>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</si>
  <si>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</si>
  <si>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</si>
  <si>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</si>
  <si>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</si>
  <si>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</si>
  <si>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</si>
  <si>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</si>
  <si>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</si>
  <si>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</si>
  <si>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</si>
  <si>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</si>
  <si>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</si>
  <si>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</si>
  <si>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</si>
  <si>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</si>
  <si>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</si>
  <si>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</si>
  <si>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</si>
  <si>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</si>
  <si>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</si>
  <si>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</si>
  <si>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</si>
  <si>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</si>
  <si>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</si>
  <si>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</si>
  <si>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</si>
  <si>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</si>
  <si>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</si>
  <si>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</si>
  <si>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</si>
  <si>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</si>
  <si>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</si>
  <si>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</si>
  <si>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</si>
  <si>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</si>
  <si>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</si>
  <si>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</si>
  <si>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</si>
  <si>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</si>
  <si>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</si>
  <si>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</si>
  <si>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</si>
  <si>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</si>
  <si>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</si>
  <si>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</si>
  <si>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</si>
  <si>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</si>
  <si>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</si>
  <si>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</si>
  <si>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</si>
  <si>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</si>
  <si>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</si>
  <si>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</si>
  <si>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</si>
  <si>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</si>
  <si>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</si>
  <si>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</si>
  <si>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</si>
  <si>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</si>
  <si>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</si>
  <si>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</si>
  <si>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</si>
  <si>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</si>
  <si>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</si>
  <si>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</si>
  <si>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</si>
  <si>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</si>
  <si>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</si>
  <si>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</si>
  <si>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</si>
  <si>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</si>
  <si>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</si>
  <si>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</si>
  <si>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</si>
  <si>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</si>
  <si>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</si>
  <si>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</si>
  <si>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</si>
  <si>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</si>
  <si>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</si>
  <si>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</si>
  <si>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</si>
  <si>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</si>
  <si>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</si>
  <si>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</si>
  <si>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</si>
  <si>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</si>
  <si>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</si>
  <si>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</si>
  <si>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</si>
  <si>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</si>
  <si>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</si>
  <si>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</si>
  <si>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</si>
  <si>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</si>
  <si>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</si>
  <si>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</si>
  <si>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</si>
  <si>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</si>
  <si>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</si>
  <si>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</si>
  <si>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</si>
  <si>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</si>
  <si>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</si>
  <si>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</si>
  <si>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</si>
  <si>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</si>
  <si>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</si>
  <si>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</si>
  <si>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</si>
  <si>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</si>
  <si>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</si>
  <si>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</si>
  <si>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</si>
  <si>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</si>
  <si>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</si>
  <si>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</si>
  <si>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</si>
  <si>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</si>
  <si>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</si>
  <si>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</si>
  <si>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</si>
  <si>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</si>
  <si>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</si>
  <si>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</si>
  <si>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</si>
  <si>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</si>
  <si>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</si>
  <si>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</si>
  <si>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</si>
  <si>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</si>
  <si>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</si>
  <si>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</si>
  <si>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</si>
  <si>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</si>
  <si>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</si>
  <si>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</si>
  <si>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</si>
  <si>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</si>
  <si>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</si>
  <si>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</si>
  <si>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</si>
  <si>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</si>
  <si>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</si>
  <si>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</si>
  <si>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</si>
  <si>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</si>
  <si>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</si>
  <si>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</si>
  <si>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</si>
  <si>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</si>
  <si>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</si>
  <si>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</si>
  <si>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</si>
  <si>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</si>
  <si>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</si>
  <si>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</si>
  <si>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</si>
  <si>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</si>
  <si>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</si>
  <si>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</si>
  <si>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</si>
  <si>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</si>
  <si>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</si>
  <si>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</si>
  <si>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</si>
  <si>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</si>
  <si>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</si>
  <si>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</si>
  <si>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</si>
  <si>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</si>
  <si>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</si>
  <si>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</si>
  <si>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</si>
  <si>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</si>
  <si>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</si>
  <si>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</si>
  <si>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</si>
  <si>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</si>
  <si>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</si>
  <si>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</si>
  <si>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</si>
  <si>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</si>
  <si>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</si>
  <si>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</si>
  <si>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</si>
  <si>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</si>
  <si>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</si>
  <si>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</si>
  <si>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</si>
  <si>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</si>
  <si>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</si>
  <si>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</si>
  <si>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</si>
  <si>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</si>
  <si>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</si>
  <si>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</si>
  <si>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</si>
  <si>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</si>
  <si>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</si>
  <si>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</si>
  <si>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</si>
  <si>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</si>
  <si>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</si>
  <si>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</si>
  <si>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</si>
  <si>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</si>
  <si>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</si>
  <si>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</si>
  <si>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</si>
  <si>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</si>
  <si>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</si>
  <si>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</si>
  <si>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</si>
  <si>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</si>
  <si>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</si>
  <si>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</si>
  <si>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</si>
  <si>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</si>
  <si>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</si>
  <si>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</si>
  <si>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</si>
  <si>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</si>
  <si>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</si>
  <si>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</si>
  <si>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</si>
  <si>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</si>
  <si>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</si>
  <si>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</si>
  <si>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</si>
  <si>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</si>
  <si>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</si>
  <si>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</si>
  <si>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</si>
  <si>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</si>
  <si>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</si>
  <si>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</si>
  <si>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</si>
  <si>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</si>
  <si>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</si>
  <si>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</si>
  <si>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</si>
  <si>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</si>
  <si>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</si>
  <si>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</si>
  <si>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</si>
  <si>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</si>
  <si>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</si>
  <si>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</si>
  <si>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</si>
  <si>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</si>
  <si>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</si>
  <si>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</si>
  <si>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</si>
  <si>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</si>
  <si>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</si>
  <si>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</si>
  <si>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</si>
  <si>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</si>
  <si>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</si>
  <si>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</si>
  <si>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</si>
  <si>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</si>
  <si>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</si>
  <si>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</si>
  <si>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</si>
  <si>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</si>
  <si>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</si>
  <si>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</si>
  <si>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</si>
  <si>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</si>
  <si>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</si>
  <si>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</si>
  <si>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</si>
  <si>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</si>
  <si>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</si>
  <si>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</si>
  <si>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</si>
  <si>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</si>
  <si>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</si>
  <si>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</si>
  <si>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</si>
  <si>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</si>
  <si>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</si>
  <si>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</si>
  <si>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</si>
  <si>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</si>
  <si>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</si>
  <si>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</si>
  <si>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</si>
  <si>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</si>
  <si>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</si>
  <si>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</si>
  <si>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</si>
  <si>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</si>
  <si>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</si>
  <si>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</si>
  <si>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</si>
  <si>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</si>
  <si>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</si>
  <si>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</si>
  <si>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</si>
  <si>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</si>
  <si>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</si>
  <si>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</si>
  <si>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</si>
  <si>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</si>
  <si>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</si>
  <si>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</si>
  <si>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</si>
  <si>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</si>
  <si>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</si>
  <si>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</si>
  <si>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</si>
  <si>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</si>
  <si>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</si>
  <si>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</si>
  <si>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</si>
  <si>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</si>
  <si>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</si>
  <si>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</si>
  <si>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</si>
  <si>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</si>
  <si>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</si>
  <si>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</si>
  <si>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</si>
  <si>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</si>
  <si>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</si>
  <si>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</si>
  <si>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</si>
  <si>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</si>
  <si>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</si>
  <si>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</si>
  <si>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</si>
  <si>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</si>
  <si>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</si>
  <si>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</si>
  <si>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</si>
  <si>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</si>
  <si>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</si>
  <si>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</si>
  <si>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</si>
  <si>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</si>
  <si>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</si>
  <si>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</si>
  <si>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</si>
  <si>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</si>
  <si>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</si>
  <si>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</si>
  <si>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</si>
  <si>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</si>
  <si>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</si>
  <si>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</si>
  <si>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</si>
  <si>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</si>
  <si>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</si>
  <si>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</si>
  <si>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</si>
  <si>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</si>
  <si>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</si>
  <si>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</si>
  <si>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</si>
  <si>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</si>
  <si>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</si>
  <si>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</si>
  <si>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</si>
  <si>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</si>
  <si>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</si>
  <si>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</si>
  <si>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</si>
  <si>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</si>
  <si>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</si>
  <si>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</si>
  <si>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</si>
  <si>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</si>
  <si>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</si>
  <si>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</si>
  <si>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</si>
  <si>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</si>
  <si>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</si>
  <si>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</si>
  <si>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</si>
  <si>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</si>
  <si>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</si>
  <si>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</si>
  <si>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</si>
  <si>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</si>
  <si>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</si>
  <si>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</si>
  <si>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</si>
  <si>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</si>
  <si>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</si>
  <si>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</si>
  <si>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</si>
  <si>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</si>
  <si>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</si>
  <si>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</si>
  <si>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</si>
  <si>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</si>
  <si>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</si>
  <si>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</si>
  <si>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</si>
  <si>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</si>
  <si>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</si>
  <si>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</si>
  <si>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</si>
  <si>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</si>
  <si>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</si>
  <si>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</si>
  <si>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</si>
  <si>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</si>
  <si>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</si>
  <si>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</si>
  <si>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</si>
  <si>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</si>
  <si>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</si>
  <si>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</si>
  <si>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</si>
  <si>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</si>
  <si>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</si>
  <si>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</si>
  <si>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</si>
  <si>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</si>
  <si>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</si>
  <si>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</si>
  <si>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</si>
  <si>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</si>
  <si>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</si>
  <si>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</si>
  <si>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</si>
  <si>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</si>
  <si>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</si>
  <si>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</si>
  <si>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</si>
  <si>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</si>
  <si>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</si>
  <si>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</si>
  <si>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</si>
  <si>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</si>
  <si>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</si>
  <si>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</si>
  <si>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</si>
  <si>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</si>
  <si>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</si>
  <si>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</si>
  <si>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</si>
  <si>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</si>
  <si>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</si>
  <si>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</si>
  <si>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</si>
  <si>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</si>
  <si>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</si>
  <si>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</si>
  <si>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</si>
  <si>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</si>
  <si>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</si>
  <si>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</si>
  <si>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</si>
  <si>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</si>
  <si>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</si>
  <si>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</si>
  <si>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</si>
  <si>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</si>
  <si>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</si>
  <si>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</si>
  <si>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</si>
  <si>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</si>
  <si>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</si>
  <si>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</si>
  <si>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</si>
  <si>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</si>
  <si>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</si>
  <si>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</si>
  <si>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</si>
  <si>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</si>
  <si>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</si>
  <si>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</si>
  <si>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</si>
  <si>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</si>
  <si>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</si>
  <si>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</si>
  <si>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</si>
  <si>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</si>
  <si>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</si>
  <si>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</si>
  <si>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</si>
  <si>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</si>
  <si>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</si>
  <si>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</si>
  <si>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</si>
  <si>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</si>
  <si>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</si>
  <si>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</si>
  <si>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</si>
  <si>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</si>
  <si>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</si>
  <si>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</si>
  <si>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</si>
  <si>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</si>
  <si>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</si>
  <si>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</si>
  <si>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</si>
  <si>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</si>
  <si>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</si>
  <si>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</si>
  <si>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</si>
  <si>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</si>
  <si>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</si>
  <si>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</si>
  <si>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</si>
  <si>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</si>
  <si>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</si>
  <si>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</si>
  <si>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</si>
  <si>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</si>
  <si>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</si>
  <si>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</si>
  <si>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</si>
  <si>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</si>
  <si>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</si>
  <si>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</si>
  <si>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</si>
  <si>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</si>
  <si>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</si>
  <si>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</si>
  <si>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</si>
  <si>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</si>
  <si>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</si>
  <si>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</si>
  <si>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</si>
  <si>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</si>
  <si>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</si>
  <si>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</si>
  <si>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</si>
  <si>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</si>
  <si>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</si>
  <si>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</si>
  <si>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</si>
  <si>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</si>
  <si>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</si>
  <si>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</si>
  <si>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</si>
  <si>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</si>
  <si>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</si>
  <si>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</si>
  <si>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</si>
  <si>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</si>
  <si>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</si>
  <si>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</si>
  <si>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</si>
  <si>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</si>
  <si>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</si>
  <si>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</si>
  <si>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</si>
  <si>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</si>
  <si>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</si>
  <si>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</si>
  <si>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</si>
  <si>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</si>
  <si>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</si>
  <si>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</si>
  <si>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</si>
  <si>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</si>
  <si>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</si>
  <si>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</si>
  <si>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</si>
  <si>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</si>
  <si>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</si>
  <si>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</si>
  <si>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</si>
  <si>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</si>
  <si>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</si>
  <si>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</si>
  <si>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</si>
  <si>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</si>
  <si>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</si>
  <si>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</si>
  <si>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</si>
  <si>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</si>
  <si>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</si>
  <si>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</si>
  <si>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</si>
  <si>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</si>
  <si>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</si>
  <si>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</si>
  <si>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</si>
  <si>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</si>
  <si>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</si>
  <si>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</si>
  <si>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</si>
  <si>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</si>
  <si>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</si>
  <si>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</si>
  <si>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</si>
  <si>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</si>
  <si>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</si>
  <si>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</si>
  <si>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</si>
  <si>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</si>
  <si>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</si>
  <si>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</si>
  <si>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</si>
  <si>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</si>
  <si>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</si>
  <si>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</si>
  <si>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</si>
  <si>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</si>
  <si>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</si>
  <si>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</si>
  <si>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</si>
  <si>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</si>
  <si>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</si>
  <si>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</si>
  <si>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</si>
  <si>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</si>
  <si>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</si>
  <si>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</si>
  <si>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</si>
  <si>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</si>
  <si>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</si>
  <si>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</si>
  <si>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</si>
  <si>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</si>
  <si>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</si>
  <si>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</si>
  <si>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</si>
  <si>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</si>
  <si>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</si>
  <si>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</si>
  <si>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</si>
  <si>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</si>
  <si>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</si>
  <si>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</si>
  <si>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</si>
  <si>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</si>
  <si>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</si>
  <si>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</si>
  <si>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</si>
  <si>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</si>
  <si>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</si>
  <si>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</si>
  <si>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</si>
  <si>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</si>
  <si>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</si>
  <si>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</si>
  <si>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</si>
  <si>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</si>
  <si>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</si>
  <si>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</si>
  <si>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</si>
  <si>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</si>
  <si>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</si>
  <si>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</si>
  <si>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</si>
  <si>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</si>
  <si>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</si>
  <si>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</si>
  <si>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</si>
  <si>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</si>
  <si>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</si>
  <si>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</si>
  <si>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</si>
  <si>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</si>
  <si>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</si>
  <si>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</si>
  <si>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</si>
  <si>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</si>
  <si>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</si>
  <si>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</si>
  <si>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</si>
  <si>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</si>
  <si>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</si>
  <si>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</si>
  <si>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</si>
  <si>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</si>
  <si>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</si>
  <si>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</si>
  <si>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</si>
  <si>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</si>
  <si>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</si>
  <si>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</si>
  <si>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</si>
  <si>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</si>
  <si>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</si>
  <si>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</si>
  <si>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</si>
  <si>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</si>
  <si>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</si>
  <si>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</si>
  <si>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</si>
  <si>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</si>
  <si>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</si>
  <si>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</si>
  <si>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</si>
  <si>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</si>
  <si>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</si>
  <si>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</si>
  <si>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</si>
  <si>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</si>
  <si>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</si>
  <si>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</si>
  <si>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</si>
  <si>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</si>
  <si>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</si>
  <si>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</si>
  <si>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</si>
  <si>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</si>
  <si>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</si>
  <si>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</si>
  <si>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</si>
  <si>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</si>
  <si>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</si>
  <si>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</si>
  <si>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</si>
  <si>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</si>
  <si>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</si>
  <si>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</si>
  <si>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</si>
  <si>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</si>
  <si>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</si>
  <si>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</si>
  <si>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</si>
  <si>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</si>
  <si>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</si>
  <si>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</si>
  <si>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</si>
  <si>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</si>
  <si>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</si>
  <si>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</si>
  <si>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</si>
  <si>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</si>
  <si>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</si>
  <si>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</si>
  <si>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</si>
  <si>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</si>
  <si>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</si>
  <si>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</si>
  <si>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</si>
  <si>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</si>
  <si>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</si>
  <si>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</si>
  <si>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</si>
  <si>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</si>
  <si>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</si>
  <si>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</si>
  <si>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</si>
  <si>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</si>
  <si>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</si>
  <si>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</si>
  <si>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</si>
  <si>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</si>
  <si>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</si>
  <si>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</si>
  <si>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</si>
  <si>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</si>
  <si>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</si>
  <si>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</si>
  <si>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</si>
  <si>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</si>
  <si>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</si>
  <si>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</si>
  <si>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</si>
  <si>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</si>
  <si>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</si>
  <si>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</si>
  <si>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</si>
  <si>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</si>
  <si>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</si>
  <si>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</si>
  <si>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</si>
  <si>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</si>
  <si>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</si>
  <si>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</si>
  <si>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</si>
  <si>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</si>
  <si>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</si>
  <si>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</si>
  <si>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</si>
  <si>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</si>
  <si>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</si>
  <si>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</si>
  <si>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</si>
  <si>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</si>
  <si>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</si>
  <si>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</si>
  <si>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</si>
  <si>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</si>
  <si>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</si>
  <si>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</si>
  <si>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</si>
  <si>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</si>
  <si>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</si>
  <si>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</si>
  <si>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</si>
  <si>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</si>
  <si>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</si>
  <si>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</si>
  <si>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</si>
  <si>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</si>
  <si>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</si>
  <si>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</si>
  <si>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</si>
  <si>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</si>
  <si>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</si>
  <si>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</si>
  <si>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</si>
  <si>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</si>
  <si>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</si>
  <si>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</si>
  <si>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</si>
  <si>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</si>
  <si>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</si>
  <si>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</si>
  <si>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</si>
  <si>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</si>
  <si>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</si>
  <si>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</si>
  <si>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</si>
  <si>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</si>
  <si>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</si>
  <si>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</si>
  <si>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</si>
  <si>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</si>
  <si>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</si>
  <si>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</si>
  <si>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</si>
  <si>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</si>
  <si>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</si>
  <si>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</si>
  <si>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</si>
  <si>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</si>
  <si>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</si>
  <si>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</si>
  <si>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</si>
  <si>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</si>
  <si>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</si>
  <si>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</si>
  <si>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</si>
  <si>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</si>
  <si>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</si>
  <si>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</si>
  <si>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</si>
  <si>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</si>
  <si>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</si>
  <si>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</si>
  <si>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</si>
  <si>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</si>
  <si>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</si>
  <si>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</si>
  <si>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</si>
  <si>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</si>
  <si>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</si>
  <si>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</si>
  <si>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</si>
  <si>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</si>
  <si>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</si>
  <si>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</si>
  <si>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</si>
  <si>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</si>
  <si>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</si>
  <si>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</si>
  <si>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</si>
  <si>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</si>
  <si>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</si>
  <si>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</si>
  <si>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</si>
  <si>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</si>
  <si>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</si>
  <si>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</si>
  <si>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</si>
  <si>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</si>
  <si>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</si>
  <si>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</si>
  <si>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</si>
  <si>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</si>
  <si>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</si>
  <si>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</si>
  <si>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</si>
  <si>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</si>
  <si>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</si>
  <si>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</si>
  <si>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</si>
  <si>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</si>
  <si>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</si>
  <si>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</si>
  <si>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</si>
  <si>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</si>
  <si>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</si>
  <si>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</si>
  <si>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</si>
  <si>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</si>
  <si>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</si>
  <si>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</si>
  <si>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</si>
  <si>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</si>
  <si>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</si>
  <si>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</si>
  <si>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</si>
  <si>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</si>
  <si>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</si>
  <si>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</si>
  <si>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</si>
  <si>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</si>
  <si>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</si>
  <si>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</si>
  <si>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</si>
  <si>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</si>
  <si>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</si>
  <si>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</si>
  <si>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</si>
  <si>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</si>
  <si>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</si>
  <si>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</si>
  <si>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</si>
  <si>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</si>
  <si>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</si>
  <si>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</si>
  <si>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</si>
  <si>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</si>
  <si>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</si>
  <si>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</si>
  <si>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</si>
  <si>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</si>
  <si>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</si>
  <si>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</si>
  <si>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</si>
  <si>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</si>
  <si>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</si>
  <si>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</si>
  <si>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</si>
  <si>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</si>
  <si>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</si>
  <si>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</si>
  <si>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</si>
  <si>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</si>
  <si>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</si>
  <si>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</si>
  <si>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</si>
  <si>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</si>
  <si>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</si>
  <si>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</si>
  <si>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</si>
  <si>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</si>
  <si>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</si>
  <si>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</si>
  <si>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</si>
  <si>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</si>
  <si>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</si>
  <si>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</si>
  <si>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</si>
  <si>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</si>
  <si>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</si>
  <si>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</si>
  <si>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</si>
  <si>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</si>
  <si>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</si>
  <si>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</si>
  <si>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</si>
  <si>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</si>
  <si>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</si>
  <si>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</si>
  <si>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</si>
  <si>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</si>
  <si>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</si>
  <si>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</si>
  <si>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</si>
  <si>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</si>
  <si>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</si>
  <si>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</si>
  <si>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</si>
  <si>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</si>
  <si>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</si>
  <si>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</si>
  <si>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</si>
  <si>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</si>
  <si>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</si>
  <si>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</si>
  <si>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</si>
  <si>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</si>
  <si>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</si>
  <si>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</si>
  <si>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</si>
  <si>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</si>
  <si>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</si>
  <si>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</si>
  <si>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</si>
  <si>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</si>
  <si>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</si>
  <si>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</si>
  <si>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</si>
  <si>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</si>
  <si>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</si>
  <si>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</si>
  <si>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</si>
  <si>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</si>
  <si>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</si>
  <si>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</si>
  <si>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</si>
  <si>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</si>
  <si>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</si>
  <si>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</si>
  <si>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</si>
  <si>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</si>
  <si>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</si>
  <si>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</si>
  <si>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</si>
  <si>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</si>
  <si>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</si>
  <si>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</si>
  <si>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</si>
  <si>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</si>
  <si>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</si>
  <si>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</si>
  <si>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</si>
  <si>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</si>
  <si>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</si>
  <si>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</si>
  <si>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</si>
  <si>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</si>
  <si>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</si>
  <si>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</si>
  <si>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</si>
  <si>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</si>
  <si>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</si>
  <si>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</si>
  <si>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</si>
  <si>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</si>
  <si>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</si>
  <si>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</si>
  <si>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</si>
  <si>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</si>
  <si>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</si>
  <si>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</si>
  <si>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</si>
  <si>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</si>
  <si>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</si>
  <si>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</si>
  <si>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</si>
  <si>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</si>
  <si>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</si>
  <si>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</si>
  <si>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</si>
  <si>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</si>
  <si>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</si>
  <si>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</si>
  <si>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</si>
  <si>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</si>
  <si>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</si>
  <si>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</si>
  <si>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</si>
  <si>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</si>
  <si>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</si>
  <si>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</si>
  <si>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</si>
  <si>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</si>
  <si>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</si>
  <si>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</si>
  <si>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</si>
  <si>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</si>
  <si>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</si>
  <si>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</si>
  <si>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</si>
  <si>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</si>
  <si>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</si>
  <si>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</si>
  <si>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</si>
  <si>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</si>
  <si>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</si>
  <si>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</si>
  <si>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</si>
  <si>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</si>
  <si>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</si>
  <si>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</si>
  <si>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</si>
  <si>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</si>
  <si>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</si>
  <si>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</si>
  <si>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</si>
  <si>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</si>
  <si>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</si>
  <si>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</si>
  <si>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</si>
  <si>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</si>
  <si>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</si>
  <si>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</si>
  <si>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</si>
  <si>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</si>
  <si>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</si>
  <si>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</si>
  <si>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</si>
  <si>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</si>
  <si>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</si>
  <si>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</si>
  <si>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</si>
  <si>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</si>
  <si>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</si>
  <si>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</si>
  <si>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</si>
  <si>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</si>
  <si>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</si>
  <si>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</si>
  <si>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</si>
  <si>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</si>
  <si>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</si>
  <si>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</si>
  <si>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</si>
  <si>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</si>
  <si>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</si>
  <si>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</si>
  <si>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</si>
  <si>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</si>
  <si>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</si>
  <si>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</si>
  <si>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</si>
  <si>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</si>
  <si>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</si>
  <si>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</si>
  <si>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</si>
  <si>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</si>
  <si>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</si>
  <si>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</si>
  <si>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</si>
  <si>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</si>
  <si>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</si>
  <si>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</si>
  <si>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</si>
  <si>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</si>
  <si>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</si>
  <si>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</si>
  <si>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</si>
  <si>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</si>
  <si>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</si>
  <si>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</si>
  <si>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</si>
  <si>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</si>
  <si>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</si>
  <si>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</si>
  <si>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</si>
  <si>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</si>
  <si>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</si>
  <si>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</si>
  <si>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</si>
  <si>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</si>
  <si>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</si>
  <si>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</si>
  <si>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</si>
  <si>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</si>
  <si>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</si>
  <si>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</si>
  <si>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</si>
  <si>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</si>
  <si>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</si>
  <si>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</si>
  <si>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</si>
  <si>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</si>
  <si>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</si>
  <si>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</si>
  <si>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</si>
  <si>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</si>
  <si>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</si>
  <si>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</si>
  <si>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</si>
  <si>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</si>
  <si>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</si>
  <si>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</si>
  <si>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</si>
  <si>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</si>
  <si>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</si>
  <si>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</si>
  <si>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</si>
  <si>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</si>
  <si>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</si>
  <si>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</si>
  <si>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</si>
  <si>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</si>
  <si>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</si>
  <si>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</si>
  <si>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</si>
  <si>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</si>
  <si>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</si>
  <si>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</si>
  <si>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</si>
  <si>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</si>
  <si>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</si>
  <si>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</si>
  <si>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</si>
  <si>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</si>
  <si>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</si>
  <si>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</si>
  <si>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</si>
  <si>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</si>
  <si>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</si>
  <si>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</si>
  <si>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</si>
  <si>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</si>
  <si>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</si>
  <si>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</si>
  <si>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</si>
  <si>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</si>
  <si>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</si>
  <si>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</si>
  <si>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</si>
  <si>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</si>
  <si>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</si>
  <si>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</si>
  <si>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</si>
  <si>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</si>
  <si>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</si>
  <si>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</si>
  <si>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</si>
  <si>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</si>
  <si>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</si>
  <si>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</si>
  <si>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</si>
  <si>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</si>
  <si>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</si>
  <si>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</si>
  <si>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</si>
  <si>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</si>
  <si>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</si>
  <si>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</si>
  <si>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</si>
  <si>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</si>
  <si>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</si>
  <si>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</si>
  <si>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</si>
  <si>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</si>
  <si>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</si>
  <si>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</si>
  <si>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</si>
  <si>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</si>
  <si>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</si>
  <si>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</si>
  <si>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</si>
  <si>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</si>
  <si>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</si>
  <si>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</si>
  <si>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</si>
  <si>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</si>
  <si>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</si>
  <si>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</si>
  <si>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</si>
  <si>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</si>
  <si>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</si>
  <si>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</si>
  <si>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</si>
  <si>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</si>
  <si>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</si>
  <si>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</si>
  <si>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</si>
  <si>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</si>
  <si>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</si>
  <si>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</si>
  <si>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</si>
  <si>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</si>
  <si>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</si>
  <si>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</si>
  <si>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</si>
  <si>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</si>
  <si>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</si>
  <si>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</si>
  <si>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</si>
  <si>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</si>
  <si>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</si>
  <si>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</si>
  <si>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</si>
  <si>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</si>
  <si>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</si>
  <si>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</si>
  <si>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</si>
  <si>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</si>
  <si>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</si>
  <si>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</si>
  <si>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</si>
  <si>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</si>
  <si>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</si>
  <si>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</si>
  <si>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</si>
  <si>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</si>
  <si>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</si>
  <si>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</si>
  <si>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</si>
  <si>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</si>
  <si>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</si>
  <si>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</si>
  <si>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</si>
  <si>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</si>
  <si>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</si>
  <si>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</si>
  <si>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</si>
  <si>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</si>
  <si>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</si>
  <si>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</si>
  <si>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</si>
  <si>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</si>
  <si>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</si>
  <si>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</si>
  <si>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</si>
  <si>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</si>
  <si>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</si>
  <si>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</si>
  <si>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</si>
  <si>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</si>
  <si>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</si>
  <si>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</si>
  <si>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</si>
  <si>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</si>
  <si>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</si>
  <si>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</si>
  <si>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</si>
  <si>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</si>
  <si>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</si>
  <si>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</si>
  <si>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</si>
  <si>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</si>
  <si>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</si>
  <si>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</si>
  <si>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</si>
  <si>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</si>
  <si>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</si>
  <si>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</si>
  <si>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</si>
  <si>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</si>
  <si>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</si>
  <si>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</si>
  <si>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</si>
  <si>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</si>
  <si>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</si>
  <si>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</si>
  <si>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</si>
  <si>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</si>
  <si>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</si>
  <si>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</si>
  <si>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</si>
  <si>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</si>
  <si>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</si>
  <si>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</si>
  <si>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</si>
  <si>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</si>
  <si>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</si>
  <si>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</si>
  <si>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</si>
  <si>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</si>
  <si>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</si>
  <si>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</si>
  <si>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</si>
  <si>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</si>
  <si>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</si>
  <si>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</si>
  <si>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</si>
  <si>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</si>
  <si>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</si>
  <si>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</si>
  <si>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</si>
  <si>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</si>
  <si>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</si>
  <si>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</si>
  <si>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</si>
  <si>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</si>
  <si>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</si>
  <si>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</si>
  <si>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</si>
  <si>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</si>
  <si>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</si>
  <si>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</si>
  <si>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</si>
  <si>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</si>
  <si>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</si>
  <si>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</si>
  <si>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</si>
  <si>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</si>
  <si>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</si>
  <si>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</si>
  <si>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</si>
  <si>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</si>
  <si>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</si>
  <si>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</si>
  <si>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</si>
  <si>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</si>
  <si>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</si>
  <si>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</si>
  <si>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</si>
  <si>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</si>
  <si>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</si>
  <si>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</si>
  <si>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</si>
  <si>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</si>
  <si>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</si>
  <si>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</si>
  <si>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</si>
  <si>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</si>
  <si>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</si>
  <si>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</si>
  <si>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</si>
  <si>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</si>
  <si>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</si>
  <si>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</si>
  <si>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</si>
  <si>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</si>
  <si>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</si>
  <si>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</si>
  <si>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</si>
  <si>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</si>
  <si>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</si>
  <si>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</si>
  <si>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</si>
  <si>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</si>
  <si>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</si>
  <si>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</si>
  <si>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</si>
  <si>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</si>
  <si>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</si>
  <si>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</si>
  <si>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</si>
  <si>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</si>
  <si>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</si>
  <si>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</si>
  <si>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</si>
  <si>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</si>
  <si>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</si>
  <si>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</si>
  <si>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</si>
  <si>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</si>
  <si>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</si>
  <si>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</si>
  <si>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</si>
  <si>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</si>
  <si>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</si>
  <si>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</si>
  <si>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</si>
  <si>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</si>
  <si>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</si>
  <si>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</si>
  <si>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</si>
  <si>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</si>
  <si>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</si>
  <si>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</si>
  <si>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</si>
  <si>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</si>
  <si>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</si>
  <si>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</si>
  <si>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</si>
  <si>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</si>
  <si>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</si>
  <si>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</si>
  <si>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</si>
  <si>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</si>
  <si>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</si>
  <si>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</si>
  <si>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</si>
  <si>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</si>
  <si>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</si>
  <si>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</si>
  <si>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</si>
  <si>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</si>
  <si>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</si>
  <si>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</si>
  <si>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</si>
  <si>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</si>
  <si>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</si>
  <si>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</si>
  <si>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</si>
  <si>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</si>
  <si>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</si>
  <si>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</si>
  <si>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</si>
  <si>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</si>
  <si>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</si>
  <si>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</si>
  <si>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</si>
  <si>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</si>
  <si>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</si>
  <si>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</si>
  <si>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</si>
  <si>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</si>
  <si>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</si>
  <si>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</si>
  <si>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</si>
  <si>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</si>
  <si>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</si>
  <si>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</si>
  <si>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</si>
  <si>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</si>
  <si>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</si>
  <si>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</si>
  <si>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</si>
  <si>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</si>
  <si>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</si>
  <si>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</si>
  <si>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</si>
  <si>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</si>
  <si>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</si>
  <si>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</si>
  <si>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</si>
  <si>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</si>
  <si>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</si>
  <si>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</si>
  <si>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</si>
  <si>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</si>
  <si>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</si>
  <si>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</si>
  <si>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</si>
  <si>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</si>
  <si>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</si>
  <si>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</si>
  <si>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</si>
  <si>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</si>
  <si>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</si>
  <si>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</si>
  <si>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</si>
  <si>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</si>
  <si>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</si>
  <si>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</si>
  <si>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</si>
  <si>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</si>
  <si>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</si>
  <si>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</si>
  <si>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</si>
  <si>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</si>
  <si>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</si>
  <si>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</si>
  <si>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</si>
  <si>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</si>
  <si>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</si>
  <si>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</si>
  <si>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</si>
  <si>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</si>
  <si>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</si>
  <si>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</si>
  <si>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</si>
  <si>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</si>
  <si>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</si>
  <si>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</si>
  <si>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</si>
  <si>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</si>
  <si>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</si>
  <si>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</si>
  <si>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</si>
  <si>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</si>
  <si>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</si>
  <si>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</si>
  <si>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</si>
  <si>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</si>
  <si>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</si>
  <si>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</si>
  <si>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</si>
  <si>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</si>
  <si>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</si>
  <si>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</si>
  <si>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</si>
  <si>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</si>
  <si>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</si>
  <si>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</si>
  <si>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</si>
  <si>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</si>
  <si>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</si>
  <si>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</si>
  <si>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</si>
  <si>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</si>
  <si>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</si>
  <si>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</si>
  <si>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</si>
  <si>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</si>
  <si>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</si>
  <si>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</si>
  <si>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</si>
  <si>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</si>
  <si>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</si>
  <si>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</si>
  <si>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</si>
  <si>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</si>
  <si>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</si>
  <si>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</si>
  <si>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</si>
  <si>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</si>
  <si>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</si>
  <si>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</si>
  <si>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</si>
  <si>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</si>
  <si>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</si>
  <si>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</si>
  <si>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</si>
  <si>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</si>
  <si>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</si>
  <si>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</si>
  <si>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</si>
  <si>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</si>
  <si>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</si>
  <si>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</si>
  <si>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</si>
  <si>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</si>
  <si>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</si>
  <si>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</si>
  <si>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</si>
  <si>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</si>
  <si>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</si>
  <si>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</si>
  <si>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</si>
  <si>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</si>
  <si>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</si>
  <si>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</si>
  <si>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</si>
  <si>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</si>
  <si>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</si>
  <si>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</si>
  <si>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</si>
  <si>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</si>
  <si>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</si>
  <si>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</si>
  <si>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</si>
  <si>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</si>
  <si>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</si>
  <si>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</si>
  <si>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</si>
  <si>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</si>
  <si>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</si>
  <si>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</si>
  <si>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</si>
  <si>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</si>
  <si>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</si>
  <si>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</si>
  <si>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</si>
  <si>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</si>
  <si>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</si>
  <si>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</si>
  <si>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</si>
  <si>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</si>
  <si>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</si>
  <si>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</si>
  <si>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</si>
  <si>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</si>
  <si>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</si>
  <si>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</si>
  <si>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</si>
  <si>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</si>
  <si>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</si>
  <si>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</si>
  <si>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</si>
  <si>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</si>
  <si>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</si>
  <si>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</si>
  <si>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</si>
  <si>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</si>
  <si>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</si>
  <si>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</si>
  <si>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</si>
  <si>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</si>
  <si>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</si>
  <si>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</si>
  <si>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</si>
  <si>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</si>
  <si>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</si>
  <si>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</si>
  <si>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</si>
  <si>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</si>
  <si>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</si>
  <si>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</si>
  <si>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</si>
  <si>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</si>
  <si>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</si>
  <si>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</si>
  <si>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</si>
  <si>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</si>
  <si>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</si>
  <si>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</si>
  <si>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</si>
  <si>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</si>
  <si>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</si>
  <si>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</si>
  <si>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</si>
  <si>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</si>
  <si>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</si>
  <si>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</si>
  <si>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</si>
  <si>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</si>
  <si>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</si>
  <si>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</si>
  <si>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</si>
  <si>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</si>
  <si>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</si>
  <si>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</si>
  <si>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</si>
  <si>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</si>
  <si>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</si>
  <si>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</si>
  <si>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</si>
  <si>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</si>
  <si>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</si>
  <si>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</si>
  <si>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</si>
  <si>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</si>
  <si>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</si>
  <si>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</si>
  <si>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</si>
  <si>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</si>
  <si>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</si>
  <si>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</si>
  <si>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</si>
  <si>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</si>
  <si>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</si>
  <si>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</si>
  <si>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</si>
  <si>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</si>
  <si>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</si>
  <si>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</si>
  <si>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</si>
  <si>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</si>
  <si>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</si>
  <si>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</si>
  <si>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</si>
  <si>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</si>
  <si>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</si>
  <si>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</si>
  <si>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</si>
  <si>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</si>
  <si>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</si>
  <si>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</si>
  <si>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</si>
  <si>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</si>
  <si>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</si>
  <si>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</si>
  <si>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</si>
  <si>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</si>
  <si>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</si>
  <si>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</si>
  <si>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</si>
  <si>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</si>
  <si>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</si>
  <si>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</si>
  <si>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</si>
  <si>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</si>
  <si>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</si>
  <si>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</si>
  <si>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</si>
  <si>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</si>
  <si>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</si>
  <si>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</si>
  <si>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</si>
  <si>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</si>
  <si>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</si>
  <si>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</si>
  <si>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</si>
  <si>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</si>
  <si>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</si>
  <si>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</si>
  <si>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</si>
  <si>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</si>
  <si>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</si>
  <si>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</si>
  <si>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</si>
  <si>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</si>
  <si>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</si>
  <si>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</si>
  <si>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</si>
  <si>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</si>
  <si>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</si>
  <si>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</si>
  <si>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</si>
  <si>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</si>
  <si>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</si>
  <si>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</si>
  <si>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</si>
  <si>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</si>
  <si>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</si>
  <si>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</si>
  <si>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</si>
  <si>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</si>
  <si>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</si>
  <si>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</si>
  <si>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</si>
  <si>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</si>
  <si>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</si>
  <si>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</si>
  <si>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</si>
  <si>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</si>
  <si>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</si>
  <si>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</si>
  <si>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</si>
  <si>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</si>
  <si>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</si>
  <si>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</si>
  <si>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</si>
  <si>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</si>
  <si>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</si>
  <si>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</si>
  <si>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</si>
  <si>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</si>
  <si>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</si>
  <si>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</si>
  <si>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</si>
  <si>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</si>
  <si>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</si>
  <si>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</si>
  <si>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</si>
  <si>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</si>
  <si>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</si>
  <si>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</si>
  <si>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</si>
  <si>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</si>
  <si>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</si>
  <si>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</si>
  <si>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</si>
  <si>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</si>
  <si>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</si>
  <si>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</si>
  <si>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</si>
  <si>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</si>
  <si>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</si>
  <si>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</si>
  <si>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</si>
  <si>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</si>
  <si>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</si>
  <si>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</si>
  <si>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</si>
  <si>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</si>
  <si>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</si>
  <si>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</si>
  <si>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</si>
  <si>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</si>
  <si>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</si>
  <si>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</si>
  <si>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</si>
  <si>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</si>
  <si>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</si>
  <si>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</si>
  <si>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</si>
  <si>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</si>
  <si>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</si>
  <si>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</si>
  <si>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</si>
  <si>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</si>
  <si>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</si>
  <si>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</si>
  <si>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</si>
  <si>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</si>
  <si>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</si>
  <si>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</si>
  <si>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</si>
  <si>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</si>
  <si>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</si>
  <si>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</si>
  <si>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</si>
  <si>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</si>
  <si>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</si>
  <si>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</si>
  <si>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</si>
  <si>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</si>
  <si>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</si>
  <si>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</si>
  <si>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</si>
  <si>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</si>
  <si>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</si>
  <si>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</si>
  <si>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</si>
  <si>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</si>
  <si>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</si>
  <si>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</si>
  <si>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</si>
  <si>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</si>
  <si>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</si>
  <si>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</si>
  <si>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</si>
  <si>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</si>
  <si>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</si>
  <si>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</si>
  <si>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</si>
  <si>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</si>
  <si>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</si>
  <si>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</si>
  <si>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</si>
  <si>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</si>
  <si>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</si>
  <si>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</si>
  <si>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</si>
  <si>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</si>
  <si>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</si>
  <si>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</si>
  <si>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</si>
  <si>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</si>
  <si>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</si>
  <si>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</si>
  <si>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</si>
  <si>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</si>
  <si>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</si>
  <si>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</si>
  <si>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</si>
  <si>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</si>
  <si>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</si>
  <si>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</si>
  <si>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</si>
  <si>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</si>
  <si>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</si>
  <si>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</si>
  <si>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</si>
  <si>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</si>
  <si>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</si>
  <si>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</si>
  <si>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</si>
  <si>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</si>
  <si>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</si>
  <si>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</si>
  <si>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</si>
  <si>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</si>
  <si>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</si>
  <si>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</si>
  <si>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</si>
  <si>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</si>
  <si>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</si>
  <si>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</si>
  <si>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</si>
  <si>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</si>
  <si>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</si>
  <si>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</si>
  <si>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</si>
  <si>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</si>
  <si>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</si>
  <si>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</si>
  <si>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</si>
  <si>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</si>
  <si>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</si>
  <si>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</si>
  <si>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</si>
  <si>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</si>
  <si>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</si>
  <si>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</si>
  <si>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</si>
  <si>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</si>
  <si>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</si>
  <si>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</si>
  <si>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</si>
  <si>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</si>
  <si>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</si>
  <si>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</si>
  <si>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</si>
  <si>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</si>
  <si>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</si>
  <si>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</si>
  <si>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</si>
  <si>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</si>
  <si>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</si>
  <si>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</si>
  <si>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</si>
  <si>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</si>
  <si>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</si>
  <si>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</si>
  <si>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</si>
  <si>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</si>
  <si>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</si>
  <si>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</si>
  <si>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</si>
  <si>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</si>
  <si>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</si>
  <si>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</si>
  <si>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</si>
  <si>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</si>
  <si>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</si>
  <si>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</si>
  <si>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</si>
  <si>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</si>
  <si>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</si>
  <si>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</si>
  <si>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</si>
  <si>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</si>
  <si>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</si>
  <si>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</si>
  <si>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</si>
  <si>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</si>
  <si>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</si>
  <si>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</si>
  <si>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</si>
  <si>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</si>
  <si>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</si>
  <si>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</si>
  <si>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</si>
  <si>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</si>
  <si>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</si>
  <si>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</si>
  <si>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</si>
  <si>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</si>
  <si>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</si>
  <si>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</si>
  <si>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</si>
  <si>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</si>
  <si>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</si>
  <si>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</si>
  <si>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</si>
  <si>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</si>
  <si>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</si>
  <si>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</si>
  <si>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</si>
  <si>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</si>
  <si>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</si>
  <si>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</si>
  <si>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</si>
  <si>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</si>
  <si>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</si>
  <si>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</si>
  <si>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</si>
  <si>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</si>
  <si>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</si>
  <si>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</si>
  <si>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</si>
  <si>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</si>
  <si>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</si>
  <si>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</si>
  <si>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</si>
  <si>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</si>
  <si>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</si>
  <si>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</si>
  <si>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</si>
  <si>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</si>
  <si>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</si>
  <si>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</si>
  <si>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</si>
  <si>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</si>
  <si>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</si>
  <si>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</si>
  <si>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</si>
  <si>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</si>
  <si>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</si>
  <si>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</si>
  <si>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</si>
  <si>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</si>
  <si>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</si>
  <si>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</si>
  <si>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</si>
  <si>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</si>
  <si>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</si>
  <si>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</si>
  <si>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</si>
  <si>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</si>
  <si>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</si>
  <si>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</si>
  <si>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</si>
  <si>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</si>
  <si>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</si>
  <si>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</si>
  <si>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</si>
  <si>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</si>
  <si>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</si>
  <si>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</si>
  <si>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</si>
  <si>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</si>
  <si>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</si>
  <si>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</si>
  <si>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</si>
  <si>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</si>
  <si>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</si>
  <si>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</si>
  <si>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</si>
  <si>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</si>
  <si>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</si>
  <si>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</si>
  <si>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</si>
  <si>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</si>
  <si>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</si>
  <si>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</si>
  <si>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</si>
  <si>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</si>
  <si>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</si>
  <si>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</si>
  <si>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</si>
  <si>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</si>
  <si>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</si>
  <si>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</si>
  <si>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</si>
  <si>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</si>
  <si>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</si>
  <si>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</si>
  <si>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</si>
  <si>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</si>
  <si>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</si>
  <si>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</si>
  <si>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</si>
  <si>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</si>
  <si>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</si>
  <si>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</si>
  <si>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</si>
  <si>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</si>
  <si>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</si>
  <si>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</si>
  <si>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</si>
  <si>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</si>
  <si>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</si>
  <si>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</si>
  <si>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</si>
  <si>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</si>
  <si>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</si>
  <si>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</si>
  <si>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</si>
  <si>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</si>
  <si>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</si>
  <si>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</si>
  <si>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</si>
  <si>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</si>
  <si>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</si>
  <si>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</si>
  <si>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</si>
  <si>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</si>
  <si>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</si>
  <si>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</si>
  <si>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</si>
  <si>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</si>
  <si>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</si>
  <si>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</si>
  <si>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</si>
  <si>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</si>
  <si>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</si>
  <si>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</si>
  <si>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</si>
  <si>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</si>
  <si>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</si>
  <si>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</si>
  <si>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</si>
  <si>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</si>
  <si>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</si>
  <si>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</si>
  <si>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</si>
  <si>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</si>
  <si>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</si>
  <si>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</si>
  <si>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</si>
  <si>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</si>
  <si>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</si>
  <si>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</si>
  <si>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</si>
  <si>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</si>
  <si>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</si>
  <si>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</si>
  <si>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</si>
  <si>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</si>
  <si>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</si>
  <si>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</si>
  <si>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</si>
  <si>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</si>
  <si>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</si>
  <si>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</si>
  <si>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</si>
  <si>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</si>
  <si>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</si>
  <si>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</si>
  <si>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</si>
  <si>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</si>
  <si>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</si>
  <si>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</si>
  <si>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</si>
  <si>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</si>
  <si>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</si>
  <si>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</si>
  <si>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</si>
  <si>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</si>
  <si>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</si>
  <si>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</si>
  <si>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</si>
  <si>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</si>
  <si>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</si>
  <si>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</si>
  <si>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</si>
  <si>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</si>
  <si>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</si>
  <si>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</si>
  <si>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</si>
  <si>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</si>
  <si>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</si>
  <si>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</si>
  <si>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</si>
  <si>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</si>
  <si>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</si>
  <si>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</si>
  <si>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</si>
  <si>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</si>
  <si>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</si>
  <si>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</si>
  <si>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</si>
  <si>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</si>
  <si>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</si>
  <si>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</si>
  <si>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</si>
  <si>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</si>
  <si>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</si>
  <si>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</si>
  <si>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</si>
  <si>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</si>
  <si>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</si>
  <si>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</si>
  <si>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</si>
  <si>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</si>
  <si>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</si>
  <si>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</si>
  <si>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</si>
  <si>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</si>
  <si>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</si>
  <si>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</si>
  <si>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</si>
  <si>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</si>
  <si>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</si>
  <si>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</si>
  <si>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</si>
  <si>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</si>
  <si>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</si>
  <si>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</si>
  <si>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</si>
  <si>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</si>
  <si>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</si>
  <si>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</si>
  <si>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</si>
  <si>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</si>
  <si>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</si>
  <si>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</si>
  <si>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</si>
  <si>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</si>
  <si>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</si>
  <si>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</si>
  <si>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</si>
  <si>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</si>
  <si>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</si>
  <si>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</si>
  <si>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</si>
  <si>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</si>
  <si>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</si>
  <si>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</si>
  <si>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</si>
  <si>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</si>
  <si>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</si>
  <si>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</si>
  <si>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</si>
  <si>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</si>
  <si>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</si>
  <si>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</si>
  <si>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</si>
  <si>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</si>
  <si>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</si>
  <si>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</si>
  <si>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</si>
  <si>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</si>
  <si>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</si>
  <si>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</si>
  <si>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</si>
  <si>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</si>
  <si>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</si>
  <si>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</si>
  <si>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</si>
  <si>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</si>
  <si>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</si>
  <si>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</si>
  <si>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</si>
  <si>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</si>
  <si>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</si>
  <si>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</si>
  <si>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</si>
  <si>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</si>
  <si>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</si>
  <si>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</si>
  <si>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</si>
  <si>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</si>
  <si>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</si>
  <si>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</si>
  <si>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</si>
  <si>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</si>
  <si>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</si>
  <si>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</si>
  <si>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</si>
  <si>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</si>
  <si>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</si>
  <si>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</si>
  <si>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</si>
  <si>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</si>
  <si>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</si>
  <si>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</si>
  <si>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</si>
  <si>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</si>
  <si>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</si>
  <si>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</si>
  <si>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</si>
  <si>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</si>
  <si>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</si>
  <si>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</si>
  <si>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</si>
  <si>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</si>
  <si>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</si>
  <si>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</si>
  <si>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</si>
  <si>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</si>
  <si>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</si>
  <si>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</si>
  <si>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</si>
  <si>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</si>
  <si>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</si>
  <si>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</si>
  <si>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</si>
  <si>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</si>
  <si>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</si>
  <si>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</si>
  <si>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</si>
  <si>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</si>
  <si>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</si>
  <si>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</si>
  <si>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</si>
  <si>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</si>
  <si>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</si>
  <si>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</si>
  <si>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</si>
  <si>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</si>
  <si>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</si>
  <si>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</si>
  <si>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</si>
  <si>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</si>
  <si>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</si>
  <si>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</si>
  <si>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</si>
  <si>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</si>
  <si>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</si>
  <si>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</si>
  <si>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</si>
  <si>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</si>
  <si>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</si>
  <si>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</si>
  <si>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</si>
  <si>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</si>
  <si>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</si>
  <si>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</si>
  <si>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</si>
  <si>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</si>
  <si>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</si>
  <si>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</si>
  <si>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</si>
  <si>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</si>
  <si>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</si>
  <si>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</si>
  <si>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</si>
  <si>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</si>
  <si>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</si>
  <si>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</si>
  <si>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</si>
  <si>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</si>
  <si>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</si>
  <si>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</si>
  <si>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</si>
  <si>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</si>
  <si>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</si>
  <si>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</si>
  <si>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</si>
  <si>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</si>
  <si>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</si>
  <si>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</si>
  <si>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</si>
  <si>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</si>
  <si>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</si>
  <si>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</si>
  <si>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</si>
  <si>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</si>
  <si>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</si>
  <si>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</si>
  <si>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</si>
  <si>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</si>
  <si>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</si>
  <si>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</si>
  <si>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</si>
  <si>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</si>
  <si>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</si>
  <si>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</si>
  <si>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</si>
  <si>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</si>
  <si>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</si>
  <si>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</si>
  <si>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</si>
  <si>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</si>
  <si>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</si>
  <si>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</si>
  <si>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</si>
  <si>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</si>
  <si>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</si>
  <si>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</si>
  <si>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</si>
  <si>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</si>
  <si>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</si>
  <si>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</si>
  <si>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</si>
  <si>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</si>
  <si>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</si>
  <si>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</si>
  <si>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</si>
  <si>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</si>
  <si>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</si>
  <si>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</si>
  <si>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</si>
  <si>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</si>
  <si>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</si>
  <si>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</si>
  <si>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</si>
  <si>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</si>
  <si>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</si>
  <si>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</si>
  <si>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</si>
  <si>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</si>
  <si>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</si>
  <si>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</si>
  <si>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</si>
  <si>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</si>
  <si>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</si>
  <si>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</si>
  <si>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</si>
  <si>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</si>
  <si>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</si>
  <si>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</si>
  <si>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</si>
  <si>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</si>
  <si>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</si>
  <si>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</si>
  <si>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</si>
  <si>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</si>
  <si>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</si>
  <si>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</si>
  <si>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</si>
  <si>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</si>
  <si>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</si>
  <si>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</si>
  <si>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</si>
  <si>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</si>
  <si>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</si>
  <si>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</si>
  <si>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</si>
  <si>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</si>
  <si>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</si>
  <si>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</si>
  <si>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</si>
  <si>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</si>
  <si>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</si>
  <si>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</si>
  <si>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</si>
  <si>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</si>
  <si>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</si>
  <si>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</si>
  <si>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</si>
  <si>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</si>
  <si>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</si>
  <si>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</si>
  <si>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</si>
  <si>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</si>
  <si>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</si>
  <si>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</si>
  <si>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</si>
  <si>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</si>
  <si>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</si>
  <si>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</si>
  <si>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</si>
  <si>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</si>
  <si>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</si>
  <si>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</si>
  <si>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</si>
  <si>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</si>
  <si>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</si>
  <si>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</si>
  <si>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</si>
  <si>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</si>
  <si>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</si>
  <si>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</si>
  <si>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</si>
  <si>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</si>
  <si>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</si>
  <si>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</si>
  <si>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</si>
  <si>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</si>
  <si>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</si>
  <si>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</si>
  <si>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</si>
  <si>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</si>
  <si>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</si>
  <si>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</si>
  <si>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</si>
  <si>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</si>
  <si>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</si>
  <si>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</si>
  <si>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</si>
  <si>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</si>
  <si>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</si>
  <si>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</si>
  <si>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</si>
  <si>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</si>
  <si>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</si>
  <si>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</si>
  <si>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</si>
  <si>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</si>
  <si>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</si>
  <si>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</si>
  <si>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</si>
  <si>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</si>
  <si>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</si>
  <si>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</si>
  <si>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</si>
  <si>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</si>
  <si>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</si>
  <si>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</si>
  <si>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</si>
  <si>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</si>
  <si>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</si>
  <si>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</si>
  <si>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</si>
  <si>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</si>
  <si>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</si>
  <si>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</si>
  <si>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</si>
  <si>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</si>
  <si>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</si>
  <si>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</si>
  <si>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</si>
  <si>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</si>
  <si>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</si>
  <si>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</si>
  <si>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</si>
  <si>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</si>
  <si>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</si>
  <si>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</si>
  <si>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</si>
  <si>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</si>
  <si>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</si>
  <si>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</si>
  <si>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</si>
  <si>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</si>
  <si>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</si>
  <si>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</si>
  <si>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</si>
  <si>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</si>
  <si>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</si>
  <si>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</si>
  <si>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</si>
  <si>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</si>
  <si>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</si>
  <si>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</si>
  <si>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</si>
  <si>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</si>
  <si>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</si>
  <si>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</si>
  <si>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</si>
  <si>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</si>
  <si>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</si>
  <si>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</si>
  <si>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</si>
  <si>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</si>
  <si>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</si>
  <si>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</si>
  <si>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</si>
  <si>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</si>
  <si>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</si>
  <si>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</si>
  <si>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</si>
  <si>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</si>
  <si>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</si>
  <si>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</si>
  <si>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</si>
  <si>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</si>
  <si>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</si>
  <si>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</si>
  <si>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</si>
  <si>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</si>
  <si>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</si>
  <si>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</si>
  <si>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</si>
  <si>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</si>
  <si>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</si>
  <si>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</si>
  <si>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</si>
  <si>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</si>
  <si>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</si>
  <si>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</si>
  <si>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</si>
  <si>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</si>
  <si>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</si>
  <si>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</si>
  <si>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</si>
  <si>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</si>
  <si>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</si>
  <si>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</si>
  <si>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</si>
  <si>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</si>
  <si>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</si>
  <si>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</si>
  <si>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</si>
  <si>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</si>
  <si>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</si>
  <si>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</si>
  <si>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</si>
  <si>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</si>
  <si>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</si>
  <si>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</si>
  <si>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</si>
  <si>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</si>
  <si>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</si>
  <si>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</si>
  <si>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</si>
  <si>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</si>
  <si>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</si>
  <si>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</si>
  <si>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</si>
  <si>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</si>
  <si>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</si>
  <si>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</si>
  <si>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</si>
  <si>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</si>
  <si>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</si>
  <si>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</si>
  <si>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</si>
  <si>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</si>
  <si>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</si>
  <si>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</si>
  <si>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</si>
  <si>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</si>
  <si>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</si>
  <si>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</si>
  <si>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</si>
  <si>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</si>
  <si>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</si>
  <si>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</si>
  <si>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</si>
  <si>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</si>
  <si>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</si>
  <si>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</si>
  <si>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</si>
  <si>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</si>
  <si>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</si>
  <si>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</si>
  <si>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</si>
  <si>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</si>
  <si>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</si>
  <si>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</si>
  <si>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</si>
  <si>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</si>
  <si>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</si>
  <si>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</si>
  <si>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</si>
  <si>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</si>
  <si>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</si>
  <si>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</si>
  <si>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</si>
  <si>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</si>
  <si>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</si>
  <si>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</si>
  <si>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</si>
  <si>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</si>
  <si>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</si>
  <si>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</si>
  <si>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</si>
  <si>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</si>
  <si>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</si>
  <si>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</si>
  <si>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</si>
  <si>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</si>
  <si>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</si>
  <si>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</si>
  <si>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</si>
  <si>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</si>
  <si>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</si>
  <si>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</si>
  <si>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</si>
  <si>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</si>
  <si>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</si>
  <si>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</si>
  <si>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</si>
  <si>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</si>
  <si>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</si>
  <si>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</si>
  <si>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</si>
  <si>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</si>
  <si>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</si>
  <si>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</si>
  <si>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</si>
  <si>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</si>
  <si>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</si>
  <si>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</si>
  <si>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</si>
  <si>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</si>
  <si>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</si>
  <si>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</si>
  <si>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</si>
  <si>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</si>
  <si>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</si>
  <si>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</si>
  <si>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</si>
  <si>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</si>
  <si>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</si>
  <si>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</si>
  <si>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</si>
  <si>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</si>
  <si>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</si>
  <si>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</si>
  <si>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</si>
  <si>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</si>
  <si>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</si>
  <si>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</si>
  <si>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</si>
  <si>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</si>
  <si>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</si>
  <si>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</si>
  <si>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</si>
  <si>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</si>
  <si>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</si>
  <si>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</si>
  <si>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</si>
  <si>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</si>
  <si>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</si>
  <si>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</si>
  <si>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</si>
  <si>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</si>
  <si>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</si>
  <si>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</si>
  <si>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</si>
  <si>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</si>
  <si>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</si>
  <si>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</si>
  <si>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</si>
  <si>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</si>
  <si>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</si>
  <si>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</si>
  <si>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</si>
  <si>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</si>
  <si>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</si>
  <si>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</si>
  <si>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</si>
  <si>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</si>
  <si>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</si>
  <si>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</si>
  <si>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</si>
  <si>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</si>
  <si>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</si>
  <si>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</si>
  <si>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</si>
  <si>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</si>
  <si>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</si>
  <si>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</si>
  <si>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</si>
  <si>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</si>
  <si>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</si>
  <si>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</si>
  <si>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</si>
  <si>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</si>
  <si>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</si>
  <si>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</si>
  <si>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</si>
  <si>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</si>
  <si>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</si>
  <si>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</si>
  <si>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</si>
  <si>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</si>
  <si>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</si>
  <si>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</si>
  <si>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</si>
  <si>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</si>
  <si>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</si>
  <si>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</si>
  <si>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</si>
  <si>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</si>
  <si>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</si>
  <si>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</si>
  <si>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</si>
  <si>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</si>
  <si>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</si>
  <si>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</si>
  <si>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</si>
  <si>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</si>
  <si>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</si>
  <si>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</si>
  <si>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</si>
  <si>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</si>
  <si>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</si>
  <si>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</si>
  <si>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</si>
  <si>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</si>
  <si>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</si>
  <si>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</si>
  <si>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</si>
  <si>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</si>
  <si>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</si>
  <si>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</si>
  <si>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</si>
  <si>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</si>
  <si>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</si>
  <si>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</si>
  <si>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</si>
  <si>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</si>
  <si>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</si>
  <si>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</si>
  <si>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</si>
  <si>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</si>
  <si>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</si>
  <si>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</si>
  <si>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</si>
  <si>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</si>
  <si>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</si>
  <si>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</si>
  <si>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</si>
  <si>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</si>
  <si>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</si>
  <si>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</si>
  <si>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</si>
  <si>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</si>
  <si>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</si>
  <si>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</si>
  <si>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</si>
  <si>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</si>
  <si>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</si>
  <si>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</si>
  <si>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</si>
  <si>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</si>
  <si>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</si>
  <si>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</si>
  <si>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</si>
  <si>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</si>
  <si>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</si>
  <si>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</si>
  <si>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</si>
  <si>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</si>
  <si>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</si>
  <si>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</si>
  <si>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</si>
  <si>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</si>
  <si>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</si>
  <si>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</si>
  <si>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</si>
  <si>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</si>
  <si>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</si>
  <si>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</si>
  <si>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</si>
  <si>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</si>
  <si>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</si>
  <si>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</si>
  <si>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</si>
  <si>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</si>
  <si>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</si>
  <si>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</si>
  <si>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</si>
  <si>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</si>
  <si>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</si>
  <si>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</si>
  <si>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</si>
  <si>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</si>
  <si>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</si>
  <si>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</si>
  <si>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</si>
  <si>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</si>
  <si>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</si>
  <si>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</si>
  <si>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</si>
  <si>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</si>
  <si>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</si>
  <si>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</si>
  <si>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</si>
  <si>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</si>
  <si>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</si>
  <si>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</si>
  <si>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</si>
  <si>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</si>
  <si>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</si>
  <si>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</si>
  <si>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</si>
  <si>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</si>
  <si>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</si>
  <si>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</si>
  <si>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</si>
  <si>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</si>
  <si>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</si>
  <si>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</si>
  <si>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</si>
  <si>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</si>
  <si>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</si>
  <si>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</si>
  <si>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</si>
  <si>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</si>
  <si>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</si>
  <si>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</si>
  <si>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</si>
  <si>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</si>
  <si>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</si>
  <si>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</si>
  <si>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</si>
  <si>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</si>
  <si>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</si>
  <si>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</si>
  <si>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</si>
  <si>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</si>
  <si>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</si>
  <si>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</si>
  <si>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</si>
  <si>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</si>
  <si>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</si>
  <si>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</si>
  <si>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</si>
  <si>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</si>
  <si>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</si>
  <si>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</si>
  <si>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</si>
  <si>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</si>
  <si>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</si>
  <si>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</si>
  <si>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</si>
  <si>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</si>
  <si>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</si>
  <si>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</si>
  <si>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</si>
  <si>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</si>
  <si>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</si>
  <si>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</si>
  <si>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</si>
  <si>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</si>
  <si>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</si>
  <si>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</si>
  <si>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</si>
  <si>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</si>
  <si>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</si>
  <si>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</si>
  <si>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</si>
  <si>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</si>
  <si>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</si>
  <si>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</si>
  <si>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</si>
  <si>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</si>
  <si>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</si>
  <si>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</si>
  <si>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</si>
  <si>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</si>
  <si>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</si>
  <si>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</si>
  <si>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</si>
  <si>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</si>
  <si>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</si>
  <si>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</si>
  <si>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</si>
  <si>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</si>
  <si>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</si>
  <si>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</si>
  <si>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</si>
  <si>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</si>
  <si>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</si>
  <si>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</si>
  <si>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</si>
  <si>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</si>
  <si>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</si>
  <si>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</si>
  <si>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</si>
  <si>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</si>
  <si>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</si>
  <si>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</si>
  <si>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</si>
  <si>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</si>
  <si>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</si>
  <si>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</si>
  <si>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</si>
  <si>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</si>
  <si>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</si>
  <si>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</si>
  <si>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</si>
  <si>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</si>
  <si>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</si>
  <si>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</si>
  <si>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</si>
  <si>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</si>
  <si>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</si>
  <si>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</si>
  <si>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</si>
  <si>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</si>
  <si>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</si>
  <si>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</si>
  <si>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</si>
  <si>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</si>
  <si>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</si>
  <si>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</si>
  <si>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</si>
  <si>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</si>
  <si>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</si>
  <si>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</si>
  <si>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</si>
  <si>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</si>
  <si>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</si>
  <si>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</si>
  <si>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</si>
  <si>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</si>
  <si>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</si>
  <si>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</si>
  <si>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</si>
  <si>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</si>
  <si>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</si>
  <si>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</si>
  <si>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</si>
  <si>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</si>
  <si>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</si>
  <si>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</si>
  <si>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</si>
  <si>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</si>
  <si>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</si>
  <si>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</si>
  <si>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</si>
  <si>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</si>
  <si>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</si>
  <si>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</si>
  <si>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</si>
  <si>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</si>
  <si>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</si>
  <si>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</si>
  <si>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</si>
  <si>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</si>
  <si>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</si>
  <si>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</si>
  <si>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</si>
  <si>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</si>
  <si>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</si>
  <si>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</si>
  <si>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</si>
  <si>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</si>
  <si>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</si>
  <si>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</si>
  <si>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</si>
  <si>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</si>
  <si>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</si>
  <si>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</si>
  <si>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</si>
  <si>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</si>
  <si>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</si>
  <si>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</si>
  <si>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</si>
  <si>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</si>
  <si>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</si>
  <si>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</si>
  <si>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</si>
  <si>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</si>
  <si>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</si>
  <si>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</si>
  <si>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</si>
  <si>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</si>
  <si>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</si>
  <si>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</si>
  <si>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</si>
  <si>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</si>
  <si>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</si>
  <si>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</si>
  <si>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</si>
  <si>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</si>
  <si>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</si>
  <si>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</si>
  <si>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</si>
  <si>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</si>
  <si>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</si>
  <si>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</si>
  <si>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</si>
  <si>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</si>
  <si>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</si>
  <si>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</si>
  <si>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</si>
  <si>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</si>
  <si>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</si>
  <si>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</si>
  <si>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</si>
  <si>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</si>
  <si>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</si>
  <si>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</si>
  <si>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</si>
  <si>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</si>
  <si>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</si>
  <si>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</si>
  <si>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</si>
  <si>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</si>
  <si>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</si>
  <si>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</si>
  <si>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</si>
  <si>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</si>
  <si>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</si>
  <si>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</si>
  <si>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</si>
  <si>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</si>
  <si>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</si>
  <si>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</si>
  <si>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</si>
  <si>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</si>
  <si>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</si>
  <si>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</si>
  <si>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</si>
  <si>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</si>
  <si>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</si>
  <si>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</si>
  <si>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</si>
  <si>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</si>
  <si>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</si>
  <si>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</si>
  <si>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</si>
  <si>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</si>
  <si>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</si>
  <si>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</si>
  <si>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</si>
  <si>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</si>
  <si>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</si>
  <si>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</si>
  <si>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</si>
  <si>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</si>
  <si>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</si>
  <si>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</si>
  <si>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</si>
  <si>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</si>
  <si>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</si>
  <si>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</si>
  <si>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</si>
  <si>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</si>
  <si>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</si>
  <si>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</si>
  <si>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</si>
  <si>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</si>
  <si>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</si>
  <si>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</si>
  <si>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</si>
  <si>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</si>
  <si>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</si>
  <si>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</si>
  <si>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</si>
  <si>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</si>
  <si>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</si>
  <si>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</si>
  <si>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</si>
  <si>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</si>
  <si>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</si>
  <si>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</si>
  <si>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</si>
  <si>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</si>
  <si>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</si>
  <si>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</si>
  <si>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</si>
  <si>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</si>
  <si>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</si>
  <si>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</si>
  <si>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</si>
  <si>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</si>
  <si>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</si>
  <si>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</si>
  <si>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</si>
  <si>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</si>
  <si>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</si>
  <si>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</si>
  <si>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</si>
  <si>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</si>
  <si>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</si>
  <si>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</si>
  <si>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</si>
  <si>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</si>
  <si>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</si>
  <si>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</si>
  <si>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</si>
  <si>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</si>
  <si>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</si>
  <si>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</si>
  <si>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</si>
  <si>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</si>
  <si>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</si>
  <si>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</si>
  <si>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</si>
  <si>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</si>
  <si>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</si>
  <si>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</si>
  <si>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</si>
  <si>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</si>
  <si>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</si>
  <si>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</si>
  <si>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</si>
  <si>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</si>
  <si>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</si>
  <si>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</si>
  <si>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</si>
  <si>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</si>
  <si>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</si>
  <si>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</si>
  <si>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</si>
  <si>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</si>
  <si>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</si>
  <si>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</si>
  <si>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</si>
  <si>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</si>
  <si>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</si>
  <si>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</si>
  <si>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</si>
  <si>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</si>
  <si>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</si>
  <si>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</si>
  <si>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</si>
  <si>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</si>
  <si>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</si>
  <si>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</si>
  <si>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</si>
  <si>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</si>
  <si>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</si>
  <si>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</si>
  <si>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</si>
  <si>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</si>
  <si>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</si>
  <si>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</si>
  <si>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</si>
  <si>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</si>
  <si>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</si>
  <si>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</si>
  <si>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</si>
  <si>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</si>
  <si>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</si>
  <si>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</si>
  <si>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</si>
  <si>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</si>
  <si>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</si>
  <si>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</si>
  <si>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</si>
  <si>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</si>
  <si>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</si>
  <si>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</si>
  <si>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</si>
  <si>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</si>
  <si>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</si>
  <si>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</si>
  <si>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</si>
  <si>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</si>
  <si>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</si>
  <si>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</si>
  <si>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</si>
  <si>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</si>
  <si>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</si>
  <si>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</si>
  <si>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</si>
  <si>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</si>
  <si>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</si>
  <si>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</si>
  <si>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</si>
  <si>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</si>
  <si>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</si>
  <si>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</si>
  <si>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</si>
  <si>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</si>
  <si>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</si>
  <si>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</si>
  <si>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</si>
  <si>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</si>
  <si>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</si>
  <si>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</si>
  <si>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</si>
  <si>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</si>
  <si>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</si>
  <si>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</si>
  <si>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</si>
  <si>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</si>
  <si>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</si>
  <si>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</si>
  <si>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</si>
  <si>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</si>
  <si>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</si>
  <si>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</si>
  <si>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</si>
  <si>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</si>
  <si>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</si>
  <si>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</si>
  <si>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</si>
  <si>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</si>
  <si>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</si>
  <si>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</si>
  <si>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</si>
  <si>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</si>
  <si>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</si>
  <si>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</si>
  <si>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</si>
  <si>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</si>
  <si>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</si>
  <si>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</si>
  <si>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</si>
  <si>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</si>
  <si>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</si>
  <si>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</si>
  <si>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</si>
  <si>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</si>
  <si>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</si>
  <si>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</si>
  <si>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</si>
  <si>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</si>
  <si>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</si>
  <si>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</si>
  <si>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</si>
  <si>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</si>
  <si>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</si>
  <si>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</si>
  <si>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</si>
  <si>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</si>
  <si>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</si>
  <si>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</si>
  <si>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</si>
  <si>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</si>
  <si>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</si>
  <si>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</si>
  <si>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</si>
  <si>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</si>
  <si>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</si>
  <si>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</si>
  <si>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</si>
  <si>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</si>
  <si>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</si>
  <si>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</si>
  <si>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</si>
  <si>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</si>
  <si>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</si>
  <si>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</si>
  <si>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</si>
  <si>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</si>
  <si>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</si>
  <si>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</si>
  <si>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</si>
  <si>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</si>
  <si>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</si>
  <si>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</si>
  <si>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</si>
  <si>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</si>
  <si>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</si>
  <si>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</si>
  <si>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</si>
  <si>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</si>
  <si>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</si>
  <si>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</si>
  <si>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</si>
  <si>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</si>
  <si>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</si>
  <si>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</si>
  <si>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</si>
  <si>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</si>
  <si>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</si>
  <si>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</si>
  <si>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</si>
  <si>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</si>
  <si>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</si>
  <si>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</si>
  <si>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</si>
  <si>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</si>
  <si>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</si>
  <si>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</si>
  <si>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</si>
  <si>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</si>
  <si>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</si>
  <si>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</si>
  <si>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</si>
  <si>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</si>
  <si>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</si>
  <si>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</si>
  <si>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</si>
  <si>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</si>
  <si>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</si>
  <si>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</si>
  <si>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</si>
  <si>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</si>
  <si>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</si>
  <si>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</si>
  <si>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</si>
  <si>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</si>
  <si>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</si>
  <si>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</si>
  <si>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</si>
  <si>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</si>
  <si>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</si>
  <si>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</si>
  <si>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</si>
  <si>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</si>
  <si>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</si>
  <si>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</si>
  <si>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</si>
  <si>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</si>
  <si>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</si>
  <si>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</si>
  <si>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</si>
  <si>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</si>
  <si>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</si>
  <si>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</si>
  <si>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</si>
  <si>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</si>
  <si>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</si>
  <si>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</si>
  <si>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</si>
  <si>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</si>
  <si>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</si>
  <si>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</si>
  <si>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</si>
  <si>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</si>
  <si>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</si>
  <si>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</si>
  <si>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</si>
  <si>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</si>
  <si>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</si>
  <si>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</si>
  <si>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</si>
  <si>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</si>
  <si>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</si>
  <si>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</si>
  <si>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</si>
  <si>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</si>
  <si>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</si>
  <si>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</si>
  <si>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</si>
  <si>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</si>
  <si>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</si>
  <si>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</si>
  <si>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</si>
  <si>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</si>
  <si>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</si>
  <si>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</si>
  <si>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</si>
  <si>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</si>
  <si>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</si>
  <si>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</si>
  <si>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</si>
  <si>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</si>
  <si>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</si>
  <si>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</si>
  <si>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</si>
  <si>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</si>
  <si>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</si>
  <si>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</si>
  <si>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</si>
  <si>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</si>
  <si>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</si>
  <si>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</si>
  <si>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</si>
  <si>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</si>
  <si>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</si>
  <si>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</si>
  <si>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</si>
  <si>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</si>
  <si>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</si>
  <si>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</si>
  <si>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</si>
  <si>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</si>
  <si>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</si>
  <si>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</si>
  <si>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</si>
  <si>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</si>
  <si>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</si>
  <si>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</si>
  <si>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</si>
  <si>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</si>
  <si>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</si>
  <si>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</si>
  <si>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</si>
  <si>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</si>
  <si>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</si>
  <si>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</si>
  <si>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</si>
  <si>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</si>
  <si>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</si>
  <si>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</si>
  <si>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</si>
  <si>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</si>
  <si>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</si>
  <si>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</si>
  <si>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</si>
  <si>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</si>
  <si>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</si>
  <si>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</si>
  <si>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</si>
  <si>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</si>
  <si>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</si>
  <si>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</si>
  <si>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</si>
  <si>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</si>
  <si>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</si>
  <si>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</si>
  <si>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</si>
  <si>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</si>
  <si>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</si>
  <si>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</si>
  <si>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</si>
  <si>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</si>
  <si>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</si>
  <si>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</si>
  <si>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</si>
  <si>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</si>
  <si>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</si>
  <si>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</si>
  <si>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</si>
  <si>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</si>
  <si>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</si>
  <si>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</si>
  <si>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</si>
  <si>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</si>
  <si>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</si>
  <si>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</si>
  <si>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</si>
  <si>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</si>
  <si>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</si>
  <si>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</si>
  <si>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</si>
  <si>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</si>
  <si>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</si>
  <si>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</si>
  <si>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</si>
  <si>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</si>
  <si>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</si>
  <si>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</si>
  <si>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</si>
  <si>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</si>
  <si>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</si>
  <si>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</si>
  <si>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</si>
  <si>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</si>
  <si>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</si>
  <si>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</si>
  <si>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</si>
  <si>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</si>
  <si>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</si>
  <si>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</si>
  <si>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</si>
  <si>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</si>
  <si>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</si>
  <si>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</si>
  <si>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</si>
  <si>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</si>
  <si>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</si>
  <si>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</si>
  <si>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</si>
  <si>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</si>
  <si>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</si>
  <si>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</si>
  <si>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</si>
  <si>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</si>
  <si>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</si>
  <si>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</si>
  <si>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</si>
  <si>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</si>
  <si>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</si>
  <si>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</si>
  <si>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</si>
  <si>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</si>
  <si>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</si>
  <si>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</si>
  <si>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</si>
  <si>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</si>
  <si>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</si>
  <si>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</si>
  <si>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</si>
  <si>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</si>
  <si>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</si>
  <si>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</si>
  <si>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</si>
  <si>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</si>
  <si>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</si>
  <si>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</si>
  <si>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</si>
  <si>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</si>
  <si>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</si>
  <si>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</si>
  <si>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</si>
  <si>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</si>
  <si>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</si>
  <si>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</si>
  <si>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</si>
  <si>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</si>
  <si>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</si>
  <si>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</si>
  <si>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</si>
  <si>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</si>
  <si>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</si>
  <si>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</si>
  <si>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</si>
  <si>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</si>
  <si>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</si>
  <si>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</si>
  <si>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</si>
  <si>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</si>
  <si>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</si>
  <si>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</si>
  <si>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</si>
  <si>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</si>
  <si>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</si>
  <si>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</si>
  <si>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</si>
  <si>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</si>
  <si>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</si>
  <si>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</si>
  <si>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</si>
  <si>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</si>
  <si>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</si>
  <si>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</si>
  <si>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</si>
  <si>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</si>
  <si>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</si>
  <si>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</si>
  <si>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</si>
  <si>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</si>
  <si>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</si>
  <si>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</si>
  <si>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</si>
  <si>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</si>
  <si>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</si>
  <si>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</si>
  <si>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</si>
  <si>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</si>
  <si>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</si>
  <si>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</si>
  <si>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</si>
  <si>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</si>
  <si>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</si>
  <si>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</si>
  <si>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</si>
  <si>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</si>
  <si>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</si>
  <si>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</si>
  <si>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</si>
  <si>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</si>
  <si>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</si>
  <si>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</si>
  <si>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</si>
  <si>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</si>
  <si>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</si>
  <si>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</si>
  <si>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</si>
  <si>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</si>
  <si>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</si>
  <si>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</si>
  <si>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</si>
  <si>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</si>
  <si>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</si>
  <si>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</si>
  <si>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</si>
  <si>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</si>
  <si>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</si>
  <si>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</si>
  <si>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</si>
  <si>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</si>
  <si>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</si>
  <si>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</si>
  <si>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</si>
  <si>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</si>
  <si>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</si>
  <si>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</si>
  <si>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</si>
  <si>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</si>
  <si>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</si>
  <si>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</si>
  <si>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</si>
  <si>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</si>
  <si>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</si>
  <si>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</si>
  <si>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</si>
  <si>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</si>
  <si>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</si>
  <si>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</si>
  <si>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</si>
  <si>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</si>
  <si>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</si>
  <si>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</si>
  <si>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</si>
  <si>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</si>
  <si>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</si>
  <si>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</si>
  <si>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</si>
  <si>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</si>
  <si>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</si>
  <si>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</si>
  <si>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</si>
  <si>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</si>
  <si>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</si>
  <si>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</si>
  <si>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</si>
  <si>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</si>
  <si>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</si>
  <si>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</si>
  <si>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</si>
  <si>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</si>
  <si>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</si>
  <si>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</si>
  <si>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</si>
  <si>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</si>
  <si>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</si>
  <si>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</si>
  <si>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</si>
  <si>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</si>
  <si>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</si>
  <si>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</si>
  <si>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</si>
  <si>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</si>
  <si>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</si>
  <si>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</si>
  <si>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</si>
  <si>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</si>
  <si>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</si>
  <si>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</si>
  <si>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</si>
  <si>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</si>
  <si>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</si>
  <si>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</si>
  <si>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</si>
  <si>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</si>
  <si>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</si>
  <si>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</si>
  <si>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</si>
  <si>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</si>
  <si>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</si>
  <si>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</si>
  <si>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</si>
  <si>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</si>
  <si>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</si>
  <si>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</si>
  <si>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</si>
  <si>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</si>
  <si>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</si>
  <si>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</si>
  <si>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</si>
  <si>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</si>
  <si>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</si>
  <si>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</si>
  <si>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</si>
  <si>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</si>
  <si>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</si>
  <si>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</si>
  <si>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</si>
  <si>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</si>
  <si>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</si>
  <si>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</si>
  <si>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</si>
  <si>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</si>
  <si>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</si>
  <si>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</si>
  <si>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</si>
  <si>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</si>
  <si>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</si>
  <si>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</si>
  <si>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</si>
  <si>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</si>
  <si>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</si>
  <si>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</si>
  <si>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</si>
  <si>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</si>
  <si>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</si>
  <si>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</si>
  <si>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</si>
  <si>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</si>
  <si>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</si>
  <si>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</si>
  <si>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</si>
  <si>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</si>
  <si>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</si>
  <si>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</si>
  <si>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</si>
  <si>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</si>
  <si>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</si>
  <si>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</si>
  <si>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</si>
  <si>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</si>
  <si>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</si>
  <si>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</si>
  <si>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</si>
  <si>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</si>
  <si>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</si>
  <si>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</si>
  <si>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</si>
  <si>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</si>
  <si>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</si>
  <si>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</si>
  <si>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</si>
  <si>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</si>
  <si>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</si>
  <si>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</si>
  <si>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</si>
  <si>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</si>
  <si>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</si>
  <si>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</si>
  <si>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</si>
  <si>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</si>
  <si>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</si>
  <si>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</si>
  <si>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</si>
  <si>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</si>
  <si>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</si>
  <si>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</si>
  <si>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</si>
  <si>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</si>
  <si>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</si>
  <si>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</si>
  <si>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</si>
  <si>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</si>
  <si>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</si>
  <si>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</si>
  <si>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</si>
  <si>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</si>
  <si>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</si>
  <si>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</si>
  <si>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</si>
  <si>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</si>
  <si>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</si>
  <si>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</si>
  <si>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</si>
  <si>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</si>
  <si>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</si>
  <si>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</si>
  <si>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</si>
  <si>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</si>
  <si>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</si>
  <si>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</si>
  <si>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</si>
  <si>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</si>
  <si>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</si>
  <si>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</si>
  <si>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</si>
  <si>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</si>
  <si>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</si>
  <si>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</si>
  <si>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</si>
  <si>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</si>
  <si>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</si>
  <si>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</si>
  <si>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</si>
  <si>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</si>
  <si>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</si>
  <si>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</si>
  <si>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</si>
  <si>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</si>
  <si>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</si>
  <si>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</si>
  <si>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</si>
  <si>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</si>
  <si>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</si>
  <si>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</si>
  <si>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</si>
  <si>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</si>
  <si>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</si>
  <si>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</si>
  <si>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</si>
  <si>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</si>
  <si>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</si>
  <si>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</si>
  <si>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</si>
  <si>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</si>
  <si>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</si>
  <si>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</si>
  <si>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</si>
  <si>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</si>
  <si>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</si>
  <si>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</si>
  <si>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</si>
  <si>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</si>
  <si>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</si>
  <si>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</si>
  <si>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</si>
  <si>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</si>
  <si>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</si>
  <si>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</si>
  <si>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</si>
  <si>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</si>
  <si>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</si>
  <si>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</si>
  <si>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</si>
  <si>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</si>
  <si>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</si>
  <si>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</si>
  <si>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</si>
  <si>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</si>
  <si>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</si>
  <si>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</si>
  <si>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</si>
  <si>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</si>
  <si>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</si>
  <si>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</si>
  <si>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</si>
  <si>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</si>
  <si>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</si>
  <si>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</si>
  <si>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</si>
  <si>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</si>
  <si>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</si>
  <si>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</si>
  <si>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</si>
  <si>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</si>
  <si>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</si>
  <si>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</si>
  <si>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</si>
  <si>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</si>
  <si>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</si>
  <si>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</si>
  <si>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</si>
  <si>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</si>
  <si>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</si>
  <si>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</si>
  <si>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</si>
  <si>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</si>
  <si>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</si>
  <si>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</si>
  <si>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</si>
  <si>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</si>
  <si>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</si>
  <si>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</si>
  <si>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</si>
  <si>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</si>
  <si>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</si>
  <si>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</si>
  <si>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</si>
  <si>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</si>
  <si>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</si>
  <si>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</si>
  <si>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</si>
  <si>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</si>
  <si>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</si>
  <si>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</si>
  <si>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</si>
  <si>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</si>
  <si>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</si>
  <si>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</si>
  <si>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</si>
  <si>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</si>
  <si>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</si>
  <si>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</si>
  <si>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</si>
  <si>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</si>
  <si>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</si>
  <si>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</si>
  <si>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</si>
  <si>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</si>
  <si>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</si>
  <si>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</si>
  <si>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</si>
  <si>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</si>
  <si>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</si>
  <si>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</si>
  <si>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</si>
  <si>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</si>
  <si>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</si>
  <si>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</si>
  <si>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</si>
  <si>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</si>
  <si>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</si>
  <si>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</si>
  <si>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</si>
  <si>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</si>
  <si>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</si>
  <si>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</si>
  <si>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</si>
  <si>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</si>
  <si>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</si>
  <si>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</si>
  <si>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</si>
  <si>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</si>
  <si>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</si>
  <si>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</si>
  <si>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</si>
  <si>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</si>
  <si>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</si>
  <si>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</si>
  <si>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</si>
  <si>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</si>
  <si>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</si>
  <si>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</si>
  <si>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</si>
  <si>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</si>
  <si>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</si>
  <si>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</si>
  <si>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</si>
  <si>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</si>
  <si>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</si>
  <si>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</si>
  <si>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</si>
  <si>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</si>
  <si>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</si>
  <si>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</si>
  <si>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</si>
  <si>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</si>
  <si>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</si>
  <si>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</si>
  <si>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</si>
  <si>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</si>
  <si>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</si>
  <si>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</si>
  <si>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</si>
  <si>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</si>
  <si>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</si>
  <si>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</si>
  <si>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</si>
  <si>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</si>
  <si>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</si>
  <si>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</si>
  <si>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</si>
  <si>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</si>
  <si>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</si>
  <si>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</si>
  <si>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</si>
  <si>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</si>
  <si>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</si>
  <si>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</si>
  <si>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</si>
  <si>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</si>
  <si>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</si>
  <si>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</si>
  <si>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</si>
  <si>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</si>
  <si>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</si>
  <si>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</si>
  <si>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</si>
  <si>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</si>
  <si>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</si>
  <si>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</si>
  <si>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</si>
  <si>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</si>
  <si>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</si>
  <si>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</si>
  <si>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</si>
  <si>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</si>
  <si>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</si>
  <si>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</si>
  <si>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</si>
  <si>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</si>
  <si>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</si>
  <si>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</si>
  <si>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</si>
  <si>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</si>
  <si>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</si>
  <si>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</si>
  <si>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</si>
  <si>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</si>
  <si>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</si>
  <si>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</si>
  <si>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</si>
  <si>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</si>
  <si>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</si>
  <si>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</si>
  <si>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</si>
  <si>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</si>
  <si>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</si>
  <si>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</si>
  <si>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</si>
  <si>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</si>
  <si>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</si>
  <si>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</si>
  <si>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</si>
  <si>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</si>
  <si>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</si>
  <si>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</si>
  <si>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</si>
  <si>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</si>
  <si>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</si>
  <si>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</si>
  <si>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</si>
  <si>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</si>
  <si>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</si>
  <si>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</si>
  <si>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</si>
  <si>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</si>
  <si>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</si>
  <si>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</si>
  <si>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</si>
  <si>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</si>
  <si>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</si>
  <si>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</si>
  <si>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</si>
  <si>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</si>
  <si>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</si>
  <si>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</si>
  <si>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</si>
  <si>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</si>
  <si>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</si>
  <si>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</si>
  <si>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</si>
  <si>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</si>
  <si>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</si>
  <si>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</si>
  <si>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</si>
  <si>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</si>
  <si>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</si>
  <si>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</si>
  <si>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</si>
  <si>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</si>
  <si>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</si>
  <si>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</si>
  <si>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</si>
  <si>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</si>
  <si>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</si>
  <si>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</si>
  <si>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</si>
  <si>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</si>
  <si>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</si>
  <si>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</si>
  <si>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</si>
  <si>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</si>
  <si>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</si>
  <si>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</si>
  <si>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</si>
  <si>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</si>
  <si>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</si>
  <si>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</si>
  <si>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</si>
  <si>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</si>
  <si>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</si>
  <si>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</si>
  <si>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</si>
  <si>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</si>
  <si>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</si>
  <si>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</si>
  <si>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</si>
  <si>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</si>
  <si>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</si>
  <si>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</si>
  <si>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</si>
  <si>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</si>
  <si>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</si>
  <si>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</si>
  <si>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</si>
  <si>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</si>
  <si>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</si>
  <si>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</si>
  <si>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</si>
  <si>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</si>
  <si>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</si>
  <si>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</si>
  <si>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</si>
  <si>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</si>
  <si>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</si>
  <si>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</si>
  <si>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</si>
  <si>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</si>
  <si>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</si>
  <si>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</si>
  <si>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</si>
  <si>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</si>
  <si>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</si>
  <si>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</si>
  <si>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</si>
  <si>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</si>
  <si>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</si>
  <si>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</si>
  <si>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</si>
  <si>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</si>
  <si>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</si>
  <si>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</si>
  <si>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</si>
  <si>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</si>
  <si>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</si>
  <si>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</si>
  <si>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</si>
  <si>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</si>
  <si>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</si>
  <si>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</si>
  <si>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</si>
  <si>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</si>
  <si>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</si>
  <si>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</si>
  <si>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</si>
  <si>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</si>
  <si>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</si>
  <si>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</si>
  <si>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</si>
  <si>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</si>
  <si>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</si>
  <si>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</si>
  <si>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</si>
  <si>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</si>
  <si>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</si>
  <si>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</si>
  <si>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</si>
  <si>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</si>
  <si>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</si>
  <si>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</si>
  <si>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</si>
  <si>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</si>
  <si>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</si>
  <si>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</si>
  <si>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</si>
  <si>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</si>
  <si>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</si>
  <si>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</si>
  <si>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</si>
  <si>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</si>
  <si>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</si>
  <si>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</si>
  <si>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</si>
  <si>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</si>
  <si>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</si>
  <si>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</si>
  <si>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</si>
  <si>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</si>
  <si>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</si>
  <si>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</si>
  <si>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</si>
  <si>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</si>
  <si>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</si>
  <si>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</si>
  <si>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</si>
  <si>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</si>
  <si>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</si>
  <si>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</si>
  <si>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</si>
  <si>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</si>
  <si>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</si>
  <si>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</si>
  <si>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</si>
  <si>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</si>
  <si>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</si>
  <si>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</si>
  <si>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</si>
  <si>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</si>
  <si>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</si>
  <si>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</si>
  <si>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</si>
  <si>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</si>
  <si>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</si>
  <si>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</si>
  <si>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</si>
  <si>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</si>
  <si>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</si>
  <si>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</si>
  <si>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</si>
  <si>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</si>
  <si>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</si>
  <si>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</si>
  <si>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</si>
  <si>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</si>
  <si>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</si>
  <si>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</si>
  <si>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</si>
  <si>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</si>
  <si>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</si>
  <si>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</si>
  <si>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</si>
  <si>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</si>
  <si>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</si>
  <si>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</si>
  <si>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</si>
  <si>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</si>
  <si>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</si>
  <si>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</si>
  <si>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</si>
  <si>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</si>
  <si>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</si>
  <si>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</si>
  <si>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</si>
  <si>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</si>
  <si>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</si>
  <si>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</si>
  <si>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</si>
  <si>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</si>
  <si>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</si>
  <si>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</si>
  <si>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</si>
  <si>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</si>
  <si>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</si>
  <si>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</si>
  <si>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</si>
  <si>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</si>
  <si>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</si>
  <si>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</si>
  <si>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</si>
  <si>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</si>
  <si>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</si>
  <si>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</si>
  <si>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</si>
  <si>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</si>
  <si>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</si>
  <si>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</si>
  <si>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</si>
  <si>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</si>
  <si>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</si>
  <si>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</si>
  <si>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</si>
  <si>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</si>
  <si>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</si>
  <si>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</si>
  <si>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</si>
  <si>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</si>
  <si>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</si>
  <si>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</si>
  <si>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</si>
  <si>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</si>
  <si>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</si>
  <si>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</si>
  <si>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</si>
  <si>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</si>
  <si>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</si>
  <si>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</si>
  <si>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</si>
  <si>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</si>
  <si>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</si>
  <si>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</si>
  <si>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</si>
  <si>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</si>
  <si>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</si>
  <si>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</si>
  <si>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</si>
  <si>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</si>
  <si>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</si>
  <si>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</si>
  <si>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</si>
  <si>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</si>
  <si>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</si>
  <si>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</si>
  <si>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</si>
  <si>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</si>
  <si>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</si>
  <si>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</si>
  <si>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</si>
  <si>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</si>
  <si>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</si>
  <si>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</si>
  <si>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</si>
  <si>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</si>
  <si>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</si>
  <si>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</si>
  <si>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</si>
  <si>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</si>
  <si>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</si>
  <si>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</si>
  <si>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</si>
  <si>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</si>
  <si>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</si>
  <si>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</si>
  <si>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</si>
  <si>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</si>
  <si>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</si>
  <si>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</si>
  <si>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</si>
  <si>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</si>
  <si>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</si>
  <si>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</si>
  <si>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</si>
  <si>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</si>
  <si>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</si>
  <si>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</si>
  <si>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</si>
  <si>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</si>
  <si>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</si>
  <si>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</si>
  <si>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</si>
  <si>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</si>
  <si>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</si>
  <si>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</si>
  <si>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</si>
  <si>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</si>
  <si>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</si>
  <si>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</si>
  <si>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</si>
  <si>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</si>
  <si>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</si>
  <si>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</si>
  <si>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</si>
  <si>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</si>
  <si>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</si>
  <si>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</si>
  <si>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</si>
  <si>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</si>
  <si>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</si>
  <si>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</si>
  <si>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</si>
  <si>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</si>
  <si>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</si>
  <si>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</si>
  <si>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</si>
  <si>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</si>
  <si>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</si>
  <si>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</si>
  <si>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</si>
  <si>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</si>
  <si>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</si>
  <si>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</si>
  <si>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</si>
  <si>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</si>
  <si>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</si>
  <si>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</si>
  <si>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</si>
  <si>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</si>
  <si>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</si>
  <si>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</si>
  <si>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</si>
  <si>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</si>
  <si>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</si>
  <si>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</si>
  <si>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</si>
  <si>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</si>
  <si>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</si>
  <si>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</si>
  <si>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</si>
  <si>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</si>
  <si>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</si>
  <si>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</si>
  <si>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</si>
  <si>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</si>
  <si>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</si>
  <si>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</si>
  <si>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</si>
  <si>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</si>
  <si>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</si>
  <si>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</si>
  <si>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</si>
  <si>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</si>
  <si>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</si>
  <si>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</si>
  <si>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</si>
  <si>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</si>
  <si>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</si>
  <si>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</si>
  <si>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</si>
  <si>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</si>
  <si>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</si>
  <si>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</si>
  <si>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</si>
  <si>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</si>
  <si>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</si>
  <si>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</si>
  <si>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</si>
  <si>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</si>
  <si>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</si>
  <si>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</si>
  <si>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</si>
  <si>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</si>
  <si>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</si>
  <si>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</si>
  <si>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</si>
  <si>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</si>
  <si>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</si>
  <si>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</si>
  <si>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</si>
  <si>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</si>
  <si>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</si>
  <si>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</si>
  <si>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</si>
  <si>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</si>
  <si>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</si>
  <si>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</si>
  <si>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</si>
  <si>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</si>
  <si>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</si>
  <si>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</si>
  <si>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</si>
  <si>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</si>
  <si>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</si>
  <si>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</si>
  <si>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</si>
  <si>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</si>
  <si>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</si>
  <si>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</si>
  <si>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</si>
  <si>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</si>
  <si>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</si>
  <si>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</si>
  <si>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</si>
  <si>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</si>
  <si>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</si>
  <si>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</si>
  <si>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</si>
  <si>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</si>
  <si>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</si>
  <si>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</si>
  <si>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</si>
  <si>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</si>
  <si>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</si>
  <si>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</si>
  <si>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</si>
  <si>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</si>
  <si>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</si>
  <si>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</si>
  <si>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</si>
  <si>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</si>
  <si>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</si>
  <si>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</si>
  <si>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</si>
  <si>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</si>
  <si>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</si>
  <si>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</si>
  <si>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</si>
  <si>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</si>
  <si>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</si>
  <si>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</si>
  <si>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</si>
  <si>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</si>
  <si>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</si>
  <si>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</si>
  <si>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</si>
  <si>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</si>
  <si>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</si>
  <si>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</si>
  <si>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</si>
  <si>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</si>
  <si>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</si>
  <si>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</si>
  <si>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</si>
  <si>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</si>
  <si>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</si>
  <si>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</si>
  <si>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</si>
  <si>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</si>
  <si>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</si>
  <si>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</si>
  <si>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</si>
  <si>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</si>
  <si>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</si>
  <si>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</si>
  <si>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</si>
  <si>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</si>
  <si>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</si>
  <si>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</si>
  <si>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</si>
  <si>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</si>
  <si>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</si>
  <si>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</si>
  <si>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</si>
  <si>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</si>
  <si>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</si>
  <si>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</si>
  <si>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</si>
  <si>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</si>
  <si>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</si>
  <si>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</si>
  <si>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</si>
  <si>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</si>
  <si>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</si>
  <si>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</si>
  <si>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</si>
  <si>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</si>
  <si>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</si>
  <si>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</si>
  <si>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</si>
  <si>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</si>
  <si>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</si>
  <si>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</si>
  <si>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</si>
  <si>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</si>
  <si>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</si>
  <si>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</si>
  <si>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</si>
  <si>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</si>
  <si>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</si>
  <si>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</si>
  <si>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</si>
  <si>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</si>
  <si>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</si>
  <si>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</si>
  <si>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</si>
  <si>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</si>
  <si>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</si>
  <si>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</si>
  <si>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</si>
  <si>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</si>
  <si>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</si>
  <si>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</si>
  <si>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</si>
  <si>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</si>
  <si>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</si>
  <si>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</si>
  <si>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</si>
  <si>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</si>
  <si>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</si>
  <si>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</si>
  <si>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</si>
  <si>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</si>
  <si>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</si>
  <si>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</si>
  <si>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</si>
  <si>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</si>
  <si>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</si>
  <si>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</si>
  <si>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</si>
  <si>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</si>
  <si>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</si>
  <si>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</si>
  <si>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</si>
  <si>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</si>
  <si>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</si>
  <si>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</si>
  <si>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</si>
  <si>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</si>
  <si>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</si>
  <si>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</si>
  <si>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</si>
  <si>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</si>
  <si>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</si>
  <si>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</si>
  <si>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</si>
  <si>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</si>
  <si>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</si>
  <si>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</si>
  <si>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</si>
  <si>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</si>
  <si>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</si>
  <si>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</si>
  <si>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</si>
  <si>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</si>
  <si>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</si>
  <si>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</si>
  <si>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</si>
  <si>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</si>
  <si>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</si>
  <si>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</si>
  <si>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</si>
  <si>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</si>
  <si>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</si>
  <si>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</si>
  <si>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</si>
  <si>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</si>
  <si>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</si>
  <si>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</si>
  <si>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</si>
  <si>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</si>
  <si>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</si>
  <si>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</si>
  <si>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</si>
  <si>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</si>
  <si>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</si>
  <si>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</si>
  <si>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</si>
  <si>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</si>
  <si>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</si>
  <si>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</si>
  <si>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</si>
  <si>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</si>
  <si>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</si>
  <si>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</si>
  <si>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</si>
  <si>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</si>
  <si>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</si>
  <si>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</si>
  <si>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</si>
  <si>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</si>
  <si>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</si>
  <si>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</si>
  <si>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</si>
  <si>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</si>
  <si>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</si>
  <si>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</si>
  <si>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</si>
  <si>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</si>
  <si>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</si>
  <si>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</si>
  <si>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</si>
  <si>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</si>
  <si>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</si>
  <si>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</si>
  <si>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</si>
  <si>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</si>
  <si>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</si>
  <si>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</si>
  <si>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</si>
  <si>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</si>
  <si>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</si>
  <si>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</si>
  <si>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</si>
  <si>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</si>
  <si>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</si>
  <si>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</si>
  <si>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</si>
  <si>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</si>
  <si>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</si>
  <si>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</si>
  <si>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</si>
  <si>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</si>
  <si>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</si>
  <si>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</si>
  <si>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</si>
  <si>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</si>
  <si>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</si>
  <si>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</si>
  <si>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</si>
  <si>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</si>
  <si>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</si>
  <si>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</si>
  <si>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</si>
  <si>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</si>
  <si>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</si>
  <si>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</si>
  <si>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</si>
  <si>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</si>
  <si>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</si>
  <si>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</si>
  <si>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</si>
  <si>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</si>
  <si>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</si>
  <si>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</si>
  <si>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</si>
  <si>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</si>
  <si>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</si>
  <si>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</si>
  <si>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</si>
  <si>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</si>
  <si>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</si>
  <si>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</si>
  <si>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</si>
  <si>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</si>
  <si>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</si>
  <si>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</si>
  <si>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</si>
  <si>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</si>
  <si>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</si>
  <si>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</si>
  <si>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</si>
  <si>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</si>
  <si>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</si>
  <si>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</si>
  <si>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</si>
  <si>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</si>
  <si>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</si>
  <si>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</si>
  <si>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</si>
  <si>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</si>
  <si>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</si>
  <si>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</si>
  <si>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</si>
  <si>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</si>
  <si>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</si>
  <si>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</si>
  <si>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</si>
  <si>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</si>
  <si>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</si>
  <si>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</si>
  <si>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</si>
  <si>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</si>
  <si>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</si>
  <si>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</si>
  <si>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</si>
  <si>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</si>
  <si>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</si>
  <si>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</si>
  <si>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</si>
  <si>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</si>
  <si>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</si>
  <si>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</si>
  <si>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</si>
  <si>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</si>
  <si>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</si>
  <si>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</si>
  <si>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</si>
  <si>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</si>
  <si>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</si>
  <si>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</si>
  <si>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</si>
  <si>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</si>
  <si>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</si>
  <si>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</si>
  <si>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</si>
  <si>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</si>
  <si>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</si>
  <si>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</si>
  <si>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</si>
  <si>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</si>
  <si>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</si>
  <si>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</si>
  <si>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</si>
  <si>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</si>
  <si>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</si>
  <si>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</si>
  <si>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</si>
  <si>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</si>
  <si>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</si>
  <si>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</si>
  <si>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</si>
  <si>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</si>
  <si>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</si>
  <si>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</si>
  <si>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</si>
  <si>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</si>
  <si>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</si>
  <si>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</si>
  <si>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</si>
  <si>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</si>
  <si>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</si>
  <si>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</si>
  <si>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</si>
  <si>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</si>
  <si>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</si>
  <si>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</si>
  <si>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</si>
  <si>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</si>
  <si>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</si>
  <si>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</si>
  <si>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</si>
  <si>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</si>
  <si>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</si>
  <si>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</si>
  <si>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</si>
  <si>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</si>
  <si>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</si>
  <si>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</si>
  <si>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</si>
  <si>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</si>
  <si>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</si>
  <si>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</si>
  <si>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</si>
  <si>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</si>
  <si>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</si>
  <si>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</si>
  <si>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</si>
  <si>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</si>
  <si>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Electronics</t>
  </si>
  <si>
    <t>MicroSD</t>
  </si>
  <si>
    <t>Chargers</t>
  </si>
  <si>
    <t>Speakers</t>
  </si>
  <si>
    <t>Mice</t>
  </si>
  <si>
    <t>InductionCooktop</t>
  </si>
  <si>
    <t>InstantWaterHeaters</t>
  </si>
  <si>
    <t>Cradles</t>
  </si>
  <si>
    <t>DigitalKitchenScales</t>
  </si>
  <si>
    <t>Stands</t>
  </si>
  <si>
    <t>SandwichMakers</t>
  </si>
  <si>
    <t>ImmersionRods</t>
  </si>
  <si>
    <t>Keyboards</t>
  </si>
  <si>
    <t>Keyboard&amp;MouseSets</t>
  </si>
  <si>
    <t>Gamepads</t>
  </si>
  <si>
    <t>CeilingFans</t>
  </si>
  <si>
    <t>CoolingPads</t>
  </si>
  <si>
    <t>ScreenProtectors</t>
  </si>
  <si>
    <t>Lapdesks</t>
  </si>
  <si>
    <t>DVICables</t>
  </si>
  <si>
    <t>NotebookComputerStands</t>
  </si>
  <si>
    <t>Cleaners</t>
  </si>
  <si>
    <t>PowerLANAdapters</t>
  </si>
  <si>
    <t>Webcams</t>
  </si>
  <si>
    <t>Adapters</t>
  </si>
  <si>
    <t>FanHeaters</t>
  </si>
  <si>
    <t>HandBlenders</t>
  </si>
  <si>
    <t>GamingMice</t>
  </si>
  <si>
    <t>StylusPens</t>
  </si>
  <si>
    <t>EggBoilers</t>
  </si>
  <si>
    <t>HandMixers</t>
  </si>
  <si>
    <t>Cases</t>
  </si>
  <si>
    <t>PCMicrophones</t>
  </si>
  <si>
    <t>Tape</t>
  </si>
  <si>
    <t>Tripods</t>
  </si>
  <si>
    <t>StorageWaterHeaters</t>
  </si>
  <si>
    <t>Headsets</t>
  </si>
  <si>
    <t>Lamps</t>
  </si>
  <si>
    <t>GraphicTablets</t>
  </si>
  <si>
    <t>Rice&amp;PastaCookers</t>
  </si>
  <si>
    <t>ElectricHeaters</t>
  </si>
  <si>
    <t>Sewing&amp;EmbroideryMachines</t>
  </si>
  <si>
    <t>ExhaustFans</t>
  </si>
  <si>
    <t>InkjetPrinters</t>
  </si>
  <si>
    <t>Calculators</t>
  </si>
  <si>
    <t>CameraPrivacyCovers</t>
  </si>
  <si>
    <t>Pens</t>
  </si>
  <si>
    <t>LaundryBaskets</t>
  </si>
  <si>
    <t>LaptopChargers&amp;PowerSupplies</t>
  </si>
  <si>
    <t>Paints</t>
  </si>
  <si>
    <t>OvenToasterGrills</t>
  </si>
  <si>
    <t>Paper</t>
  </si>
  <si>
    <t>Mounts</t>
  </si>
  <si>
    <t>Pop-upToasters</t>
  </si>
  <si>
    <t>InkjetInkCartridges</t>
  </si>
  <si>
    <t>EthernetCables</t>
  </si>
  <si>
    <t>MiniFoodProcessors&amp;Choppers</t>
  </si>
  <si>
    <t>PCSpeakers</t>
  </si>
  <si>
    <t>Caddies</t>
  </si>
  <si>
    <t>PCHeadsets</t>
  </si>
  <si>
    <t>Pencils</t>
  </si>
  <si>
    <t>Film</t>
  </si>
  <si>
    <t>GamingKeyboards</t>
  </si>
  <si>
    <t>MilkFrothers</t>
  </si>
  <si>
    <t>TableFans</t>
  </si>
  <si>
    <t>DripCoffeeMachines</t>
  </si>
  <si>
    <t>HEPAAirPurifiers</t>
  </si>
  <si>
    <t>LaundryBags</t>
  </si>
  <si>
    <t>EspressoMachines</t>
  </si>
  <si>
    <t>Juicers</t>
  </si>
  <si>
    <t>FanParts&amp;Accessories</t>
  </si>
  <si>
    <t>Split-SystemAirConditioners</t>
  </si>
  <si>
    <t>TonerCartridges</t>
  </si>
  <si>
    <t>HeatConvectors</t>
  </si>
  <si>
    <t>InkjetInkRefills&amp;Kits</t>
  </si>
  <si>
    <t>WaffleMakers&amp;Irons</t>
  </si>
  <si>
    <t>CoffeePresses</t>
  </si>
  <si>
    <t>PressureWashers,Steam&amp;WindowCleaners</t>
  </si>
  <si>
    <t>SATACables</t>
  </si>
  <si>
    <t>HalogenHeaters</t>
  </si>
  <si>
    <t>3DGlasses</t>
  </si>
  <si>
    <t>StovetopEspressoPots</t>
  </si>
  <si>
    <t>RotiMakers</t>
  </si>
  <si>
    <t>Air fryers</t>
  </si>
  <si>
    <t>Air purifiers &amp; ionizers</t>
  </si>
  <si>
    <t>Smart phones</t>
  </si>
  <si>
    <t xml:space="preserve">Weighing scales </t>
  </si>
  <si>
    <t>Yogurt makers</t>
  </si>
  <si>
    <t>Water purifier</t>
  </si>
  <si>
    <t>Vacuum sealers</t>
  </si>
  <si>
    <t>TV mounts</t>
  </si>
  <si>
    <t>Caculators</t>
  </si>
  <si>
    <t>Colouring pens &amp; markers</t>
  </si>
  <si>
    <t>Smart televisions</t>
  </si>
  <si>
    <t>Standard televisions</t>
  </si>
  <si>
    <t>Dome cameras</t>
  </si>
  <si>
    <t>Head phones</t>
  </si>
  <si>
    <t>Lighting</t>
  </si>
  <si>
    <t>Satellite receivers</t>
  </si>
  <si>
    <t>Remote controls</t>
  </si>
  <si>
    <t>HDMI cables</t>
  </si>
  <si>
    <t>Optical cables</t>
  </si>
  <si>
    <t>RCA cables</t>
  </si>
  <si>
    <t>Screen protectors</t>
  </si>
  <si>
    <t>Selfie sticks</t>
  </si>
  <si>
    <t>Speaker</t>
  </si>
  <si>
    <t>ElectricKettlesKettles&amp;HotWaterDispensers</t>
  </si>
  <si>
    <t>LintShaversIrons,Steamers&amp;Accessories</t>
  </si>
  <si>
    <t>ChoppersManualChoppers&amp;Chippers</t>
  </si>
  <si>
    <t>IronsIrons,Steamers&amp;Accessories</t>
  </si>
  <si>
    <t>Kettle&amp;ToasterSetsKettles&amp;HotWaterDispensers</t>
  </si>
  <si>
    <t>DigitalScalesDigitalKitchenScales</t>
  </si>
  <si>
    <t>SprayBottlesIroningAccessories</t>
  </si>
  <si>
    <t>StandMixerAccessoriesSmallApplianceParts&amp;Accessories</t>
  </si>
  <si>
    <t>ColdPressJuicersJuicers</t>
  </si>
  <si>
    <t>MeasuringSpoonsCoffeeMakerAccessories</t>
  </si>
  <si>
    <t>USB cables</t>
  </si>
  <si>
    <t>Computers &amp; Accessories</t>
  </si>
  <si>
    <t>Car &amp; Motorbike</t>
  </si>
  <si>
    <t>Home &amp; Kitchen</t>
  </si>
  <si>
    <t>Health &amp; Personal care</t>
  </si>
  <si>
    <t>Office products</t>
  </si>
  <si>
    <t>Toys &amp; Games</t>
  </si>
  <si>
    <t>product_category</t>
  </si>
  <si>
    <t>Grand Total</t>
  </si>
  <si>
    <t>Row Labels</t>
  </si>
  <si>
    <t>Average of discount_percentage</t>
  </si>
  <si>
    <t>Count of product_name</t>
  </si>
  <si>
    <t>R3HXWT0LRP0NMF</t>
  </si>
  <si>
    <t>RGIQEG07R9HS2</t>
  </si>
  <si>
    <t>R3J3EQQ9TZI5ZJ</t>
  </si>
  <si>
    <t>R3EEUZKKK9J36I</t>
  </si>
  <si>
    <t>R1BP4L2HH9TFUP</t>
  </si>
  <si>
    <t>R7S8ANNSDPR40</t>
  </si>
  <si>
    <t>R8E73K2KWJRDS</t>
  </si>
  <si>
    <t>R2X090D1YHACKR</t>
  </si>
  <si>
    <t>R1LW6NWSVTVZ2H</t>
  </si>
  <si>
    <t>R11MQS7WD9C3I0</t>
  </si>
  <si>
    <t>R1FKOKZ3HHKJBZ</t>
  </si>
  <si>
    <t>R1QETDIPRCX4S0</t>
  </si>
  <si>
    <t>R20XIOU25HEX80</t>
  </si>
  <si>
    <t>R2JPQNKCOE10UK</t>
  </si>
  <si>
    <t>R13UTIA6KOF6QV</t>
  </si>
  <si>
    <t>R2BP8Y5OJXKJLF</t>
  </si>
  <si>
    <t>R2PNR69G0BQG2F</t>
  </si>
  <si>
    <t>R12D1BZF9MU8TN</t>
  </si>
  <si>
    <t>R1GYK05NN6747O</t>
  </si>
  <si>
    <t>R1SN0D4DFBKAZI</t>
  </si>
  <si>
    <t>R3F4T5TRYPTMIG</t>
  </si>
  <si>
    <t>R1EBS3566VCSCG</t>
  </si>
  <si>
    <t>R2DIHMHOPYEASB</t>
  </si>
  <si>
    <t>R3COVVOP2R7Z28</t>
  </si>
  <si>
    <t>R249YCZVKYR5XD</t>
  </si>
  <si>
    <t>R1Y30KU04V3QF4</t>
  </si>
  <si>
    <t>R1G4I5FLAHM16P</t>
  </si>
  <si>
    <t>R1C8MVU3EIX56Y</t>
  </si>
  <si>
    <t>R223OIZPTZ994S</t>
  </si>
  <si>
    <t>R2S0AYWUV349HP</t>
  </si>
  <si>
    <t>R2Z9ENI1BK4EAB</t>
  </si>
  <si>
    <t>R1Q323BB35OP30</t>
  </si>
  <si>
    <t>R213ILI3XNVHQ0</t>
  </si>
  <si>
    <t>RW294SCHB5QTK</t>
  </si>
  <si>
    <t>R2J3Q3BUHJ2S7E</t>
  </si>
  <si>
    <t>R32JZC43P990BL</t>
  </si>
  <si>
    <t>R2AE3BN2Y58N55</t>
  </si>
  <si>
    <t>R1VOXBV87EI37W</t>
  </si>
  <si>
    <t>RSNHWPVLK9SAQ</t>
  </si>
  <si>
    <t>RWSHFGBE1WU3I</t>
  </si>
  <si>
    <t>R2EJIN3N3L3XKI</t>
  </si>
  <si>
    <t>RVEWH0LAEO3NH</t>
  </si>
  <si>
    <t>R2GUL8IL005EGF</t>
  </si>
  <si>
    <t>RFZ1X95QMXWFZ</t>
  </si>
  <si>
    <t>RQAF3Q7KCEGHP</t>
  </si>
  <si>
    <t>RJ19CW7WCSFUI</t>
  </si>
  <si>
    <t>R25WW5K08CGVXV</t>
  </si>
  <si>
    <t>R2ACU430AWSQ15</t>
  </si>
  <si>
    <t>R3MXMT6V18JJ1P</t>
  </si>
  <si>
    <t>R3RUBB6REUGTT</t>
  </si>
  <si>
    <t>RZJR37WFGXR9B</t>
  </si>
  <si>
    <t>R37S13YALMRPGK</t>
  </si>
  <si>
    <t>R3CR9H6ABJ4Q4O</t>
  </si>
  <si>
    <t>R1LG3XV2XYCQQB</t>
  </si>
  <si>
    <t>R3FTW5HNPCX66C</t>
  </si>
  <si>
    <t>R9GNL4OF49DH6</t>
  </si>
  <si>
    <t>R1BC08IFG4REKS</t>
  </si>
  <si>
    <t>RDFETF8YFDP96</t>
  </si>
  <si>
    <t>R27HJ954EMEOQK</t>
  </si>
  <si>
    <t>R2VUNGNI96EEJ7</t>
  </si>
  <si>
    <t>RMEKYV7XWTWKV</t>
  </si>
  <si>
    <t>R37D7HJR4MR520</t>
  </si>
  <si>
    <t>R8QBCR9MM1LGY</t>
  </si>
  <si>
    <t>R95AYORS91NWX</t>
  </si>
  <si>
    <t>R2LX1M52C4KNJA</t>
  </si>
  <si>
    <t>R35LMI5GBW0RX3</t>
  </si>
  <si>
    <t>R3MHRRK05RD01A</t>
  </si>
  <si>
    <t>R23CC5VDSVR49B</t>
  </si>
  <si>
    <t>R10365HEDURWI9</t>
  </si>
  <si>
    <t>R14ZOPYFHOYYRQ</t>
  </si>
  <si>
    <t>R3AZDEK3MQA3RA</t>
  </si>
  <si>
    <t>R3ET6IRJTU70BS</t>
  </si>
  <si>
    <t>R2GC03W48T3IJR</t>
  </si>
  <si>
    <t>R32XZQTB1BP0J8</t>
  </si>
  <si>
    <t>R1MTTFP4GWHWC8</t>
  </si>
  <si>
    <t>R168J8VQSY0OH5</t>
  </si>
  <si>
    <t>R30SWI8U6K7PDR</t>
  </si>
  <si>
    <t>R3ROJ6AWGN2UFN</t>
  </si>
  <si>
    <t>R19CZW6DWGE2WH</t>
  </si>
  <si>
    <t>R2W93BKACGQMYR</t>
  </si>
  <si>
    <t>R3JCOBHM1JXUQ0</t>
  </si>
  <si>
    <t>RGNARUOE22V1A</t>
  </si>
  <si>
    <t>R2JXNH8KUWRZK5</t>
  </si>
  <si>
    <t>R2G4T57OLXDVPL</t>
  </si>
  <si>
    <t>RTFGWAX83AVMH</t>
  </si>
  <si>
    <t>R2CS3O3RBOMTFP</t>
  </si>
  <si>
    <t>R175A66P22YRW5</t>
  </si>
  <si>
    <t>R306AVQBBWQ1YE</t>
  </si>
  <si>
    <t>R2OMPDR9UR512Z</t>
  </si>
  <si>
    <t>R15R4BV0MI9SH1</t>
  </si>
  <si>
    <t>R23AXPPZ5G7J6Q</t>
  </si>
  <si>
    <t>R2RC9IQ0X5NHFU</t>
  </si>
  <si>
    <t>R6H0LMQOYOUPR</t>
  </si>
  <si>
    <t>R1Z33CAT0B5EQM</t>
  </si>
  <si>
    <t>R1O6L77S7X03S7</t>
  </si>
  <si>
    <t>R9PTPIYPJWRIL</t>
  </si>
  <si>
    <t>R148TZG032T23O</t>
  </si>
  <si>
    <t>R13ILSZ9UIVWZM</t>
  </si>
  <si>
    <t>R1G81NIXTA4Q20</t>
  </si>
  <si>
    <t>R375X8JYM7319I</t>
  </si>
  <si>
    <t>R3HWZS22FT40ZO</t>
  </si>
  <si>
    <t>RLWAYTZH1YOFR</t>
  </si>
  <si>
    <t>RC3ZLDRM8GA9T</t>
  </si>
  <si>
    <t>R1482M3Z6TF62M</t>
  </si>
  <si>
    <t>R17PVKPPX1FJYC</t>
  </si>
  <si>
    <t>R1PCC1YKW3I4G8</t>
  </si>
  <si>
    <t>RSFPLEMO7DSOR</t>
  </si>
  <si>
    <t>R2RV2M8NMHN3R6</t>
  </si>
  <si>
    <t>R3IUYQZ1BP7QPB</t>
  </si>
  <si>
    <t>R25CCWBNTJMZVE</t>
  </si>
  <si>
    <t>R10G3GXLZIE38O</t>
  </si>
  <si>
    <t>RG3VFGY4HM38X</t>
  </si>
  <si>
    <t>R1IW58DJL28MGC</t>
  </si>
  <si>
    <t>R1YDBBZUKFOLJH</t>
  </si>
  <si>
    <t>RX043807PIUYL</t>
  </si>
  <si>
    <t>R14Q2PBO5QNTZQ</t>
  </si>
  <si>
    <t>R3CGMQSB9H564N</t>
  </si>
  <si>
    <t>R1YMUWEBTRFUJL</t>
  </si>
  <si>
    <t>RUU9CCQBQ59IY</t>
  </si>
  <si>
    <t>RMWWVT8FORZQU</t>
  </si>
  <si>
    <t>RHS375RK0RRAQ</t>
  </si>
  <si>
    <t>R19Q6OQ19PWL5K</t>
  </si>
  <si>
    <t>RK4CS8ATPVMJ2</t>
  </si>
  <si>
    <t>R1LNA5SHXIW7IM</t>
  </si>
  <si>
    <t>R1L2JNO4Y3BHYF</t>
  </si>
  <si>
    <t>R3U57AW0L6O5C6</t>
  </si>
  <si>
    <t>R19HSC60H637CV</t>
  </si>
  <si>
    <t>R2KTG5VU8MVNEC</t>
  </si>
  <si>
    <t>R1Y4ORK41SINB2</t>
  </si>
  <si>
    <t>R239FYUEOVD16B</t>
  </si>
  <si>
    <t>R2BUNT9GM6PUP1</t>
  </si>
  <si>
    <t>R2155066OFZ3WE</t>
  </si>
  <si>
    <t>RXZP61J92DA6M</t>
  </si>
  <si>
    <t>R35VPRJY5B5Z2G</t>
  </si>
  <si>
    <t>R3C1N7WDNPKXMU</t>
  </si>
  <si>
    <t>R3H60TG402OZD8</t>
  </si>
  <si>
    <t>R2NO4JULWOQQ5N</t>
  </si>
  <si>
    <t>R1CYG59TJESUGN</t>
  </si>
  <si>
    <t>R1XOLM25PDOJSP</t>
  </si>
  <si>
    <t>RMC18YA95OV3J</t>
  </si>
  <si>
    <t>R7CW64V48YJHE</t>
  </si>
  <si>
    <t>R1PO9JZJI1SP0V</t>
  </si>
  <si>
    <t>RJQS7P8SU8IWQ</t>
  </si>
  <si>
    <t>R19ER862292N5Q</t>
  </si>
  <si>
    <t>R32DF3HCO27053</t>
  </si>
  <si>
    <t>RJ4G2WPEDZFK9</t>
  </si>
  <si>
    <t>R23VU14H85GINN</t>
  </si>
  <si>
    <t>R37T34KL73SH6C</t>
  </si>
  <si>
    <t>R1NJ3CZKH3NT4T</t>
  </si>
  <si>
    <t>R1H0YNK5FI6IM9</t>
  </si>
  <si>
    <t>R1CENZ33411CCP</t>
  </si>
  <si>
    <t>R2PF9QV9JEQO9K</t>
  </si>
  <si>
    <t>R3H7ECG65NHSIZ</t>
  </si>
  <si>
    <t>R1PU0LE5YRKY3Y</t>
  </si>
  <si>
    <t>R2BSJW1NHF0ZF2</t>
  </si>
  <si>
    <t>R1SGO9WPFCHYNN</t>
  </si>
  <si>
    <t>R2CR72CAK85YA7</t>
  </si>
  <si>
    <t>RCXJF5CVRLCI4</t>
  </si>
  <si>
    <t>R344C7U6JUIR8M</t>
  </si>
  <si>
    <t>R2U46UVD4IRLY7</t>
  </si>
  <si>
    <t>R26Z0O4978YU47</t>
  </si>
  <si>
    <t>R39DB3OJGB156P</t>
  </si>
  <si>
    <t>R19JWR6NN6DMRW</t>
  </si>
  <si>
    <t>R2XFHXT7SOGU38</t>
  </si>
  <si>
    <t>RDCJBFGUBZWFJ</t>
  </si>
  <si>
    <t>RJX93LCK9FMRS</t>
  </si>
  <si>
    <t>R16NWYD2LYHNFJ</t>
  </si>
  <si>
    <t>RWKQG2WMXYN20</t>
  </si>
  <si>
    <t>R10KIZHSVBEP0U</t>
  </si>
  <si>
    <t>R3FOUBGTV1VUHP</t>
  </si>
  <si>
    <t>RCI40FPILZN2J</t>
  </si>
  <si>
    <t>R2LH0W21RI2HB3</t>
  </si>
  <si>
    <t>R1TBHUMR0RV7AZ</t>
  </si>
  <si>
    <t>R16HCZ0W1TRSMM</t>
  </si>
  <si>
    <t>R3FAPESPH3491Y</t>
  </si>
  <si>
    <t>RW9LHUMO78TE2</t>
  </si>
  <si>
    <t>R2H4GF8D9IBB7W</t>
  </si>
  <si>
    <t>R27SWYIOUU9JGH</t>
  </si>
  <si>
    <t>R27FPYAT4QN865</t>
  </si>
  <si>
    <t>RJP1JLG2KKDYM</t>
  </si>
  <si>
    <t>R1S2PH1JD9B9XB</t>
  </si>
  <si>
    <t>R1PBLR66RA2JLZ</t>
  </si>
  <si>
    <t>R3ELQTJOXZNXTV</t>
  </si>
  <si>
    <t>R3V4QKSGSKWY6Z</t>
  </si>
  <si>
    <t>R1OK31HXJ4T85Y</t>
  </si>
  <si>
    <t>R1IFSFNW29TL7R</t>
  </si>
  <si>
    <t>R78BFK5PTL1N8</t>
  </si>
  <si>
    <t>R2810JGXE0FCK2</t>
  </si>
  <si>
    <t>R2Q9OZ24DS780B</t>
  </si>
  <si>
    <t>R1P2VLNHZAHSCU</t>
  </si>
  <si>
    <t>RR7JLC3VD2TBS</t>
  </si>
  <si>
    <t>R3UKHBPPXQOJ7Q</t>
  </si>
  <si>
    <t>R2XGDUS2ZEQO76</t>
  </si>
  <si>
    <t>R3OI9NIP86EJMK</t>
  </si>
  <si>
    <t>R1T3IMKX5I23BL</t>
  </si>
  <si>
    <t>R22OHRDXFQ2O98</t>
  </si>
  <si>
    <t>RDLKA670FVMKY</t>
  </si>
  <si>
    <t>R20Y7L8T8S0B2V</t>
  </si>
  <si>
    <t>R39CZQR3ZPJ0Q7</t>
  </si>
  <si>
    <t>R2QJLRRYLEJFIO</t>
  </si>
  <si>
    <t>R1S57TIOL6E20F</t>
  </si>
  <si>
    <t>RKU0YNFBI9H6U</t>
  </si>
  <si>
    <t>RITW1G6EL12AP</t>
  </si>
  <si>
    <t>R1T3FLH3DTF6HS</t>
  </si>
  <si>
    <t>R34S7CW9IYNOUR</t>
  </si>
  <si>
    <t>R15DQIQZ16IEL9</t>
  </si>
  <si>
    <t>R1HIYUVKS08YJP</t>
  </si>
  <si>
    <t>R2Q04IXOK0RA34</t>
  </si>
  <si>
    <t>R34OST6S1F8457</t>
  </si>
  <si>
    <t>R111DGF0O8W1N8</t>
  </si>
  <si>
    <t>R2BR9VTFE775OW</t>
  </si>
  <si>
    <t>R1UFECRZY2H7ZR</t>
  </si>
  <si>
    <t>RBVWNT5DJQ11U</t>
  </si>
  <si>
    <t>R1QF0ET8A7E6WA</t>
  </si>
  <si>
    <t>R2M315YGOB9RN3</t>
  </si>
  <si>
    <t>R2RS5DJTMPR9KH</t>
  </si>
  <si>
    <t>R2P1ZOKUIQWNZH</t>
  </si>
  <si>
    <t>RHUH1KUO9N3LB</t>
  </si>
  <si>
    <t>R2KMA1FW2QZLZX</t>
  </si>
  <si>
    <t>R2D1HX7B0ZNR2Y</t>
  </si>
  <si>
    <t>RSAWD2O7MGQHQ</t>
  </si>
  <si>
    <t>RGV3TPWIES7KM</t>
  </si>
  <si>
    <t>R1OHBRJRE6GHDZ</t>
  </si>
  <si>
    <t>R2RT36U5W9GRK6</t>
  </si>
  <si>
    <t>R369A5WFHNY685</t>
  </si>
  <si>
    <t>R24M24UKIB5KN3</t>
  </si>
  <si>
    <t>R2ZBBYSOYN3KBL</t>
  </si>
  <si>
    <t>R1SLOPXHKI14S6</t>
  </si>
  <si>
    <t>R1NBVCQUPQGZSG</t>
  </si>
  <si>
    <t>R1NNND9Z9O7ZFX</t>
  </si>
  <si>
    <t>R1PKIMKR1E8X8T</t>
  </si>
  <si>
    <t>R31BXRU0GAOB26</t>
  </si>
  <si>
    <t>RKU0JLLNRC05S</t>
  </si>
  <si>
    <t>R128LZ0DN2NZBZ</t>
  </si>
  <si>
    <t>R2A7MIUNOW8DOE</t>
  </si>
  <si>
    <t>R10I6UIAQIP9TN</t>
  </si>
  <si>
    <t>R1BFOK13WV2QLM</t>
  </si>
  <si>
    <t>R2CU03OULJTK2A</t>
  </si>
  <si>
    <t>R2NB2K5XC70FKP</t>
  </si>
  <si>
    <t>R2RDC6R09NZ0TZ</t>
  </si>
  <si>
    <t>R2RBF2BGJRO7H2</t>
  </si>
  <si>
    <t>R98JKKNCSM7B5</t>
  </si>
  <si>
    <t>R3HLDGIDF7PO8C</t>
  </si>
  <si>
    <t>R31KHU73E9BSU4</t>
  </si>
  <si>
    <t>RRCQZ1NUT86W1</t>
  </si>
  <si>
    <t>R3GPDNKHUWXBMD</t>
  </si>
  <si>
    <t>R3B5HP4PJ8JIOG</t>
  </si>
  <si>
    <t>R2VEHBS4GTI9SH</t>
  </si>
  <si>
    <t>R2K5OD0MEEBTDL</t>
  </si>
  <si>
    <t>R26YAKWWPQSNL</t>
  </si>
  <si>
    <t>R2ZQ3KNS6ADZKG</t>
  </si>
  <si>
    <t>R2FY1Z66KZXJWD</t>
  </si>
  <si>
    <t>R14ALM4LONM07K</t>
  </si>
  <si>
    <t>R30W8FL25XCO0K</t>
  </si>
  <si>
    <t>R225TDOAW3E40Y</t>
  </si>
  <si>
    <t>R2U0MOPP5A6KMF</t>
  </si>
  <si>
    <t>R2P0CRDHOMUX</t>
  </si>
  <si>
    <t>R1S5FUVJK5BDKV</t>
  </si>
  <si>
    <t>RM040SFEJL7HY</t>
  </si>
  <si>
    <t>R2CKMKVZVLVGEN</t>
  </si>
  <si>
    <t>R1X7186WUECR3</t>
  </si>
  <si>
    <t>R2LYKHFGZWSYDL</t>
  </si>
  <si>
    <t>R3BGA0IR8XWNFF</t>
  </si>
  <si>
    <t>RLCW4ACH6TGM7</t>
  </si>
  <si>
    <t>R3LPK5GH31P4HW</t>
  </si>
  <si>
    <t>R2KLBZ0I1OK6U2</t>
  </si>
  <si>
    <t>RU8SZ6NFWFYV6</t>
  </si>
  <si>
    <t>R3TQ32UCRS81WR</t>
  </si>
  <si>
    <t>R2MHX3EGIJVMNQ</t>
  </si>
  <si>
    <t>RB90KDMXOCCPZ</t>
  </si>
  <si>
    <t>R34U56TMQL8B9J</t>
  </si>
  <si>
    <t>R83JPRO9V52P</t>
  </si>
  <si>
    <t>R1Z1YO987IN6WA</t>
  </si>
  <si>
    <t>R3C219XKJW9GI2</t>
  </si>
  <si>
    <t>R1ZQQKZCCG4KD2</t>
  </si>
  <si>
    <t>RWVCDTLWJRC3M</t>
  </si>
  <si>
    <t>R10KEMT1N336ZD</t>
  </si>
  <si>
    <t>R1GQJYYLCFOXJ8</t>
  </si>
  <si>
    <t>R1DSLJ58BW45MG</t>
  </si>
  <si>
    <t>R3MQME1SHOPH91</t>
  </si>
  <si>
    <t>R1P673FG5GG9AO</t>
  </si>
  <si>
    <t>RPA8V1051ERUL</t>
  </si>
  <si>
    <t>R2WQHYFXQ5BCCA</t>
  </si>
  <si>
    <t>R23YK9FCYDZ8D5</t>
  </si>
  <si>
    <t>R36T09OX35WPH0</t>
  </si>
  <si>
    <t>RE1RVB3YIBPKD</t>
  </si>
  <si>
    <t>R1NARG7VJ59AD3</t>
  </si>
  <si>
    <t>RJYLPPJ0FGP7W</t>
  </si>
  <si>
    <t>RM0S8X7RALDXR</t>
  </si>
  <si>
    <t>R27C4TPKHXYBRU</t>
  </si>
  <si>
    <t>R13CIOIUD1D8UM</t>
  </si>
  <si>
    <t>R1DVF8WQYO780</t>
  </si>
  <si>
    <t>R2IIY08QX4SR46</t>
  </si>
  <si>
    <t>RZ7HZPPMZP6NJ</t>
  </si>
  <si>
    <t>R10FUJSCR3VYHY</t>
  </si>
  <si>
    <t>R3C2WT83DOSL8U</t>
  </si>
  <si>
    <t>R2U10LYYC10P7G</t>
  </si>
  <si>
    <t>R1AIQQLE21YDXS</t>
  </si>
  <si>
    <t>R3UEORHQEZE02I</t>
  </si>
  <si>
    <t>R35G82LMN1P1V4</t>
  </si>
  <si>
    <t>R1EZC4VZXSJG4L</t>
  </si>
  <si>
    <t>RVRVEXC4LY123</t>
  </si>
  <si>
    <t>R18WAOEKUC44AI</t>
  </si>
  <si>
    <t>R3KJZVGMCEDPKA</t>
  </si>
  <si>
    <t>R1VSKOXXZVR2QQ</t>
  </si>
  <si>
    <t>R2RSNVMKFP7F3P</t>
  </si>
  <si>
    <t>RCYM7OUD8PKWH</t>
  </si>
  <si>
    <t>R2HRFJXDH2U2QF</t>
  </si>
  <si>
    <t>R2DFHKY9SQTXGF</t>
  </si>
  <si>
    <t>R2G9RHDQN3S511</t>
  </si>
  <si>
    <t>R3JPYH668MK3JJ</t>
  </si>
  <si>
    <t>R2IUZKZ2BFCQPB</t>
  </si>
  <si>
    <t>R3673WOUZQ8VY4</t>
  </si>
  <si>
    <t>R2E39V9PQNSKB2</t>
  </si>
  <si>
    <t>RPGI8FD8L5XJ6</t>
  </si>
  <si>
    <t>R2XF84DPH68G5Y</t>
  </si>
  <si>
    <t>R3SMBF0YI93Z13</t>
  </si>
  <si>
    <t>R1SWNKZP36AU1J</t>
  </si>
  <si>
    <t>RMN6DAWRN6MNN</t>
  </si>
  <si>
    <t>R3IBC8ULMDZUKM</t>
  </si>
  <si>
    <t>R3M6TF2LH1H23Q</t>
  </si>
  <si>
    <t>RMGE5B6FD1FS5</t>
  </si>
  <si>
    <t>R1PRZD3XZDNYN9</t>
  </si>
  <si>
    <t>R28G51B8I2WH0N</t>
  </si>
  <si>
    <t>R1JO87DOGUEQHC</t>
  </si>
  <si>
    <t>R2E3GV1LFGQNFD</t>
  </si>
  <si>
    <t>R3VBC6VU8OT0QP</t>
  </si>
  <si>
    <t>R18D9LZAYX9JSY</t>
  </si>
  <si>
    <t>R3T70N2JGTAPV2</t>
  </si>
  <si>
    <t>R1E6PBJHMY4C1G</t>
  </si>
  <si>
    <t>RRKAMPIXSKUW</t>
  </si>
  <si>
    <t>RJOCZ7VETYOPA</t>
  </si>
  <si>
    <t>RQOWF9MFTN6CQ</t>
  </si>
  <si>
    <t>RQRTXJPYHHSFL</t>
  </si>
  <si>
    <t>R1WVE2XLG4MKR0</t>
  </si>
  <si>
    <t>R2K2YNHJ952H5J</t>
  </si>
  <si>
    <t>R31BGTIUFLQNT5</t>
  </si>
  <si>
    <t>R3FQMPLCZV75E</t>
  </si>
  <si>
    <t>RO163Q6WRVSZZ</t>
  </si>
  <si>
    <t>R3PAFFUU229VTJ</t>
  </si>
  <si>
    <t>R6LNTBPRGQ5SH</t>
  </si>
  <si>
    <t>R173QPQASTIM5E</t>
  </si>
  <si>
    <t>R1GS92IDBGXYCS</t>
  </si>
  <si>
    <t>R2FRXUVIUPO3JD</t>
  </si>
  <si>
    <t>RM88OEEDBGL7E</t>
  </si>
  <si>
    <t>R1A8VRVLZEPPCO</t>
  </si>
  <si>
    <t>R3R5DS04EXELTJ</t>
  </si>
  <si>
    <t>R2FHGVLNMCEDS3</t>
  </si>
  <si>
    <t>R33M2Q7OES3GBK</t>
  </si>
  <si>
    <t>R3EUHZXX3UEYSH</t>
  </si>
  <si>
    <t>RF8105HZQ4I7N</t>
  </si>
  <si>
    <t>R1TK3BJ0V4TTCW</t>
  </si>
  <si>
    <t>R1HOV97NOJFX4W</t>
  </si>
  <si>
    <t>R3LJ3MMSH7Z1BT</t>
  </si>
  <si>
    <t>R2XCI5KR2H8QEI</t>
  </si>
  <si>
    <t>R2Z4GQU0ZVOH1G</t>
  </si>
  <si>
    <t>R32QHTM45T5S7N</t>
  </si>
  <si>
    <t>R2SIAIJ2R8203U</t>
  </si>
  <si>
    <t>R2TD3N245ZRZKA</t>
  </si>
  <si>
    <t>R1JKJ6JRX7SGEL</t>
  </si>
  <si>
    <t>R27GRSZF2YL5ZO</t>
  </si>
  <si>
    <t>RIRMEEQUWCCJK</t>
  </si>
  <si>
    <t>R19QUEKHANF087</t>
  </si>
  <si>
    <t>R8UDGYG74HT52</t>
  </si>
  <si>
    <t>RZK0M87UXFG2</t>
  </si>
  <si>
    <t>R2K3IBMM9I3HQH</t>
  </si>
  <si>
    <t>R31X4I2TGYDUN8</t>
  </si>
  <si>
    <t>RZAAQFY7BDSWC</t>
  </si>
  <si>
    <t>R2U4L5Y1EI2L9P</t>
  </si>
  <si>
    <t>RZ7BLWVBP91F3</t>
  </si>
  <si>
    <t>RUVNSVGR3C0ZK</t>
  </si>
  <si>
    <t>R1SNDKJ3F47REI</t>
  </si>
  <si>
    <t>R2BYIBOB1SJCU5</t>
  </si>
  <si>
    <t>RXPIU94G6Y8XR</t>
  </si>
  <si>
    <t>RLR4ETD7RIB3P</t>
  </si>
  <si>
    <t>R1ZFP957X6NEUB</t>
  </si>
  <si>
    <t>R2BUP3AXKYUHYP</t>
  </si>
  <si>
    <t>R3Q0EFB6CKAL4W</t>
  </si>
  <si>
    <t>R1HP1ZGFB28GM7</t>
  </si>
  <si>
    <t>R1E0E2U9FSYVCE</t>
  </si>
  <si>
    <t>R2MYHLYRBQ49CU</t>
  </si>
  <si>
    <t>R3QXJLS2BDGPZU</t>
  </si>
  <si>
    <t>R1I66H8DGGS985</t>
  </si>
  <si>
    <t>R2ZYS8OJWNY7VY</t>
  </si>
  <si>
    <t>R1LAI2YEEUW0E0</t>
  </si>
  <si>
    <t>R3NB1CQXEVVQIT</t>
  </si>
  <si>
    <t>R1MOAI12S1FJV1</t>
  </si>
  <si>
    <t>R2TM1SQ2JK9S7K</t>
  </si>
  <si>
    <t>R25BZYL3L6NDM3</t>
  </si>
  <si>
    <t>R3IPDT2UXX2O63</t>
  </si>
  <si>
    <t>R3FQZ41R2YXT87</t>
  </si>
  <si>
    <t>R3ET8JTEIDTNU0</t>
  </si>
  <si>
    <t>RZZWEYTD4NC3T</t>
  </si>
  <si>
    <t>R2888CE3TDHQMW</t>
  </si>
  <si>
    <t>R36XQGHL3TG2S2</t>
  </si>
  <si>
    <t>R2UT2VQEDPGN1H</t>
  </si>
  <si>
    <t>RMJTIHWOEVJ2S</t>
  </si>
  <si>
    <t>R3EGID2HUY7LU8</t>
  </si>
  <si>
    <t>R1KQN0FQ8TQUYP</t>
  </si>
  <si>
    <t>R16XVVFYUNVL5L</t>
  </si>
  <si>
    <t>R3I9ZZITI5NO9G</t>
  </si>
  <si>
    <t>R2JKCB5MNWKW9N</t>
  </si>
  <si>
    <t>R2F293IOSSP7QX</t>
  </si>
  <si>
    <t>RF73D5K5ZPBIU</t>
  </si>
  <si>
    <t>R3PB00C7ZEBAMG</t>
  </si>
  <si>
    <t>R10758I9J937X1</t>
  </si>
  <si>
    <t>R4S7MHI8MJKLU</t>
  </si>
  <si>
    <t>R11O7WDJVC8065</t>
  </si>
  <si>
    <t>R2L4XIZ518GOR1</t>
  </si>
  <si>
    <t>R1INL4UFJMHNYR</t>
  </si>
  <si>
    <t>R2ZXDFN8U4X0T3</t>
  </si>
  <si>
    <t>R30U9FM8KQM6XF</t>
  </si>
  <si>
    <t>R32VTB32ABV5KD</t>
  </si>
  <si>
    <t>RO77OQG21KZ7C</t>
  </si>
  <si>
    <t>R3NMEJ9FHUKIM5</t>
  </si>
  <si>
    <t>R21XRUZQ2MQ2ME</t>
  </si>
  <si>
    <t>R3CUNCZTU43JPP</t>
  </si>
  <si>
    <t>R3C592OSGL2F93</t>
  </si>
  <si>
    <t>R3H4H2BLYJ8K54</t>
  </si>
  <si>
    <t>R2QDKL6M3BGGR8</t>
  </si>
  <si>
    <t>RU4VUDDZCAKWJ</t>
  </si>
  <si>
    <t>R1XME75YUKM2OB</t>
  </si>
  <si>
    <t>RPGQI0SP1LWQD</t>
  </si>
  <si>
    <t>R3KPZ8P5M4PG72</t>
  </si>
  <si>
    <t>R3NINARQVMB04K</t>
  </si>
  <si>
    <t>RO083A44QXKV9</t>
  </si>
  <si>
    <t>R12NQTT6JQ7IUU</t>
  </si>
  <si>
    <t>R3CEIRJ8YFRONO</t>
  </si>
  <si>
    <t>R9OEDGO6AP6W</t>
  </si>
  <si>
    <t>R2SK5PPC2ZKCL5</t>
  </si>
  <si>
    <t>R1JXCQXDJH1CEV</t>
  </si>
  <si>
    <t>R1B4X8ITOATQ0C</t>
  </si>
  <si>
    <t>R3D9U8JX5A9TUJ</t>
  </si>
  <si>
    <t>R3B27WULJTV0TX</t>
  </si>
  <si>
    <t>R9WFEPTQ1AVOT</t>
  </si>
  <si>
    <t>R5L3FAFS6JXJF</t>
  </si>
  <si>
    <t>R3U9FRV2Q625DO</t>
  </si>
  <si>
    <t>R2GUYHS0CU32OU</t>
  </si>
  <si>
    <t>R3CX62IV0TSF01</t>
  </si>
  <si>
    <t>R207L99B0HON4H</t>
  </si>
  <si>
    <t>R1CKJXFP143T9U</t>
  </si>
  <si>
    <t>R28ZB0YUM6FKKB</t>
  </si>
  <si>
    <t>RYVGISVDMR782</t>
  </si>
  <si>
    <t>R1RUKN8RB2RKOV</t>
  </si>
  <si>
    <t>R1GJXMBEY4O49A</t>
  </si>
  <si>
    <t>R3S29FN21O2CMZ</t>
  </si>
  <si>
    <t>R1IF6OX5EMCHRA</t>
  </si>
  <si>
    <t>R1QIWMR6C3F3U0</t>
  </si>
  <si>
    <t>R37B1CGX8LWLNS</t>
  </si>
  <si>
    <t>R2OTWTVJ7UBDIL</t>
  </si>
  <si>
    <t>R14UKNZTUGMLYJ</t>
  </si>
  <si>
    <t>RU005HHB0U3FV</t>
  </si>
  <si>
    <t>R20M6JOASW88SS</t>
  </si>
  <si>
    <t>R2WBBSKN8SRWUM</t>
  </si>
  <si>
    <t>R1VCGAPSS4LWYQ</t>
  </si>
  <si>
    <t>R1360ADBA61XQM</t>
  </si>
  <si>
    <t>R26P3IBAM6K3G2</t>
  </si>
  <si>
    <t>RELVLPI29SFMO</t>
  </si>
  <si>
    <t>R1ECNC3Z6G8AI6</t>
  </si>
  <si>
    <t>R2WYKIWLGH956S</t>
  </si>
  <si>
    <t>R2BEEAB4R73028</t>
  </si>
  <si>
    <t>R1T4TKPYU5EJCB</t>
  </si>
  <si>
    <t>R1150W07XAD9VL</t>
  </si>
  <si>
    <t>R3VOHGBLWI7YD3</t>
  </si>
  <si>
    <t>R1MI8HNTIFTDYT</t>
  </si>
  <si>
    <t>R1ERT7AXR5RE2</t>
  </si>
  <si>
    <t>R1S4YGGQJ3UWOL</t>
  </si>
  <si>
    <t>R1WLR0EBTL2IX6</t>
  </si>
  <si>
    <t>R26QLWXRSR9RZS</t>
  </si>
  <si>
    <t>R18AG9M9HHC6RB</t>
  </si>
  <si>
    <t>R236C7OLIIWMX1</t>
  </si>
  <si>
    <t>R1ORJ2TKW4MHLY</t>
  </si>
  <si>
    <t>R15X8TSLB82W2J</t>
  </si>
  <si>
    <t>REQ74ZVYY2I01</t>
  </si>
  <si>
    <t>R2IMML4LPCQ5C0</t>
  </si>
  <si>
    <t>R76XPXMKXLWKH</t>
  </si>
  <si>
    <t>R3KX3LZE5DF03I</t>
  </si>
  <si>
    <t>R2IKZK0CHQ08WM</t>
  </si>
  <si>
    <t>R278Z7QRKL9FVR</t>
  </si>
  <si>
    <t>RJ12PR5BVXX0Q</t>
  </si>
  <si>
    <t>R3T1GTTWKWWNZZ</t>
  </si>
  <si>
    <t>R1CJX9OC7AG847</t>
  </si>
  <si>
    <t>R2YQPN91YO0X0O</t>
  </si>
  <si>
    <t>R1YVU5NMCJDX8M</t>
  </si>
  <si>
    <t>RXB5KHLQUXONP</t>
  </si>
  <si>
    <t>RDZVWJ2BSZH21</t>
  </si>
  <si>
    <t>R2MDGELCMDX7QG</t>
  </si>
  <si>
    <t>R25MV5W3PW3AZM</t>
  </si>
  <si>
    <t>R2CT4DH25YL8VY</t>
  </si>
  <si>
    <t>RSB9VP4KY975L</t>
  </si>
  <si>
    <t>R8W5BHTVFMCB2</t>
  </si>
  <si>
    <t>R2VX3WP87K1FJ7</t>
  </si>
  <si>
    <t>RCUOZRUAOVZKU</t>
  </si>
  <si>
    <t>R1J7T5AF9JYH0A</t>
  </si>
  <si>
    <t>R1AUCEV80AWV4E</t>
  </si>
  <si>
    <t>R1D6BKF30HRM19</t>
  </si>
  <si>
    <t>R2OP8NFYDOS39J</t>
  </si>
  <si>
    <t>R73A6T8MRDZIC</t>
  </si>
  <si>
    <t>R1PPN2ZEJNHJMZ</t>
  </si>
  <si>
    <t>RKBKQKSEET7CC</t>
  </si>
  <si>
    <t>R21VW93DSBYENF</t>
  </si>
  <si>
    <t>R3ZXPPAOL3P9C</t>
  </si>
  <si>
    <t>R2HAE08L30C2AN</t>
  </si>
  <si>
    <t>R186EFJU37UPS6</t>
  </si>
  <si>
    <t>R16I46MPR0NO8S</t>
  </si>
  <si>
    <t>R20Q4B16AEFTPT</t>
  </si>
  <si>
    <t>R2ETD6AVA4AFF1</t>
  </si>
  <si>
    <t>R322EU1EPO0EFK</t>
  </si>
  <si>
    <t>R34WAR6NQSVZBI</t>
  </si>
  <si>
    <t>R3QLOAFS794JE2</t>
  </si>
  <si>
    <t>R3MDF3ZNTMFS3M</t>
  </si>
  <si>
    <t>R1ZVVISXKO1JOK</t>
  </si>
  <si>
    <t>R116YMD72TSY5Z</t>
  </si>
  <si>
    <t>R2X0Z7BS12ZYFD</t>
  </si>
  <si>
    <t>RQ03WWKIJ86VR</t>
  </si>
  <si>
    <t>R3SIBLYM5T5AFY</t>
  </si>
  <si>
    <t>R3JLT7LH2SOF0V</t>
  </si>
  <si>
    <t>R3358EO9V9WHQ0</t>
  </si>
  <si>
    <t>R3WA8CHZXMRJR</t>
  </si>
  <si>
    <t>R1AJ6U452B6VPM</t>
  </si>
  <si>
    <t>R3IAV5LSI3J7ME</t>
  </si>
  <si>
    <t>R3JRQ21J8LHK67</t>
  </si>
  <si>
    <t>R3O03EUB6UY68T</t>
  </si>
  <si>
    <t>R2ATT3WQL0UB7P</t>
  </si>
  <si>
    <t>R1YI2RI1JC36SO</t>
  </si>
  <si>
    <t>R2CQA45JW6KW09</t>
  </si>
  <si>
    <t>RUGMBPEU1O5TW</t>
  </si>
  <si>
    <t>R2DRK3ADKHLE1X</t>
  </si>
  <si>
    <t>R3J8OMTJB5P038</t>
  </si>
  <si>
    <t>R30EQTCL98LVFB</t>
  </si>
  <si>
    <t>R2JBBXANAGGS7E</t>
  </si>
  <si>
    <t>R2VFXFP75ZPQF6</t>
  </si>
  <si>
    <t>R3H500MXJWRGI</t>
  </si>
  <si>
    <t>RTD1L3LGGMBG3</t>
  </si>
  <si>
    <t>R2IVS0EXZ8BPG6</t>
  </si>
  <si>
    <t>R2OQSICTGUIV9L</t>
  </si>
  <si>
    <t>R2USVKN5VQX7ZL</t>
  </si>
  <si>
    <t>R28LVJV0VALRCQ</t>
  </si>
  <si>
    <t>R3VZ6Z283J13QS</t>
  </si>
  <si>
    <t>RXTFUL32UVMBF</t>
  </si>
  <si>
    <t>R8BSHHFRCZ0MJ</t>
  </si>
  <si>
    <t>RFFLKG1LJ0XOI</t>
  </si>
  <si>
    <t>R1FXYA8WISUWTK</t>
  </si>
  <si>
    <t>R17OGPT2IDXIGX</t>
  </si>
  <si>
    <t>R3V5B4OYIG9WX6</t>
  </si>
  <si>
    <t>R2JCUKBR0BQ8ES</t>
  </si>
  <si>
    <t>RO0S1HB5CYIZ9</t>
  </si>
  <si>
    <t>R1AY8EXPHPWDDR</t>
  </si>
  <si>
    <t>R3HH89QPKPPH0N</t>
  </si>
  <si>
    <t>R3BZHVNU56YYR</t>
  </si>
  <si>
    <t>R272I3YE9KXOQX</t>
  </si>
  <si>
    <t>R3K08458ILZK0F</t>
  </si>
  <si>
    <t>R1WLBATEAWUA8W</t>
  </si>
  <si>
    <t>R21XA337NNFD76</t>
  </si>
  <si>
    <t>RY3SD0VYKQNWV</t>
  </si>
  <si>
    <t>R2AV9AKW9EB7C1</t>
  </si>
  <si>
    <t>R1ZMG6JMM25J27</t>
  </si>
  <si>
    <t>R26Z6SSJJ8MDIO</t>
  </si>
  <si>
    <t>R2JX4PS0VEXLP8</t>
  </si>
  <si>
    <t>R3LRHEV5RKBZQH</t>
  </si>
  <si>
    <t>RS75FOY13AIG9</t>
  </si>
  <si>
    <t>R2YMRG3A0V8G85</t>
  </si>
  <si>
    <t>R1AJ8691TX1VPW</t>
  </si>
  <si>
    <t>R2GO2QUMZFP1CS</t>
  </si>
  <si>
    <t>R3S6FZ236ULL4K</t>
  </si>
  <si>
    <t>R39KVWDTJLV7UW</t>
  </si>
  <si>
    <t>R3F2RGMVGXBBAW</t>
  </si>
  <si>
    <t>R3MYQGY75L0ECV</t>
  </si>
  <si>
    <t>R9J8N0DJ50QX8</t>
  </si>
  <si>
    <t>R1N3LBU331N1YS</t>
  </si>
  <si>
    <t>R2NBHF3UEC50C6</t>
  </si>
  <si>
    <t>R17S7JVWFH1X6W</t>
  </si>
  <si>
    <t>R37O1AOVLZR8TU</t>
  </si>
  <si>
    <t>R29R3M1OPGKF30</t>
  </si>
  <si>
    <t>RIDGDE0K9RNRA</t>
  </si>
  <si>
    <t>R3TGQK7IIJLS03</t>
  </si>
  <si>
    <t>R1EFJNZ479B858</t>
  </si>
  <si>
    <t>R199HA6OB5QGOH</t>
  </si>
  <si>
    <t>R1NXQAUJ3LO3OW</t>
  </si>
  <si>
    <t>R35P4RV0EBJYMG</t>
  </si>
  <si>
    <t>R13B5RZ3XMANFO</t>
  </si>
  <si>
    <t>R2B9AWHBJL5Z8U</t>
  </si>
  <si>
    <t>R1CJ0MB11B1FIY</t>
  </si>
  <si>
    <t>R36Y9I6V38K4CI</t>
  </si>
  <si>
    <t>R3P3UORQU1RBUS</t>
  </si>
  <si>
    <t>RXQTOG0MDLE3A</t>
  </si>
  <si>
    <t>R2H5SF6IVR6BJT</t>
  </si>
  <si>
    <t>R392ZYXC6D3GY0</t>
  </si>
  <si>
    <t>R2FMPKQXCZIRV1</t>
  </si>
  <si>
    <t>RJW0MA6VZOJLA</t>
  </si>
  <si>
    <t>R15LP4CHWX2U71</t>
  </si>
  <si>
    <t>R1V27KSTIYDLNO</t>
  </si>
  <si>
    <t>RKDNXHI6GT6UZ</t>
  </si>
  <si>
    <t>R1X5M1FCOWKT0B</t>
  </si>
  <si>
    <t>RM008Z6AJ6V5D</t>
  </si>
  <si>
    <t>R30IUGWUAWZ7VQ</t>
  </si>
  <si>
    <t>R3SZOTNLJ4B1LL</t>
  </si>
  <si>
    <t>RD6OIJUG0R241</t>
  </si>
  <si>
    <t>R2NZAVDD3V0QHH</t>
  </si>
  <si>
    <t>RGQ39S8C5PP47</t>
  </si>
  <si>
    <t>R1R5HVWWX3D0P9</t>
  </si>
  <si>
    <t>RS93FM8EGCGVK</t>
  </si>
  <si>
    <t>R39PYNXMLNEIYW</t>
  </si>
  <si>
    <t>R323XTLZ6XF443</t>
  </si>
  <si>
    <t>R3D7XJFJ5YMCGX</t>
  </si>
  <si>
    <t>R16URT7BDNOV2D</t>
  </si>
  <si>
    <t>R1AKJKNRBIBCV4</t>
  </si>
  <si>
    <t>R374DNITJO308B</t>
  </si>
  <si>
    <t>R1WZU792ROLKVF</t>
  </si>
  <si>
    <t>R24LA0QD5OLK8G</t>
  </si>
  <si>
    <t>R1NVL27P8VGTP1</t>
  </si>
  <si>
    <t>RRJFTC0VXGP9F</t>
  </si>
  <si>
    <t>R1LREWJCMBQIRO</t>
  </si>
  <si>
    <t>R1R1JK1E1KZYX8</t>
  </si>
  <si>
    <t>R2RDB07DGL4GM9</t>
  </si>
  <si>
    <t>R2LRRBAFN6I6AZ</t>
  </si>
  <si>
    <t>R1VOPN2U7TR5UG</t>
  </si>
  <si>
    <t>R32FKIYH8C9GMX</t>
  </si>
  <si>
    <t>R1EGA4C6RWIIZ3</t>
  </si>
  <si>
    <t>R1FUZJ0GWDCLUS</t>
  </si>
  <si>
    <t>R174KRUPEU2G7V</t>
  </si>
  <si>
    <t>R1KOODMSYFQFQK</t>
  </si>
  <si>
    <t>R3I568NWPF5187</t>
  </si>
  <si>
    <t>R21X3T7OXJDYF5</t>
  </si>
  <si>
    <t>R1JB53IQ0AXIHW</t>
  </si>
  <si>
    <t>R306AT7RAPPB4F</t>
  </si>
  <si>
    <t>R37OWPWWYU7L3G</t>
  </si>
  <si>
    <t>RS0YPV8CGGS8R</t>
  </si>
  <si>
    <t>R36ZW65JOPFS8L</t>
  </si>
  <si>
    <t>R1LQVBM4K06W5S</t>
  </si>
  <si>
    <t>R3URKY34C3O6C6</t>
  </si>
  <si>
    <t>R14SXAZCRPQZNK</t>
  </si>
  <si>
    <t>R2W6BKEVXNT3N</t>
  </si>
  <si>
    <t>R1JNM12EEHAKDU</t>
  </si>
  <si>
    <t>R26QIZZV7XHNIM</t>
  </si>
  <si>
    <t>R113XKB6ZAUQF</t>
  </si>
  <si>
    <t>RNAHH2L1RS339</t>
  </si>
  <si>
    <t>R1DQD1BRKH1AIO</t>
  </si>
  <si>
    <t>R17OSOGCSZ1TU1</t>
  </si>
  <si>
    <t>R268UIIQ8R8LOR</t>
  </si>
  <si>
    <t>R1OSNR3MGFRFSP</t>
  </si>
  <si>
    <t>R3163MRJDEJMN7</t>
  </si>
  <si>
    <t>R2BT60BZIDC986</t>
  </si>
  <si>
    <t>R69FUCBNGBRX1</t>
  </si>
  <si>
    <t>RLHRP9RFNLBWY</t>
  </si>
  <si>
    <t>R1TJKL76C0W8AT</t>
  </si>
  <si>
    <t>R3GUXZHJQIMMGG</t>
  </si>
  <si>
    <t>R3L1T1SL8IC3UH</t>
  </si>
  <si>
    <t>R1XLI27TRADFPX</t>
  </si>
  <si>
    <t>R1YFWBTKE811UK</t>
  </si>
  <si>
    <t>R367C8BV6Z0S2R</t>
  </si>
  <si>
    <t>R2I07NZ3TO67ZS</t>
  </si>
  <si>
    <t>R2HI3320WX2KM4</t>
  </si>
  <si>
    <t>R27KFK4I73JLFE</t>
  </si>
  <si>
    <t>R1QL22IXTM3HYM</t>
  </si>
  <si>
    <t>R2QMH49QWXWXD5</t>
  </si>
  <si>
    <t>R3TXEYX89U440E</t>
  </si>
  <si>
    <t>R29R1TCYOAWFAX</t>
  </si>
  <si>
    <t>R1NAJ7CT76Z9SF</t>
  </si>
  <si>
    <t>R1UJCPI3A1IO62</t>
  </si>
  <si>
    <t>RLXE2MCKLCYMB</t>
  </si>
  <si>
    <t>RK1D5GNVFWW81</t>
  </si>
  <si>
    <t>RSVV6T480YK7W</t>
  </si>
  <si>
    <t>R3I9XKM92J6MPP</t>
  </si>
  <si>
    <t>R2CZ99K13VTGRS</t>
  </si>
  <si>
    <t>R1KPESOANRAUT2</t>
  </si>
  <si>
    <t>R15FTQ3OTL54HG</t>
  </si>
  <si>
    <t>R323N508KO5VMR</t>
  </si>
  <si>
    <t>RHINAF5XZTNSB</t>
  </si>
  <si>
    <t>R1RXFMVZ8EKN3Q</t>
  </si>
  <si>
    <t>RXZ81N4MLYOJV</t>
  </si>
  <si>
    <t>R2WGS6Q7F9F4Y5</t>
  </si>
  <si>
    <t>R1ENIO169KEJPW</t>
  </si>
  <si>
    <t>R1PUDD2V2KQP06</t>
  </si>
  <si>
    <t>RTNU6RMF947TL</t>
  </si>
  <si>
    <t>R2NQLS6I62ASDV</t>
  </si>
  <si>
    <t>RVSI68M0EPAVZ</t>
  </si>
  <si>
    <t>R2PFPVD7QTRJC6</t>
  </si>
  <si>
    <t>R35ER803GJHN21</t>
  </si>
  <si>
    <t>R3C4MJ8AHKD85X</t>
  </si>
  <si>
    <t>R3RYMJ2WU0SE6K</t>
  </si>
  <si>
    <t>R2EGEMPWBI2FRM</t>
  </si>
  <si>
    <t>R284SZGRNQQXYS</t>
  </si>
  <si>
    <t>R3QP7PGD3SMG5I</t>
  </si>
  <si>
    <t>R2556DFD2ZXACT</t>
  </si>
  <si>
    <t>R2HZ5T2XT2798Y</t>
  </si>
  <si>
    <t>RRHMKA6B4XPL7</t>
  </si>
  <si>
    <t>R2OV4KZZ6XRELD</t>
  </si>
  <si>
    <t>R2MP2RC761IOHP</t>
  </si>
  <si>
    <t>R7PI4N37TBENX</t>
  </si>
  <si>
    <t>RC4P64ZDVMZCM</t>
  </si>
  <si>
    <t>RN09522VLQZIP</t>
  </si>
  <si>
    <t>R1SSAFQAM97XHV</t>
  </si>
  <si>
    <t>R1A8JNU8MFLA7O</t>
  </si>
  <si>
    <t>R352VUE5QTHFFF</t>
  </si>
  <si>
    <t>R28QM0P3RHPNCA</t>
  </si>
  <si>
    <t>R3C9QHHIKL25X</t>
  </si>
  <si>
    <t>R2CHW3XC8GDNT5</t>
  </si>
  <si>
    <t>R3F6A5JNIS8BKN</t>
  </si>
  <si>
    <t>R13NH1L2MEEDOH</t>
  </si>
  <si>
    <t>RJRMSM1RS2W29</t>
  </si>
  <si>
    <t>R143O8SM7QE4W5</t>
  </si>
  <si>
    <t>R2QR5PM0ELMWD3</t>
  </si>
  <si>
    <t>R2OBP2X45UMKY</t>
  </si>
  <si>
    <t>R27SHBAT3K3F1R</t>
  </si>
  <si>
    <t>RRXL16HKP2N8T</t>
  </si>
  <si>
    <t>R2KXEQMYGQGIP3</t>
  </si>
  <si>
    <t>R14ACX2RTXLHYX</t>
  </si>
  <si>
    <t>R12B5CYZJNMJ8U</t>
  </si>
  <si>
    <t>R13P4JW3JTQ20L</t>
  </si>
  <si>
    <t>R15OH35Q9GBPXD</t>
  </si>
  <si>
    <t>R1HLV52BSW2J74</t>
  </si>
  <si>
    <t>R1EU51LVE60B7C</t>
  </si>
  <si>
    <t>RBEG7QZLRCJDN</t>
  </si>
  <si>
    <t>R1B9F9IRGMO01I</t>
  </si>
  <si>
    <t>R1P8LA1US4WV0S</t>
  </si>
  <si>
    <t>R2CQXUNYCW3XME</t>
  </si>
  <si>
    <t>R2UOEYQ2VM1TH</t>
  </si>
  <si>
    <t>R20RA7F53RKEWU</t>
  </si>
  <si>
    <t>RWY553B13GWAK</t>
  </si>
  <si>
    <t>R27191EB7KCEZP</t>
  </si>
  <si>
    <t>R2Z21OHZH69ASO</t>
  </si>
  <si>
    <t>R1MX1ES6AZNSD8</t>
  </si>
  <si>
    <t>RA7Q9QDG5JCPA</t>
  </si>
  <si>
    <t>R32KN5G7FW7ZJ9</t>
  </si>
  <si>
    <t>R13JNSWNKVVI9T</t>
  </si>
  <si>
    <t>R3B1NJNBALUM2H</t>
  </si>
  <si>
    <t>R3K3UN3YSLI8K9</t>
  </si>
  <si>
    <t>R2GKWK7SWXRZHR</t>
  </si>
  <si>
    <t>R3RTCJ45K1TVI5</t>
  </si>
  <si>
    <t>R72U42YTSBK1O</t>
  </si>
  <si>
    <t>R3CBVBYG86OTNE</t>
  </si>
  <si>
    <t>RHFP87WF4XV8F</t>
  </si>
  <si>
    <t>R1DFQV12SBF48C</t>
  </si>
  <si>
    <t>RZO6XGE3P1DX</t>
  </si>
  <si>
    <t>R2YKA1GGN5SFQE</t>
  </si>
  <si>
    <t>R3DHTSOB1MY0F8</t>
  </si>
  <si>
    <t>RVAAWJ5HR7RIW</t>
  </si>
  <si>
    <t>RYZ8HY7V1JOX0</t>
  </si>
  <si>
    <t>ROFN3NUPDY258</t>
  </si>
  <si>
    <t>R1J9OKSG2W4I8B</t>
  </si>
  <si>
    <t>RJ9UNCLT4UGVW</t>
  </si>
  <si>
    <t>R1VMENOQG4X4G8</t>
  </si>
  <si>
    <t>R3VGVVQLQT97ML</t>
  </si>
  <si>
    <t>R2Q0HVU9HQYNAO</t>
  </si>
  <si>
    <t>R6J12JP3JTH6C</t>
  </si>
  <si>
    <t>R1JTUZX1N4PB0Q</t>
  </si>
  <si>
    <t>R1B9VBHIA1B6YJ</t>
  </si>
  <si>
    <t>R37CHVALZ1PLJG</t>
  </si>
  <si>
    <t>RT1WYUXVBO1SA</t>
  </si>
  <si>
    <t>R3JQM04HFALWJX</t>
  </si>
  <si>
    <t>R3A1SIG9EP9AZE</t>
  </si>
  <si>
    <t>R3DIC1PKBZ9GQG</t>
  </si>
  <si>
    <t>R2YO9JLN30A1KG</t>
  </si>
  <si>
    <t>R3RNBI15LHZP4A</t>
  </si>
  <si>
    <t>R3KN7L5WYSR0QX</t>
  </si>
  <si>
    <t>R2GGV4P4HG0X8B</t>
  </si>
  <si>
    <t>R2J2IOT0TNI4A3</t>
  </si>
  <si>
    <t>R29L0E3P64C6H5</t>
  </si>
  <si>
    <t>R46KBLJ4XGT53</t>
  </si>
  <si>
    <t>RZU7M4VT3VR9I</t>
  </si>
  <si>
    <t>R3B2VNS1Q5M7NI</t>
  </si>
  <si>
    <t>R3W4R95XAZYMHH</t>
  </si>
  <si>
    <t>R1A0SO04CI28XA</t>
  </si>
  <si>
    <t>R2WPRTHSHZCDS5</t>
  </si>
  <si>
    <t>R18OC1M5ERXJ0</t>
  </si>
  <si>
    <t>R3CDTV5JOEQJB6</t>
  </si>
  <si>
    <t>R2B84AYCEVIUNW</t>
  </si>
  <si>
    <t>R33ZSGGVAEU2PL</t>
  </si>
  <si>
    <t>R20PP3QU2OXVOH</t>
  </si>
  <si>
    <t>R3LQ2TPKG42KG8</t>
  </si>
  <si>
    <t>R31M7C08CPXCB3</t>
  </si>
  <si>
    <t>R7X2SNIY1SC15</t>
  </si>
  <si>
    <t>R1XULCDQK9G8I7</t>
  </si>
  <si>
    <t>R3SMQ18FRX81ZM</t>
  </si>
  <si>
    <t>R5GIMGF2NA526</t>
  </si>
  <si>
    <t>RPHKXENT6881N</t>
  </si>
  <si>
    <t>R21ED050VWAF23</t>
  </si>
  <si>
    <t>R3G68H04E1SWMO</t>
  </si>
  <si>
    <t>R1C4CJG4YFPOQZ</t>
  </si>
  <si>
    <t>R2UUBE6SD6DQ9Y</t>
  </si>
  <si>
    <t>R1NAAWWJ35RMQR</t>
  </si>
  <si>
    <t>R3E4HUJ56AF24X</t>
  </si>
  <si>
    <t>R2KI2IDJL2BY7K</t>
  </si>
  <si>
    <t>R4FRMNYYMSIBC</t>
  </si>
  <si>
    <t>R2YFSMMIRV8IPD</t>
  </si>
  <si>
    <t>R29ILL57SN471R</t>
  </si>
  <si>
    <t>R2PD0ZPWRGTUJG</t>
  </si>
  <si>
    <t>RVJJVCMWN8Y41</t>
  </si>
  <si>
    <t>R2DCP4Q11B1C32</t>
  </si>
  <si>
    <t>R2HZX52OZX1DSZ</t>
  </si>
  <si>
    <t>R1S4Y5TIEL5G8R</t>
  </si>
  <si>
    <t>R34X4JUGZSMYZ3</t>
  </si>
  <si>
    <t>RP16HJYUCT002</t>
  </si>
  <si>
    <t>RUF8L2BWE5FXM</t>
  </si>
  <si>
    <t>R1PZ2XBD6GD0UY</t>
  </si>
  <si>
    <t>R2CZP30I91CUT0</t>
  </si>
  <si>
    <t>R2CCAIITXBUWWK</t>
  </si>
  <si>
    <t>RK2SK2T9306PY</t>
  </si>
  <si>
    <t>R2WHW4PEF14WOD</t>
  </si>
  <si>
    <t>R27BUVT5CYDJ4X</t>
  </si>
  <si>
    <t>R36G8V9B8EIG4Z</t>
  </si>
  <si>
    <t>R3DYK05V939SQQ</t>
  </si>
  <si>
    <t>R3KA8I1JO7VWHM</t>
  </si>
  <si>
    <t>R2EMWU4SGRHF3S</t>
  </si>
  <si>
    <t>RTBI29BIALOQ4</t>
  </si>
  <si>
    <t>R2KZ25NB09PATY</t>
  </si>
  <si>
    <t>R5Z3PXJSYP16A</t>
  </si>
  <si>
    <t>R2IIQ5X1KFC218</t>
  </si>
  <si>
    <t>R2US7Y06YM7OHR</t>
  </si>
  <si>
    <t>R3OIY3XB4667JN</t>
  </si>
  <si>
    <t>R3TOOFPX256D59</t>
  </si>
  <si>
    <t>R2SBOJRVH87Z3A</t>
  </si>
  <si>
    <t>R2IPVSKOO0624U</t>
  </si>
  <si>
    <t>RSV9TZFCZGNJM</t>
  </si>
  <si>
    <t>R1D9RWNUO50OL2</t>
  </si>
  <si>
    <t>R8MWH2C3FSEK3</t>
  </si>
  <si>
    <t>R1LI60GXHA0P4R</t>
  </si>
  <si>
    <t>RXW65D85E5PT7</t>
  </si>
  <si>
    <t>R2YLDT44YPDA2G</t>
  </si>
  <si>
    <t>R3N1KWPD82KCJH</t>
  </si>
  <si>
    <t>RM6F2CS52ASGD</t>
  </si>
  <si>
    <t>R3JP9GW6RDG7YF</t>
  </si>
  <si>
    <t>R3JRCWMWKXH9IB</t>
  </si>
  <si>
    <t>R3UIZ85E8RCFUT</t>
  </si>
  <si>
    <t>R18T6LNT4V3WIK</t>
  </si>
  <si>
    <t>R1ZCNUY4FGIBT4</t>
  </si>
  <si>
    <t>R3PCNE5292DYOG</t>
  </si>
  <si>
    <t>R3EJ8Q3TMPSQR3</t>
  </si>
  <si>
    <t>R2LMXNB7ADDJWB</t>
  </si>
  <si>
    <t>R1BE774NJ5R2DX</t>
  </si>
  <si>
    <t>R3CXWGXJIO3QD4</t>
  </si>
  <si>
    <t>RXN6DPSJFAMLA</t>
  </si>
  <si>
    <t>R15AE2SXC1IIK3</t>
  </si>
  <si>
    <t>R4B8YJ4015C8C</t>
  </si>
  <si>
    <t>R1HBS1IAS9P3EK</t>
  </si>
  <si>
    <t>R33RASBIQKH1EX</t>
  </si>
  <si>
    <t>R3ILP34L4UM7UI</t>
  </si>
  <si>
    <t>R36V1YMVL43QN7</t>
  </si>
  <si>
    <t>R1WOCZISS1XXUR</t>
  </si>
  <si>
    <t>R1JIP74022FMDC</t>
  </si>
  <si>
    <t>R1SPFVN2778DYH</t>
  </si>
  <si>
    <t>R13QV6AOAYQU6G</t>
  </si>
  <si>
    <t>R1CKI4SPAMK1GB</t>
  </si>
  <si>
    <t>R3AR7U6LZEKGDZ</t>
  </si>
  <si>
    <t>R4TD9COGBSNUW</t>
  </si>
  <si>
    <t>R3LRZAZO84DZ6K</t>
  </si>
  <si>
    <t>RXAODV2OHBKW4</t>
  </si>
  <si>
    <t>R35KB9ZGJU69DM</t>
  </si>
  <si>
    <t>RICLGKGN5RFBD</t>
  </si>
  <si>
    <t>R31T82ERD3ZMK4</t>
  </si>
  <si>
    <t>RA88ON37S8GZ5</t>
  </si>
  <si>
    <t>R19X0TLJFOL8RV</t>
  </si>
  <si>
    <t>R1SRW5MRZ2F6VG</t>
  </si>
  <si>
    <t>R3OF7DKU80WNEX</t>
  </si>
  <si>
    <t>R3907SDNN9VR5Y</t>
  </si>
  <si>
    <t>R1DIZ1VVBM3XF3</t>
  </si>
  <si>
    <t>R1S5MM420VK5O</t>
  </si>
  <si>
    <t>RAYWMRZPZ14X1</t>
  </si>
  <si>
    <t>R1TKOA0N93W0AF</t>
  </si>
  <si>
    <t>R1R0861UO92Z4S</t>
  </si>
  <si>
    <t>R1F0HJV54WA6Y1</t>
  </si>
  <si>
    <t>R27CJ1292FG4JG</t>
  </si>
  <si>
    <t>R2QBFLBABR9GF</t>
  </si>
  <si>
    <t>R14L8SQPUEZAEJ</t>
  </si>
  <si>
    <t>R188HVUJ3OC30R</t>
  </si>
  <si>
    <t>R2IC3MR8NSZXMB</t>
  </si>
  <si>
    <t>R2K6SJH759C5FH</t>
  </si>
  <si>
    <t>R2HFE6XNQS0UP8</t>
  </si>
  <si>
    <t>R21ZV0J85EQUOH</t>
  </si>
  <si>
    <t>R2QT3QBL25HBTG</t>
  </si>
  <si>
    <t>R34PWVCC9VENM9</t>
  </si>
  <si>
    <t>RNFDIM9PF1C9U</t>
  </si>
  <si>
    <t>R293AKJY0KAYU2</t>
  </si>
  <si>
    <t>RCZZ3OE0HNTMR</t>
  </si>
  <si>
    <t>R35S3FG2J2TJAM</t>
  </si>
  <si>
    <t>R1UQOSA7I0B6CT</t>
  </si>
  <si>
    <t>R1YXOQ6ZZI33LZ</t>
  </si>
  <si>
    <t>R3BIC1KGACDYI0</t>
  </si>
  <si>
    <t>R2DY63XZUWM7SE</t>
  </si>
  <si>
    <t>R1M11VMLH6I3TN</t>
  </si>
  <si>
    <t>R2QFJ90TFMGE4S</t>
  </si>
  <si>
    <t>R371P01X49V8QV</t>
  </si>
  <si>
    <t>RGW48SIV6YSO8</t>
  </si>
  <si>
    <t>R1V0UIG80MWSGS</t>
  </si>
  <si>
    <t>RCFFXI7HE5S1O</t>
  </si>
  <si>
    <t>R2PK3LURGV7XMK</t>
  </si>
  <si>
    <t>R3V76M88BH6XO4</t>
  </si>
  <si>
    <t>R18ZEYSRNCERR7</t>
  </si>
  <si>
    <t>R35LX6CSWTNYSC</t>
  </si>
  <si>
    <t>R374MN6Y3HGVY6</t>
  </si>
  <si>
    <t>R2TWO1XR7BGSHO</t>
  </si>
  <si>
    <t>R34X9P95PZ5OX2</t>
  </si>
  <si>
    <t>R1475ZJ873I5NE</t>
  </si>
  <si>
    <t>R3INNJUH4JO9LK</t>
  </si>
  <si>
    <t>RZXPK0F5S2VTS</t>
  </si>
  <si>
    <t>R11V5OCJYQY6WC</t>
  </si>
  <si>
    <t>R1WJ8T3U9P42IU</t>
  </si>
  <si>
    <t>R2WEI6XJR33OD9</t>
  </si>
  <si>
    <t>R1FX2ZCKMJB7HV</t>
  </si>
  <si>
    <t>R1O4RWDUJDLH8G</t>
  </si>
  <si>
    <t>R3KLZUQCUHHOAX</t>
  </si>
  <si>
    <t>R3K8P7GKLOHOW3</t>
  </si>
  <si>
    <t>R59S0ST3CRK72</t>
  </si>
  <si>
    <t>RF9Y5B4XM5YZ6</t>
  </si>
  <si>
    <t>RYO77QIQ3J77O</t>
  </si>
  <si>
    <t>RK56D57RLGNG7</t>
  </si>
  <si>
    <t>R2O8A01MW8OG45</t>
  </si>
  <si>
    <t>R2UIJV14OIMCZV</t>
  </si>
  <si>
    <t>R21NO0SUPFUAO5</t>
  </si>
  <si>
    <t>R2700E7W1TZOD3</t>
  </si>
  <si>
    <t>R1EOXYGHBYOOB9</t>
  </si>
  <si>
    <t>R1EHLWVCNS1GYC</t>
  </si>
  <si>
    <t>R2B3FENTTL8FY5</t>
  </si>
  <si>
    <t>R2FNV0NZDLWHE</t>
  </si>
  <si>
    <t>R13SXCYDWPZD7M</t>
  </si>
  <si>
    <t>R1785DO8M4HFFD</t>
  </si>
  <si>
    <t>R1QPP4497NVNZ0</t>
  </si>
  <si>
    <t>R1YXTYLLFSDN6F</t>
  </si>
  <si>
    <t>R364MSHPSCBSZC</t>
  </si>
  <si>
    <t>R1RIXV8K7LNZPG</t>
  </si>
  <si>
    <t>RV3NO42W0C95H</t>
  </si>
  <si>
    <t>R2ED9VEPT3A38F</t>
  </si>
  <si>
    <t>R2OA6WLUYP9I0P</t>
  </si>
  <si>
    <t>R2DHVCKWVHZBDL</t>
  </si>
  <si>
    <t>RYDPEWV9WC0PU</t>
  </si>
  <si>
    <t>R23G8LLBD9D4H3</t>
  </si>
  <si>
    <t>R2XK30UZ0P7UXJ</t>
  </si>
  <si>
    <t>R3JY7DEIB727Q4</t>
  </si>
  <si>
    <t>R2DHTJGY77MOP0</t>
  </si>
  <si>
    <t>R380FB13JOT72K</t>
  </si>
  <si>
    <t>R131UUX5RGGPM6</t>
  </si>
  <si>
    <t>R1Q8U0KHBE4RAJ</t>
  </si>
  <si>
    <t>R2KKTKM4M9RDVJ</t>
  </si>
  <si>
    <t>RXPUKJKEHY256</t>
  </si>
  <si>
    <t>R2H4C76KXFUF5N</t>
  </si>
  <si>
    <t>R1QHY0304RCZS6</t>
  </si>
  <si>
    <t>R2PDTLV982BZ70</t>
  </si>
  <si>
    <t>R2P85TVQQPR3XX</t>
  </si>
  <si>
    <t>RPH459PHQQOP4</t>
  </si>
  <si>
    <t>RGB7OLWZEBW2D</t>
  </si>
  <si>
    <t>R4F2HUXYO2V7U</t>
  </si>
  <si>
    <t>R3MKON00OQCF7T</t>
  </si>
  <si>
    <t>R410I44U1ORFS</t>
  </si>
  <si>
    <t>R3NLWGZTKSITSC</t>
  </si>
  <si>
    <t>R1KQ8JLFP0TG78</t>
  </si>
  <si>
    <t>RRZOYTJL6LAHO</t>
  </si>
  <si>
    <t>R2REMFEEN6UKBC</t>
  </si>
  <si>
    <t>R3ORPP4CPI5V9S</t>
  </si>
  <si>
    <t>R1SWHPJDUW2G3M</t>
  </si>
  <si>
    <t>RWSKUEMV0AS0P</t>
  </si>
  <si>
    <t>R3TVMEHW7XIWSU</t>
  </si>
  <si>
    <t>R2TBG87E7UU7IT</t>
  </si>
  <si>
    <t>R2FHIBV8JE4CTB</t>
  </si>
  <si>
    <t>RTYS2009LXZ0F</t>
  </si>
  <si>
    <t>R2ZPWCXL5SRL4K</t>
  </si>
  <si>
    <t>RUQ8WLFE1FRJ2</t>
  </si>
  <si>
    <t>R1STWXMMXCIH5R</t>
  </si>
  <si>
    <t>RN9VBZPCHG67H</t>
  </si>
  <si>
    <t>R2T2IQ3NPMSEPC</t>
  </si>
  <si>
    <t>R1BD0HURZRIGKV</t>
  </si>
  <si>
    <t>R3K3LMO7VBZ15E</t>
  </si>
  <si>
    <t>R2JQPA2EQ0WL1U</t>
  </si>
  <si>
    <t>R1OO2ED6615EX1</t>
  </si>
  <si>
    <t>R2MUOQFFMUBSEX</t>
  </si>
  <si>
    <t>RWIX4QGK0HB47</t>
  </si>
  <si>
    <t>R1B00RU3SHI9Q9</t>
  </si>
  <si>
    <t>RN9FDFWKUWE27</t>
  </si>
  <si>
    <t>RUIKGKRD5Y2WM</t>
  </si>
  <si>
    <t>R24VRMVVKTZXZU</t>
  </si>
  <si>
    <t>R2P5LLM3NUTV98</t>
  </si>
  <si>
    <t>R1BRNGXN1P2SNY</t>
  </si>
  <si>
    <t>RNEAQQCZW4BQR</t>
  </si>
  <si>
    <t>R2F0IBB2PGO45G</t>
  </si>
  <si>
    <t>R3LK3T3R4O8FU7</t>
  </si>
  <si>
    <t>R1YVS42PE19S0D</t>
  </si>
  <si>
    <t>R3W8PELKPQYYI</t>
  </si>
  <si>
    <t>RHK81ZNE4PTND</t>
  </si>
  <si>
    <t>R2KA10FTGOHQYB</t>
  </si>
  <si>
    <t>RU0EQUWAQWSU6</t>
  </si>
  <si>
    <t>R3TCEP7588ZBZ</t>
  </si>
  <si>
    <t>R38F8NXSXYDTXY</t>
  </si>
  <si>
    <t>R1OMQV5UFU8OAK</t>
  </si>
  <si>
    <t>RKV8CMWS5JH6D</t>
  </si>
  <si>
    <t>R28OJFR9T45794</t>
  </si>
  <si>
    <t>R2F6HAXHI2E0QM</t>
  </si>
  <si>
    <t>R31WQ6LSRGW2ZR</t>
  </si>
  <si>
    <t>R3R9NQXE7ERW69</t>
  </si>
  <si>
    <t>RVV3VEBYM65XS</t>
  </si>
  <si>
    <t>R243ZL6I5OCPFC</t>
  </si>
  <si>
    <t>R3URL5J0TF2CFR</t>
  </si>
  <si>
    <t>R1ZMYNJKIPID9R</t>
  </si>
  <si>
    <t>R3RFDGR8TPI8RK</t>
  </si>
  <si>
    <t>R88E54B144DD0</t>
  </si>
  <si>
    <t>R3EH3U82O1X3NA</t>
  </si>
  <si>
    <t>R3573XWMBZ88LW</t>
  </si>
  <si>
    <t>RDXQHIOFK1PKR</t>
  </si>
  <si>
    <t>RKYJMDLBEO56M</t>
  </si>
  <si>
    <t>R34GHCVBN6M7BX</t>
  </si>
  <si>
    <t>R138ITHIJ8RJ6M</t>
  </si>
  <si>
    <t>R1HFQQWKU1B7T9</t>
  </si>
  <si>
    <t>R3E3VUOM7IQWIG</t>
  </si>
  <si>
    <t>R18A1K5678ELRR</t>
  </si>
  <si>
    <t>R2HOIOV2PZY6Y0</t>
  </si>
  <si>
    <t>R3MTH1DRIEXJ4M</t>
  </si>
  <si>
    <t>R29AV9WKFL78NP</t>
  </si>
  <si>
    <t>R1OW9TWGTIS29M</t>
  </si>
  <si>
    <t>RMAC0LO0EDHO9</t>
  </si>
  <si>
    <t>R2GZHWNGVMBJFG</t>
  </si>
  <si>
    <t>R2UVKVQN13D4BP</t>
  </si>
  <si>
    <t>R3M6NH8U0C7JBM</t>
  </si>
  <si>
    <t>R8P1LH1QES7X5</t>
  </si>
  <si>
    <t>R4YUH7EZ5DB9C</t>
  </si>
  <si>
    <t>R1DID47Y3SOM8N</t>
  </si>
  <si>
    <t>ROG35PUVPRISM</t>
  </si>
  <si>
    <t>R2ON03LZDME2KG</t>
  </si>
  <si>
    <t>R1DVAMEM902WBM</t>
  </si>
  <si>
    <t>RNDYBQHMT47QL</t>
  </si>
  <si>
    <t>R34GKFJOAIA0ZM</t>
  </si>
  <si>
    <t>RR0XZNLNGQQUU</t>
  </si>
  <si>
    <t>RG9KNQN3E5K2O</t>
  </si>
  <si>
    <t>R205BUIEOZSB27</t>
  </si>
  <si>
    <t>R1TTVJ336C14LC</t>
  </si>
  <si>
    <t>R1BLYOBTCRQS4K</t>
  </si>
  <si>
    <t>R1IW3BMCWR5WKN</t>
  </si>
  <si>
    <t>R2MQ8OBLUYQBDI</t>
  </si>
  <si>
    <t>R1HD4L4O8FYBVJ</t>
  </si>
  <si>
    <t>RPVB28C2TPEDX</t>
  </si>
  <si>
    <t>R2NR09K7JPREX9</t>
  </si>
  <si>
    <t>R2UVZEGX2NS1NM</t>
  </si>
  <si>
    <t>R127S7ET7LEPPH</t>
  </si>
  <si>
    <t>RPF6BQZ9ZGOD7</t>
  </si>
  <si>
    <t>R1O343U978W7T3</t>
  </si>
  <si>
    <t>RN4RJMHA6Z17Z</t>
  </si>
  <si>
    <t>R2IMGTYKPMXP4N</t>
  </si>
  <si>
    <t>R2PFNGIRCB6KB1</t>
  </si>
  <si>
    <t>R1KN9SD017A7RE</t>
  </si>
  <si>
    <t>R1FV12XCLPA07M</t>
  </si>
  <si>
    <t>R27XB7WNFY9NJ3</t>
  </si>
  <si>
    <t>R2QOX3VCM8T6PV</t>
  </si>
  <si>
    <t>R13VHF78WR3N1Z</t>
  </si>
  <si>
    <t>RBPM3YRVWMMMK</t>
  </si>
  <si>
    <t>R27B01SC9QAZKK</t>
  </si>
  <si>
    <t>RV24IG0ESY0QQ</t>
  </si>
  <si>
    <t>R1BJTSW0Q3XBG2</t>
  </si>
  <si>
    <t>RYPL17AT0RDI1</t>
  </si>
  <si>
    <t>R2T39I2ZEKM9PL</t>
  </si>
  <si>
    <t>R17R471IR13JMO</t>
  </si>
  <si>
    <t>RI4YLH4V4IERV</t>
  </si>
  <si>
    <t>R1C2TSG7V4E6OO</t>
  </si>
  <si>
    <t>R1B2ONGGAFTI9D</t>
  </si>
  <si>
    <t>R2HY811H3E3G6S</t>
  </si>
  <si>
    <t>R3EFB0EG66OLOX</t>
  </si>
  <si>
    <t>RN8Y9B2XGVMGI</t>
  </si>
  <si>
    <t>R1XLQ3KU8NRG4P</t>
  </si>
  <si>
    <t>R2I9AG0WA9VOAX</t>
  </si>
  <si>
    <t>R1OSGTXB5R9DNV</t>
  </si>
  <si>
    <t>RGC8KIMM1CE9L</t>
  </si>
  <si>
    <t>R1LEGNMFUU1PIG</t>
  </si>
  <si>
    <t>RYTDQJJGF8IM0</t>
  </si>
  <si>
    <t>R31MJTM38BI4DT</t>
  </si>
  <si>
    <t>R2XFD3J4A5TGZF</t>
  </si>
  <si>
    <t>R2WRYLQ71K8KZS</t>
  </si>
  <si>
    <t>R1CZUTGXQ7ZX2T</t>
  </si>
  <si>
    <t>R1LQ6NZSPIU0AF</t>
  </si>
  <si>
    <t>RGLM8T8GTSTYH</t>
  </si>
  <si>
    <t>R3JBAT4PI4PLO0</t>
  </si>
  <si>
    <t>R2F2DGJQPO0B5T</t>
  </si>
  <si>
    <t>R2QMIAMI841PRB</t>
  </si>
  <si>
    <t>R3PB7I71NCM2LX</t>
  </si>
  <si>
    <t>R3V8S0ESHRPDBO</t>
  </si>
  <si>
    <t>R3MO3QMPSUEAFJ</t>
  </si>
  <si>
    <t>R2RZLLFU5FVGY3</t>
  </si>
  <si>
    <t>R2NSLKFF9N8OO1</t>
  </si>
  <si>
    <t>R26RPJGPU2YT4M</t>
  </si>
  <si>
    <t>R2OJRVFVJPY47O</t>
  </si>
  <si>
    <t>R3UZ9QELD4SGH9</t>
  </si>
  <si>
    <t>R2MP3ZHMZJIHPO</t>
  </si>
  <si>
    <t>R3OSR4OYTNNMCV</t>
  </si>
  <si>
    <t>R1OQ97JT4BL5EI</t>
  </si>
  <si>
    <t>R9G633VF65R7</t>
  </si>
  <si>
    <t>R3VVDILPFTB4N</t>
  </si>
  <si>
    <t>R1TD8NMUP7Y7JR</t>
  </si>
  <si>
    <t>RET6MLCT292IA</t>
  </si>
  <si>
    <t>R13Q2BLBWFPEJF</t>
  </si>
  <si>
    <t>R7UIR1SQ3MQ7C</t>
  </si>
  <si>
    <t>R20SPV6WPX1ZU1</t>
  </si>
  <si>
    <t>R3E5WJVPAKKEF1</t>
  </si>
  <si>
    <t>R32YNMGVH3EGMZ</t>
  </si>
  <si>
    <t>R8C32TJ4LFEH2</t>
  </si>
  <si>
    <t>REVG93OC7J7E7</t>
  </si>
  <si>
    <t>R3H7NIOGR51BCC</t>
  </si>
  <si>
    <t>R22ZQT5S2PIBQO</t>
  </si>
  <si>
    <t>R3BXPMFHV4SWWY</t>
  </si>
  <si>
    <t>R2LQDV6ZW6PDCN</t>
  </si>
  <si>
    <t>R1DRVWDPCVUHMK</t>
  </si>
  <si>
    <t>R2K8VZSTF6Y1UH</t>
  </si>
  <si>
    <t>RP44N8NRPVZ64</t>
  </si>
  <si>
    <t>R3PHYNEGUHVNDJ</t>
  </si>
  <si>
    <t>R37X0IRA8XP1DZ</t>
  </si>
  <si>
    <t>R1K0ML8QPZZSH7</t>
  </si>
  <si>
    <t>R9GL8284FSYUG</t>
  </si>
  <si>
    <t>R3333X2IOK8J6C</t>
  </si>
  <si>
    <t>R1BR8BOPOWGU0F</t>
  </si>
  <si>
    <t>R18ND09BJJWOI1</t>
  </si>
  <si>
    <t>RYWL8U25UKVRN</t>
  </si>
  <si>
    <t>R35122PFZXLW77</t>
  </si>
  <si>
    <t>R1T19FVDX8Z7T2</t>
  </si>
  <si>
    <t>R3N2A5DV7IPG6R</t>
  </si>
  <si>
    <t>R252H4TFMWK9L7</t>
  </si>
  <si>
    <t>R363CESXF8MX1J</t>
  </si>
  <si>
    <t>R3G3XFHPBFF0E8</t>
  </si>
  <si>
    <t>R3DDL2UPKQ2CK9</t>
  </si>
  <si>
    <t>R1TLRJVW4STY5I</t>
  </si>
  <si>
    <t>R39Q2Y79MM9SWK</t>
  </si>
  <si>
    <t>R20RBRZ0WEUJT9</t>
  </si>
  <si>
    <t>Amazon Products Review</t>
  </si>
  <si>
    <t>Count of review_id</t>
  </si>
  <si>
    <t>Grinders</t>
  </si>
  <si>
    <t>Average of rating</t>
  </si>
  <si>
    <t xml:space="preserve">product_id  </t>
  </si>
  <si>
    <t>potential_revenue</t>
  </si>
  <si>
    <t>Distinct Count of product_name</t>
  </si>
  <si>
    <t>Average of discounted_price</t>
  </si>
  <si>
    <t>Average of actual_price</t>
  </si>
  <si>
    <t>(Multiple Items)</t>
  </si>
  <si>
    <t>rating_bins</t>
  </si>
  <si>
    <t>1.0–2.0</t>
  </si>
  <si>
    <t>2.1–3.0</t>
  </si>
  <si>
    <t>3.1–4.0</t>
  </si>
  <si>
    <t>4.1–5.0</t>
  </si>
  <si>
    <t>bucket list</t>
  </si>
  <si>
    <t>-</t>
  </si>
  <si>
    <t xml:space="preserve"> &gt;₹500</t>
  </si>
  <si>
    <t xml:space="preserve"> &lt;₹200</t>
  </si>
  <si>
    <t xml:space="preserve"> ₹200 - ₹500</t>
  </si>
  <si>
    <t>Sum of potential_revenue</t>
  </si>
  <si>
    <t>discount_bins</t>
  </si>
  <si>
    <t>rating_score</t>
  </si>
  <si>
    <t xml:space="preserve"> &lt;10%</t>
  </si>
  <si>
    <t xml:space="preserve"> 10 – 29%</t>
  </si>
  <si>
    <t xml:space="preserve"> 30 – 49%</t>
  </si>
  <si>
    <t xml:space="preserve"> 50 – 69%</t>
  </si>
  <si>
    <t xml:space="preserve"> 70%+</t>
  </si>
  <si>
    <t>Sum of rating_score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</si>
</sst>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23"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4"/>
      <color theme="1"/>
      <name val="Aptos Narrow"/>
      <family val="2"/>
      <scheme val="minor"/>
    </font>
    <font>
      <sz val="8"/>
      <name val="Aptos Narrow"/>
      <family val="2"/>
      <scheme val="minor"/>
    </font>
    <font>
      <b/>
      <sz val="20"/>
      <color theme="1" tint="0.14999847407452621"/>
      <name val="Aptos Narrow"/>
      <family val="2"/>
      <scheme val="minor"/>
    </font>
    <font>
      <b/>
      <i/>
      <sz val="20"/>
      <color theme="1" tint="0.14999847407452621"/>
      <name val="Aptos Narrow"/>
      <family val="2"/>
      <scheme val="minor"/>
    </font>
    <font>
      <b/>
      <sz val="14"/>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249977111117893"/>
        <bgColor indexed="64"/>
      </patternFill>
    </fill>
    <fill>
      <patternFill patternType="solid">
        <fgColor theme="0" tint="-4.9989318521683403E-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style="thin">
        <color theme="4" tint="0.39997558519241921"/>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6">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applyFill="1"/>
    <xf numFmtId="49" fontId="0" fillId="0" borderId="0" xfId="0" applyNumberFormat="1" applyFill="1"/>
    <xf numFmtId="165" fontId="0" fillId="0" borderId="0" xfId="0" applyNumberFormat="1" applyFill="1"/>
    <xf numFmtId="0" fontId="0" fillId="0" borderId="0" xfId="0" pivotButton="1"/>
    <xf numFmtId="0" fontId="0" fillId="0" borderId="0" xfId="0" applyAlignment="1">
      <alignment horizontal="left"/>
    </xf>
    <xf numFmtId="0" fontId="0" fillId="0" borderId="0" xfId="0" applyNumberFormat="1"/>
    <xf numFmtId="0" fontId="18" fillId="0" borderId="0" xfId="0" applyFont="1"/>
    <xf numFmtId="0" fontId="14" fillId="33" borderId="0" xfId="0" applyFont="1" applyFill="1"/>
    <xf numFmtId="0" fontId="14" fillId="34" borderId="0" xfId="0" applyFont="1" applyFill="1"/>
    <xf numFmtId="0" fontId="21" fillId="34" borderId="0" xfId="0" applyFont="1" applyFill="1" applyAlignment="1">
      <alignment horizontal="left" vertical="center"/>
    </xf>
    <xf numFmtId="0" fontId="20" fillId="34" borderId="0" xfId="0" applyFont="1" applyFill="1" applyAlignment="1">
      <alignment horizontal="left" vertical="center"/>
    </xf>
    <xf numFmtId="0" fontId="20" fillId="33" borderId="0" xfId="0" applyFont="1" applyFill="1" applyAlignment="1">
      <alignment horizontal="left" vertical="center"/>
    </xf>
    <xf numFmtId="0" fontId="0" fillId="0" borderId="11" xfId="0" applyFont="1" applyFill="1" applyBorder="1"/>
    <xf numFmtId="49" fontId="0" fillId="0" borderId="10" xfId="0" applyNumberFormat="1" applyFont="1" applyFill="1" applyBorder="1"/>
    <xf numFmtId="165" fontId="0" fillId="0" borderId="10" xfId="0" applyNumberFormat="1" applyFont="1" applyFill="1" applyBorder="1"/>
    <xf numFmtId="0" fontId="0" fillId="0" borderId="10" xfId="0" applyFont="1" applyFill="1" applyBorder="1"/>
    <xf numFmtId="1" fontId="0" fillId="0" borderId="0" xfId="0" applyNumberFormat="1" applyFill="1"/>
    <xf numFmtId="1" fontId="0" fillId="0" borderId="10" xfId="0" applyNumberFormat="1" applyFont="1" applyFill="1" applyBorder="1"/>
    <xf numFmtId="1" fontId="0" fillId="0" borderId="0" xfId="0" applyNumberFormat="1"/>
    <xf numFmtId="1" fontId="18" fillId="0" borderId="0" xfId="0" applyNumberFormat="1" applyFont="1"/>
    <xf numFmtId="0" fontId="22" fillId="0" borderId="11" xfId="0" applyFont="1" applyFill="1" applyBorder="1"/>
    <xf numFmtId="0" fontId="22" fillId="0" borderId="10" xfId="0" applyFont="1" applyFill="1" applyBorder="1"/>
    <xf numFmtId="49" fontId="22" fillId="0" borderId="10" xfId="0" applyNumberFormat="1" applyFont="1" applyFill="1" applyBorder="1"/>
    <xf numFmtId="1" fontId="22" fillId="0" borderId="10" xfId="0" applyNumberFormat="1" applyFont="1" applyFill="1" applyBorder="1"/>
    <xf numFmtId="165" fontId="22" fillId="0" borderId="10" xfId="0" applyNumberFormat="1" applyFont="1" applyFill="1" applyBorder="1"/>
    <xf numFmtId="0" fontId="22" fillId="0" borderId="0" xfId="0" applyFont="1" applyFill="1"/>
    <xf numFmtId="0" fontId="0" fillId="33" borderId="0" xfId="0" applyFill="1"/>
    <xf numFmtId="0" fontId="0" fillId="34" borderId="0" xfId="0" applyFill="1"/>
    <xf numFmtId="0" fontId="21" fillId="34" borderId="0" xfId="0" applyFont="1" applyFill="1" applyAlignment="1">
      <alignment horizontal="left" vertical="center"/>
    </xf>
    <xf numFmtId="0" fontId="20" fillId="34" borderId="0" xfId="0" applyFont="1" applyFill="1" applyAlignment="1">
      <alignment horizontal="left" vertical="center"/>
    </xf>
    <xf numFmtId="2"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font>
        <color rgb="FF9C0006"/>
      </font>
      <fill>
        <patternFill>
          <bgColor rgb="FFFFC7CE"/>
        </patternFill>
      </fill>
    </dxf>
    <dxf>
      <numFmt numFmtId="1" formatCode="0"/>
    </dxf>
    <dxf>
      <numFmt numFmtId="13"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haredStrings" Target="sharedStrings.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Table!PivotTable33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1">
                <a:solidFill>
                  <a:schemeClr val="tx1"/>
                </a:solidFill>
              </a:rPr>
              <a:t>3-Top</a:t>
            </a:r>
            <a:r>
              <a:rPr lang="en-US" sz="1050" b="1" i="1" baseline="0">
                <a:solidFill>
                  <a:schemeClr val="tx1"/>
                </a:solidFill>
              </a:rPr>
              <a:t> rated products</a:t>
            </a:r>
            <a:endParaRPr lang="en-US" sz="105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C8-4980-AA0C-8ED39FCCD1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C8-4980-AA0C-8ED39FCCD1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C8-4980-AA0C-8ED39FCCD1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Table'!$A$4:$A$7</c:f>
              <c:strCache>
                <c:ptCount val="3"/>
                <c:pt idx="0">
                  <c:v>CoffeePresses</c:v>
                </c:pt>
                <c:pt idx="1">
                  <c:v>Film</c:v>
                </c:pt>
                <c:pt idx="2">
                  <c:v>PowerLANAdapters</c:v>
                </c:pt>
              </c:strCache>
            </c:strRef>
          </c:cat>
          <c:val>
            <c:numRef>
              <c:f>'Pivot Table'!$B$4:$B$7</c:f>
              <c:numCache>
                <c:formatCode>General</c:formatCode>
                <c:ptCount val="3"/>
                <c:pt idx="0">
                  <c:v>4.5</c:v>
                </c:pt>
                <c:pt idx="1">
                  <c:v>4.5</c:v>
                </c:pt>
                <c:pt idx="2">
                  <c:v>4.5</c:v>
                </c:pt>
              </c:numCache>
            </c:numRef>
          </c:val>
          <c:extLst>
            <c:ext xmlns:c16="http://schemas.microsoft.com/office/drawing/2014/chart" uri="{C3380CC4-5D6E-409C-BE32-E72D297353CC}">
              <c16:uniqueId val="{00000006-45C8-4980-AA0C-8ED39FCCD1F8}"/>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0310983854290945"/>
          <c:y val="0.23377050304308808"/>
          <c:w val="0.26153955443526611"/>
          <c:h val="0.561813682938505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Table!PivotTable34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1">
                <a:solidFill>
                  <a:schemeClr val="tx1"/>
                </a:solidFill>
              </a:rPr>
              <a:t>Average</a:t>
            </a:r>
            <a:r>
              <a:rPr lang="en-US" sz="1050" b="1" i="1" baseline="0">
                <a:solidFill>
                  <a:schemeClr val="tx1"/>
                </a:solidFill>
              </a:rPr>
              <a:t> discount by percentage</a:t>
            </a:r>
            <a:endParaRPr lang="en-US" sz="105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Table'!$D$4:$D$11</c:f>
              <c:strCache>
                <c:ptCount val="7"/>
                <c:pt idx="0">
                  <c:v>Car &amp; Motorbike</c:v>
                </c:pt>
                <c:pt idx="1">
                  <c:v>Computers &amp; Accessories</c:v>
                </c:pt>
                <c:pt idx="2">
                  <c:v>Electronics</c:v>
                </c:pt>
                <c:pt idx="3">
                  <c:v>Health &amp; Personal care</c:v>
                </c:pt>
                <c:pt idx="4">
                  <c:v>Home &amp; Kitchen</c:v>
                </c:pt>
                <c:pt idx="5">
                  <c:v>Office products</c:v>
                </c:pt>
                <c:pt idx="6">
                  <c:v>Toys &amp; Games</c:v>
                </c:pt>
              </c:strCache>
            </c:strRef>
          </c:cat>
          <c:val>
            <c:numRef>
              <c:f>'Pivot Table'!$E$4:$E$11</c:f>
              <c:numCache>
                <c:formatCode>0%</c:formatCode>
                <c:ptCount val="7"/>
                <c:pt idx="0">
                  <c:v>0.42</c:v>
                </c:pt>
                <c:pt idx="1">
                  <c:v>0.54229773462783171</c:v>
                </c:pt>
                <c:pt idx="2">
                  <c:v>0.48732432432432432</c:v>
                </c:pt>
                <c:pt idx="3">
                  <c:v>0.53</c:v>
                </c:pt>
                <c:pt idx="4">
                  <c:v>0.40417283950617283</c:v>
                </c:pt>
                <c:pt idx="5">
                  <c:v>0.11909090909090909</c:v>
                </c:pt>
                <c:pt idx="6">
                  <c:v>0</c:v>
                </c:pt>
              </c:numCache>
            </c:numRef>
          </c:val>
          <c:extLst>
            <c:ext xmlns:c16="http://schemas.microsoft.com/office/drawing/2014/chart" uri="{C3380CC4-5D6E-409C-BE32-E72D297353CC}">
              <c16:uniqueId val="{00000000-85F0-4289-8A39-CC114EA6B794}"/>
            </c:ext>
          </c:extLst>
        </c:ser>
        <c:dLbls>
          <c:dLblPos val="outEnd"/>
          <c:showLegendKey val="0"/>
          <c:showVal val="1"/>
          <c:showCatName val="0"/>
          <c:showSerName val="0"/>
          <c:showPercent val="0"/>
          <c:showBubbleSize val="0"/>
        </c:dLbls>
        <c:gapWidth val="219"/>
        <c:overlap val="-27"/>
        <c:axId val="100411391"/>
        <c:axId val="100416191"/>
      </c:barChart>
      <c:catAx>
        <c:axId val="10041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16191"/>
        <c:crosses val="autoZero"/>
        <c:auto val="1"/>
        <c:lblAlgn val="ctr"/>
        <c:lblOffset val="100"/>
        <c:noMultiLvlLbl val="0"/>
      </c:catAx>
      <c:valAx>
        <c:axId val="100416191"/>
        <c:scaling>
          <c:orientation val="minMax"/>
        </c:scaling>
        <c:delete val="1"/>
        <c:axPos val="l"/>
        <c:numFmt formatCode="0%" sourceLinked="1"/>
        <c:majorTickMark val="none"/>
        <c:minorTickMark val="none"/>
        <c:tickLblPos val="nextTo"/>
        <c:crossAx val="100411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Table!PivotTable35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1">
                <a:solidFill>
                  <a:schemeClr val="tx1"/>
                </a:solidFill>
              </a:rPr>
              <a:t>No.</a:t>
            </a:r>
            <a:r>
              <a:rPr lang="en-US" sz="1050" b="1" i="1" baseline="0">
                <a:solidFill>
                  <a:schemeClr val="tx1"/>
                </a:solidFill>
              </a:rPr>
              <a:t> of products in each category</a:t>
            </a:r>
            <a:endParaRPr lang="en-US" sz="105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Table'!$B$9</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Table'!$A$10:$A$17</c:f>
              <c:strCache>
                <c:ptCount val="7"/>
                <c:pt idx="0">
                  <c:v>Car &amp; Motorbike</c:v>
                </c:pt>
                <c:pt idx="1">
                  <c:v>Computers &amp; Accessories</c:v>
                </c:pt>
                <c:pt idx="2">
                  <c:v>Electronics</c:v>
                </c:pt>
                <c:pt idx="3">
                  <c:v>Health &amp; Personal care</c:v>
                </c:pt>
                <c:pt idx="4">
                  <c:v>Home &amp; Kitchen</c:v>
                </c:pt>
                <c:pt idx="5">
                  <c:v>Office products</c:v>
                </c:pt>
                <c:pt idx="6">
                  <c:v>Toys &amp; Games</c:v>
                </c:pt>
              </c:strCache>
            </c:strRef>
          </c:cat>
          <c:val>
            <c:numRef>
              <c:f>'Pivot Table'!$B$10:$B$17</c:f>
              <c:numCache>
                <c:formatCode>General</c:formatCode>
                <c:ptCount val="7"/>
                <c:pt idx="0">
                  <c:v>1</c:v>
                </c:pt>
                <c:pt idx="1">
                  <c:v>32</c:v>
                </c:pt>
                <c:pt idx="2">
                  <c:v>27</c:v>
                </c:pt>
                <c:pt idx="3">
                  <c:v>1</c:v>
                </c:pt>
                <c:pt idx="4">
                  <c:v>52</c:v>
                </c:pt>
                <c:pt idx="5">
                  <c:v>5</c:v>
                </c:pt>
                <c:pt idx="6">
                  <c:v>1</c:v>
                </c:pt>
              </c:numCache>
            </c:numRef>
          </c:val>
          <c:extLst>
            <c:ext xmlns:c16="http://schemas.microsoft.com/office/drawing/2014/chart" uri="{C3380CC4-5D6E-409C-BE32-E72D297353CC}">
              <c16:uniqueId val="{00000000-B72F-4CFD-8B4D-7B6A4D531D7D}"/>
            </c:ext>
          </c:extLst>
        </c:ser>
        <c:dLbls>
          <c:dLblPos val="outEnd"/>
          <c:showLegendKey val="0"/>
          <c:showVal val="1"/>
          <c:showCatName val="0"/>
          <c:showSerName val="0"/>
          <c:showPercent val="0"/>
          <c:showBubbleSize val="0"/>
        </c:dLbls>
        <c:gapWidth val="182"/>
        <c:axId val="1535949455"/>
        <c:axId val="1535948975"/>
      </c:barChart>
      <c:catAx>
        <c:axId val="1535949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948975"/>
        <c:crosses val="autoZero"/>
        <c:auto val="1"/>
        <c:lblAlgn val="ctr"/>
        <c:lblOffset val="100"/>
        <c:noMultiLvlLbl val="0"/>
      </c:catAx>
      <c:valAx>
        <c:axId val="1535948975"/>
        <c:scaling>
          <c:orientation val="minMax"/>
        </c:scaling>
        <c:delete val="1"/>
        <c:axPos val="b"/>
        <c:numFmt formatCode="General" sourceLinked="1"/>
        <c:majorTickMark val="none"/>
        <c:minorTickMark val="none"/>
        <c:tickLblPos val="nextTo"/>
        <c:crossAx val="153594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Table!PivotTable36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1">
                <a:solidFill>
                  <a:sysClr val="windowText" lastClr="000000"/>
                </a:solidFill>
              </a:rPr>
              <a:t>Total</a:t>
            </a:r>
            <a:r>
              <a:rPr lang="en-US" sz="1050" b="1" i="1" baseline="0">
                <a:solidFill>
                  <a:sysClr val="windowText" lastClr="000000"/>
                </a:solidFill>
              </a:rPr>
              <a:t> no. of reviews per category</a:t>
            </a:r>
            <a:endParaRPr lang="en-US" sz="1050" b="1" i="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Table'!$E$13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Table'!$D$14:$D$18</c:f>
              <c:strCache>
                <c:ptCount val="4"/>
                <c:pt idx="0">
                  <c:v>1.0–2.0</c:v>
                </c:pt>
                <c:pt idx="1">
                  <c:v>2.1–3.0</c:v>
                </c:pt>
                <c:pt idx="2">
                  <c:v>3.1–4.0</c:v>
                </c:pt>
                <c:pt idx="3">
                  <c:v>4.1–5.0</c:v>
                </c:pt>
              </c:strCache>
            </c:strRef>
          </c:cat>
          <c:val>
            <c:numRef>
              <c:f>'Pivot Table'!$E$14:$E$18</c:f>
              <c:numCache>
                <c:formatCode>General</c:formatCode>
                <c:ptCount val="4"/>
                <c:pt idx="0">
                  <c:v>1</c:v>
                </c:pt>
                <c:pt idx="1">
                  <c:v>5</c:v>
                </c:pt>
                <c:pt idx="2">
                  <c:v>413</c:v>
                </c:pt>
                <c:pt idx="3">
                  <c:v>701</c:v>
                </c:pt>
              </c:numCache>
            </c:numRef>
          </c:val>
          <c:extLst>
            <c:ext xmlns:c16="http://schemas.microsoft.com/office/drawing/2014/chart" uri="{C3380CC4-5D6E-409C-BE32-E72D297353CC}">
              <c16:uniqueId val="{00000000-B119-4289-A1E8-F1CB21E81E64}"/>
            </c:ext>
          </c:extLst>
        </c:ser>
        <c:dLbls>
          <c:dLblPos val="outEnd"/>
          <c:showLegendKey val="0"/>
          <c:showVal val="1"/>
          <c:showCatName val="0"/>
          <c:showSerName val="0"/>
          <c:showPercent val="0"/>
          <c:showBubbleSize val="0"/>
        </c:dLbls>
        <c:gapWidth val="182"/>
        <c:axId val="1691980655"/>
        <c:axId val="1691982095"/>
      </c:barChart>
      <c:catAx>
        <c:axId val="1691980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982095"/>
        <c:crosses val="autoZero"/>
        <c:auto val="1"/>
        <c:lblAlgn val="ctr"/>
        <c:lblOffset val="100"/>
        <c:noMultiLvlLbl val="0"/>
      </c:catAx>
      <c:valAx>
        <c:axId val="1691982095"/>
        <c:scaling>
          <c:orientation val="minMax"/>
        </c:scaling>
        <c:delete val="1"/>
        <c:axPos val="b"/>
        <c:numFmt formatCode="General" sourceLinked="1"/>
        <c:majorTickMark val="none"/>
        <c:minorTickMark val="none"/>
        <c:tickLblPos val="nextTo"/>
        <c:crossAx val="1691980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Table!PivotTable37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1">
                <a:solidFill>
                  <a:schemeClr val="tx1"/>
                </a:solidFill>
              </a:rPr>
              <a:t>Average</a:t>
            </a:r>
            <a:r>
              <a:rPr lang="en-US" sz="1050" b="1" i="1" baseline="0">
                <a:solidFill>
                  <a:schemeClr val="tx1"/>
                </a:solidFill>
              </a:rPr>
              <a:t> discount vs Average actual price</a:t>
            </a:r>
            <a:endParaRPr lang="en-US" sz="105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tint val="77000"/>
            </a:schemeClr>
          </a:solidFill>
          <a:ln>
            <a:noFill/>
          </a:ln>
          <a:effectLst/>
        </c:spPr>
        <c:dLbl>
          <c:idx val="0"/>
          <c:layout>
            <c:manualLayout>
              <c:x val="4.3714125898196348E-3"/>
              <c:y val="-1.1461321499393542E-2"/>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4841530054644792E-2"/>
                  <c:h val="7.1251516143316457E-2"/>
                </c:manualLayout>
              </c15:layout>
            </c:ext>
          </c:extLst>
        </c:dLbl>
      </c:pivotFmt>
      <c:pivotFmt>
        <c:idx val="5"/>
        <c:spPr>
          <a:solidFill>
            <a:schemeClr val="accent4">
              <a:shade val="76000"/>
            </a:schemeClr>
          </a:solidFill>
          <a:ln>
            <a:noFill/>
          </a:ln>
          <a:effectLst/>
        </c:spPr>
        <c:dLbl>
          <c:idx val="0"/>
          <c:layout>
            <c:manualLayout>
              <c:x val="-4.0072396825243255E-17"/>
              <c:y val="-7.6408809995956953E-3"/>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Table'!$H$3</c:f>
              <c:strCache>
                <c:ptCount val="1"/>
                <c:pt idx="0">
                  <c:v>Average of actual_price</c:v>
                </c:pt>
              </c:strCache>
            </c:strRef>
          </c:tx>
          <c:spPr>
            <a:solidFill>
              <a:schemeClr val="accent4">
                <a:shade val="76000"/>
              </a:schemeClr>
            </a:solidFill>
            <a:ln>
              <a:noFill/>
            </a:ln>
            <a:effectLst/>
          </c:spPr>
          <c:invertIfNegative val="0"/>
          <c:dLbls>
            <c:dLbl>
              <c:idx val="6"/>
              <c:layout>
                <c:manualLayout>
                  <c:x val="-4.0072396825243255E-17"/>
                  <c:y val="-7.640880999595695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636-44D7-A332-1781FAC5B19A}"/>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Table'!$G$4:$G$11</c:f>
              <c:strCache>
                <c:ptCount val="7"/>
                <c:pt idx="0">
                  <c:v>Car &amp; Motorbike</c:v>
                </c:pt>
                <c:pt idx="1">
                  <c:v>Computers &amp; Accessories</c:v>
                </c:pt>
                <c:pt idx="2">
                  <c:v>Electronics</c:v>
                </c:pt>
                <c:pt idx="3">
                  <c:v>Health &amp; Personal care</c:v>
                </c:pt>
                <c:pt idx="4">
                  <c:v>Home &amp; Kitchen</c:v>
                </c:pt>
                <c:pt idx="5">
                  <c:v>Office products</c:v>
                </c:pt>
                <c:pt idx="6">
                  <c:v>Toys &amp; Games</c:v>
                </c:pt>
              </c:strCache>
            </c:strRef>
          </c:cat>
          <c:val>
            <c:numRef>
              <c:f>'Pivot Table'!$H$4:$H$11</c:f>
              <c:numCache>
                <c:formatCode>0</c:formatCode>
                <c:ptCount val="7"/>
                <c:pt idx="0">
                  <c:v>4000</c:v>
                </c:pt>
                <c:pt idx="1">
                  <c:v>1241.8521682847897</c:v>
                </c:pt>
                <c:pt idx="2">
                  <c:v>11059.08918918919</c:v>
                </c:pt>
                <c:pt idx="3">
                  <c:v>1900</c:v>
                </c:pt>
                <c:pt idx="4">
                  <c:v>4275.7012345679013</c:v>
                </c:pt>
                <c:pt idx="5">
                  <c:v>379.15151515151513</c:v>
                </c:pt>
                <c:pt idx="6">
                  <c:v>150</c:v>
                </c:pt>
              </c:numCache>
            </c:numRef>
          </c:val>
          <c:extLst>
            <c:ext xmlns:c16="http://schemas.microsoft.com/office/drawing/2014/chart" uri="{C3380CC4-5D6E-409C-BE32-E72D297353CC}">
              <c16:uniqueId val="{00000000-939D-4C9B-A0B5-791F1030F8C4}"/>
            </c:ext>
          </c:extLst>
        </c:ser>
        <c:ser>
          <c:idx val="1"/>
          <c:order val="1"/>
          <c:tx>
            <c:strRef>
              <c:f>'Pivot Table'!$I$3</c:f>
              <c:strCache>
                <c:ptCount val="1"/>
                <c:pt idx="0">
                  <c:v>Average of discounted_price</c:v>
                </c:pt>
              </c:strCache>
            </c:strRef>
          </c:tx>
          <c:spPr>
            <a:solidFill>
              <a:schemeClr val="accent4">
                <a:tint val="77000"/>
              </a:schemeClr>
            </a:solidFill>
            <a:ln>
              <a:noFill/>
            </a:ln>
            <a:effectLst/>
          </c:spPr>
          <c:invertIfNegative val="0"/>
          <c:dLbls>
            <c:dLbl>
              <c:idx val="6"/>
              <c:layout>
                <c:manualLayout>
                  <c:x val="4.3714125898196348E-3"/>
                  <c:y val="-1.1461321499393542E-2"/>
                </c:manualLayout>
              </c:layout>
              <c:spPr>
                <a:noFill/>
                <a:ln>
                  <a:noFill/>
                </a:ln>
                <a:effectLst/>
              </c:spPr>
              <c:txPr>
                <a:bodyPr rot="0" spcFirstLastPara="1" vertOverflow="ellipsis" vert="horz" wrap="square" lIns="38100" tIns="19050" rIns="38100" bIns="19050" anchor="ctr" anchorCtr="1">
                  <a:noAutofit/>
                </a:bodyPr>
                <a:lstStyle/>
                <a:p>
                  <a:pPr>
                    <a:defRPr sz="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4841530054644792E-2"/>
                      <c:h val="7.1251516143316457E-2"/>
                    </c:manualLayout>
                  </c15:layout>
                </c:ext>
                <c:ext xmlns:c16="http://schemas.microsoft.com/office/drawing/2014/chart" uri="{C3380CC4-5D6E-409C-BE32-E72D297353CC}">
                  <c16:uniqueId val="{00000000-A636-44D7-A332-1781FAC5B19A}"/>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Table'!$G$4:$G$11</c:f>
              <c:strCache>
                <c:ptCount val="7"/>
                <c:pt idx="0">
                  <c:v>Car &amp; Motorbike</c:v>
                </c:pt>
                <c:pt idx="1">
                  <c:v>Computers &amp; Accessories</c:v>
                </c:pt>
                <c:pt idx="2">
                  <c:v>Electronics</c:v>
                </c:pt>
                <c:pt idx="3">
                  <c:v>Health &amp; Personal care</c:v>
                </c:pt>
                <c:pt idx="4">
                  <c:v>Home &amp; Kitchen</c:v>
                </c:pt>
                <c:pt idx="5">
                  <c:v>Office products</c:v>
                </c:pt>
                <c:pt idx="6">
                  <c:v>Toys &amp; Games</c:v>
                </c:pt>
              </c:strCache>
            </c:strRef>
          </c:cat>
          <c:val>
            <c:numRef>
              <c:f>'Pivot Table'!$I$4:$I$11</c:f>
              <c:numCache>
                <c:formatCode>0</c:formatCode>
                <c:ptCount val="7"/>
                <c:pt idx="0">
                  <c:v>2339</c:v>
                </c:pt>
                <c:pt idx="1">
                  <c:v>570.07666666666671</c:v>
                </c:pt>
                <c:pt idx="2">
                  <c:v>6910.5756756756755</c:v>
                </c:pt>
                <c:pt idx="3">
                  <c:v>899</c:v>
                </c:pt>
                <c:pt idx="4">
                  <c:v>2380.0918518518515</c:v>
                </c:pt>
                <c:pt idx="5">
                  <c:v>289.030303030303</c:v>
                </c:pt>
                <c:pt idx="6">
                  <c:v>150</c:v>
                </c:pt>
              </c:numCache>
            </c:numRef>
          </c:val>
          <c:extLst>
            <c:ext xmlns:c16="http://schemas.microsoft.com/office/drawing/2014/chart" uri="{C3380CC4-5D6E-409C-BE32-E72D297353CC}">
              <c16:uniqueId val="{00000001-939D-4C9B-A0B5-791F1030F8C4}"/>
            </c:ext>
          </c:extLst>
        </c:ser>
        <c:dLbls>
          <c:showLegendKey val="0"/>
          <c:showVal val="1"/>
          <c:showCatName val="0"/>
          <c:showSerName val="0"/>
          <c:showPercent val="0"/>
          <c:showBubbleSize val="0"/>
        </c:dLbls>
        <c:gapWidth val="219"/>
        <c:overlap val="100"/>
        <c:axId val="1692813967"/>
        <c:axId val="1692814447"/>
      </c:barChart>
      <c:catAx>
        <c:axId val="1692813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814447"/>
        <c:crosses val="autoZero"/>
        <c:auto val="1"/>
        <c:lblAlgn val="ctr"/>
        <c:lblOffset val="100"/>
        <c:noMultiLvlLbl val="0"/>
      </c:catAx>
      <c:valAx>
        <c:axId val="1692814447"/>
        <c:scaling>
          <c:orientation val="minMax"/>
        </c:scaling>
        <c:delete val="1"/>
        <c:axPos val="b"/>
        <c:numFmt formatCode="0%" sourceLinked="1"/>
        <c:majorTickMark val="out"/>
        <c:minorTickMark val="none"/>
        <c:tickLblPos val="nextTo"/>
        <c:crossAx val="1692813967"/>
        <c:crosses val="autoZero"/>
        <c:crossBetween val="between"/>
      </c:valAx>
      <c:spPr>
        <a:noFill/>
        <a:ln>
          <a:noFill/>
        </a:ln>
        <a:effectLst/>
      </c:spPr>
    </c:plotArea>
    <c:legend>
      <c:legendPos val="r"/>
      <c:layout>
        <c:manualLayout>
          <c:xMode val="edge"/>
          <c:yMode val="edge"/>
          <c:x val="0.6668411167145708"/>
          <c:y val="0.14996062345079592"/>
          <c:w val="0.33315876002278128"/>
          <c:h val="0.394670136740545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1">
                <a:solidFill>
                  <a:schemeClr val="tx1"/>
                </a:solidFill>
              </a:rPr>
              <a:t>Top</a:t>
            </a:r>
            <a:r>
              <a:rPr lang="en-US" sz="1100" b="1" i="1" baseline="0">
                <a:solidFill>
                  <a:schemeClr val="tx1"/>
                </a:solidFill>
              </a:rPr>
              <a:t> products with the highest review</a:t>
            </a:r>
            <a:endParaRPr lang="en-US" sz="110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Table'!$H$13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Table'!$G$14:$G$17</c:f>
              <c:strCache>
                <c:ptCount val="3"/>
                <c:pt idx="0">
                  <c:v>Head phones</c:v>
                </c:pt>
                <c:pt idx="1">
                  <c:v>Smart televisions</c:v>
                </c:pt>
                <c:pt idx="2">
                  <c:v>USB cables</c:v>
                </c:pt>
              </c:strCache>
            </c:strRef>
          </c:cat>
          <c:val>
            <c:numRef>
              <c:f>'Pivot Table'!$H$14:$H$17</c:f>
              <c:numCache>
                <c:formatCode>General</c:formatCode>
                <c:ptCount val="3"/>
                <c:pt idx="0">
                  <c:v>61</c:v>
                </c:pt>
                <c:pt idx="1">
                  <c:v>60</c:v>
                </c:pt>
                <c:pt idx="2">
                  <c:v>147</c:v>
                </c:pt>
              </c:numCache>
            </c:numRef>
          </c:val>
          <c:extLst>
            <c:ext xmlns:c16="http://schemas.microsoft.com/office/drawing/2014/chart" uri="{C3380CC4-5D6E-409C-BE32-E72D297353CC}">
              <c16:uniqueId val="{00000000-D32F-4E36-9977-E815B8E834AB}"/>
            </c:ext>
          </c:extLst>
        </c:ser>
        <c:dLbls>
          <c:dLblPos val="outEnd"/>
          <c:showLegendKey val="0"/>
          <c:showVal val="1"/>
          <c:showCatName val="0"/>
          <c:showSerName val="0"/>
          <c:showPercent val="0"/>
          <c:showBubbleSize val="0"/>
        </c:dLbls>
        <c:gapWidth val="219"/>
        <c:overlap val="-27"/>
        <c:axId val="1163632879"/>
        <c:axId val="1163631439"/>
      </c:barChart>
      <c:catAx>
        <c:axId val="116363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631439"/>
        <c:crosses val="autoZero"/>
        <c:auto val="1"/>
        <c:lblAlgn val="ctr"/>
        <c:lblOffset val="100"/>
        <c:noMultiLvlLbl val="0"/>
      </c:catAx>
      <c:valAx>
        <c:axId val="1163631439"/>
        <c:scaling>
          <c:orientation val="minMax"/>
        </c:scaling>
        <c:delete val="1"/>
        <c:axPos val="l"/>
        <c:numFmt formatCode="General" sourceLinked="1"/>
        <c:majorTickMark val="none"/>
        <c:minorTickMark val="none"/>
        <c:tickLblPos val="nextTo"/>
        <c:crossAx val="116363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1">
                <a:solidFill>
                  <a:schemeClr val="tx1"/>
                </a:solidFill>
              </a:rPr>
              <a:t>No</a:t>
            </a:r>
            <a:r>
              <a:rPr lang="en-US" sz="1100" b="1" i="1" baseline="0">
                <a:solidFill>
                  <a:schemeClr val="tx1"/>
                </a:solidFill>
              </a:rPr>
              <a:t>. of products with 50% discount or more</a:t>
            </a:r>
            <a:endParaRPr lang="en-US" sz="110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dLbl>
          <c:idx val="0"/>
          <c:layout>
            <c:manualLayout>
              <c:x val="-4.2194092827004216E-3"/>
              <c:y val="0.22564939186523253"/>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6898700953520053"/>
                  <c:h val="0.16061002178649236"/>
                </c:manualLayout>
              </c15:layout>
            </c:ext>
          </c:extLst>
        </c:dLbl>
      </c:pivotFmt>
    </c:pivotFmts>
    <c:plotArea>
      <c:layout>
        <c:manualLayout>
          <c:layoutTarget val="inner"/>
          <c:xMode val="edge"/>
          <c:yMode val="edge"/>
          <c:x val="9.2827004219409287E-2"/>
          <c:y val="0.50797385620915037"/>
          <c:w val="0.81434599156118148"/>
          <c:h val="0.2731305645617827"/>
        </c:manualLayout>
      </c:layout>
      <c:barChart>
        <c:barDir val="col"/>
        <c:grouping val="clustered"/>
        <c:varyColors val="0"/>
        <c:ser>
          <c:idx val="0"/>
          <c:order val="0"/>
          <c:tx>
            <c:strRef>
              <c:f>'Pivot Table'!$D$26</c:f>
              <c:strCache>
                <c:ptCount val="1"/>
                <c:pt idx="0">
                  <c:v>Total</c:v>
                </c:pt>
              </c:strCache>
            </c:strRef>
          </c:tx>
          <c:spPr>
            <a:solidFill>
              <a:schemeClr val="accent4"/>
            </a:solidFill>
            <a:ln>
              <a:noFill/>
            </a:ln>
            <a:effectLst/>
          </c:spPr>
          <c:invertIfNegative val="0"/>
          <c:dLbls>
            <c:dLbl>
              <c:idx val="0"/>
              <c:layout>
                <c:manualLayout>
                  <c:x val="-4.2194092827004216E-3"/>
                  <c:y val="0.22564939186523253"/>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6898700953520053"/>
                      <c:h val="0.16061002178649236"/>
                    </c:manualLayout>
                  </c15:layout>
                </c:ext>
                <c:ext xmlns:c16="http://schemas.microsoft.com/office/drawing/2014/chart" uri="{C3380CC4-5D6E-409C-BE32-E72D297353CC}">
                  <c16:uniqueId val="{00000001-E6A6-4FCA-8413-15C19380D88C}"/>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Table'!$D$27</c:f>
              <c:strCache>
                <c:ptCount val="1"/>
                <c:pt idx="0">
                  <c:v>Total</c:v>
                </c:pt>
              </c:strCache>
            </c:strRef>
          </c:cat>
          <c:val>
            <c:numRef>
              <c:f>'Pivot Table'!$D$27</c:f>
              <c:numCache>
                <c:formatCode>General</c:formatCode>
                <c:ptCount val="1"/>
                <c:pt idx="0">
                  <c:v>84</c:v>
                </c:pt>
              </c:numCache>
            </c:numRef>
          </c:val>
          <c:extLst>
            <c:ext xmlns:c16="http://schemas.microsoft.com/office/drawing/2014/chart" uri="{C3380CC4-5D6E-409C-BE32-E72D297353CC}">
              <c16:uniqueId val="{00000000-E6A6-4FCA-8413-15C19380D88C}"/>
            </c:ext>
          </c:extLst>
        </c:ser>
        <c:dLbls>
          <c:dLblPos val="ctr"/>
          <c:showLegendKey val="0"/>
          <c:showVal val="1"/>
          <c:showCatName val="0"/>
          <c:showSerName val="0"/>
          <c:showPercent val="0"/>
          <c:showBubbleSize val="0"/>
        </c:dLbls>
        <c:gapWidth val="182"/>
        <c:axId val="1273142351"/>
        <c:axId val="1273143791"/>
      </c:barChart>
      <c:catAx>
        <c:axId val="127314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143791"/>
        <c:crosses val="autoZero"/>
        <c:auto val="1"/>
        <c:lblAlgn val="ctr"/>
        <c:lblOffset val="100"/>
        <c:noMultiLvlLbl val="0"/>
      </c:catAx>
      <c:valAx>
        <c:axId val="1273143791"/>
        <c:scaling>
          <c:orientation val="minMax"/>
        </c:scaling>
        <c:delete val="1"/>
        <c:axPos val="l"/>
        <c:numFmt formatCode="General" sourceLinked="1"/>
        <c:majorTickMark val="none"/>
        <c:minorTickMark val="none"/>
        <c:tickLblPos val="nextTo"/>
        <c:crossAx val="127314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Table!PivotTable36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1">
                <a:solidFill>
                  <a:schemeClr val="tx1"/>
                </a:solidFill>
              </a:rPr>
              <a:t>Distribution</a:t>
            </a:r>
            <a:r>
              <a:rPr lang="en-US" sz="1100" b="1" i="1" baseline="0">
                <a:solidFill>
                  <a:schemeClr val="tx1"/>
                </a:solidFill>
              </a:rPr>
              <a:t> of product rating</a:t>
            </a:r>
            <a:endParaRPr lang="en-US" sz="1100" b="1" i="1">
              <a:solidFill>
                <a:schemeClr val="tx1"/>
              </a:solidFill>
            </a:endParaRPr>
          </a:p>
        </c:rich>
      </c:tx>
      <c:layout>
        <c:manualLayout>
          <c:xMode val="edge"/>
          <c:yMode val="edge"/>
          <c:x val="0.11765710154642696"/>
          <c:y val="1.5325670498084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524533956477746E-2"/>
          <c:y val="0.11757202763447673"/>
          <c:w val="0.93888888888888888"/>
          <c:h val="0.7382024642752989"/>
        </c:manualLayout>
      </c:layout>
      <c:barChart>
        <c:barDir val="col"/>
        <c:grouping val="clustered"/>
        <c:varyColors val="0"/>
        <c:ser>
          <c:idx val="0"/>
          <c:order val="0"/>
          <c:tx>
            <c:strRef>
              <c:f>'Pivot Table'!$E$13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Table'!$D$14:$D$18</c:f>
              <c:strCache>
                <c:ptCount val="4"/>
                <c:pt idx="0">
                  <c:v>1.0–2.0</c:v>
                </c:pt>
                <c:pt idx="1">
                  <c:v>2.1–3.0</c:v>
                </c:pt>
                <c:pt idx="2">
                  <c:v>3.1–4.0</c:v>
                </c:pt>
                <c:pt idx="3">
                  <c:v>4.1–5.0</c:v>
                </c:pt>
              </c:strCache>
            </c:strRef>
          </c:cat>
          <c:val>
            <c:numRef>
              <c:f>'Pivot Table'!$E$14:$E$18</c:f>
              <c:numCache>
                <c:formatCode>General</c:formatCode>
                <c:ptCount val="4"/>
                <c:pt idx="0">
                  <c:v>1</c:v>
                </c:pt>
                <c:pt idx="1">
                  <c:v>5</c:v>
                </c:pt>
                <c:pt idx="2">
                  <c:v>413</c:v>
                </c:pt>
                <c:pt idx="3">
                  <c:v>701</c:v>
                </c:pt>
              </c:numCache>
            </c:numRef>
          </c:val>
          <c:extLst>
            <c:ext xmlns:c16="http://schemas.microsoft.com/office/drawing/2014/chart" uri="{C3380CC4-5D6E-409C-BE32-E72D297353CC}">
              <c16:uniqueId val="{00000000-F57F-45A0-9F92-27D0EBCEF478}"/>
            </c:ext>
          </c:extLst>
        </c:ser>
        <c:dLbls>
          <c:dLblPos val="outEnd"/>
          <c:showLegendKey val="0"/>
          <c:showVal val="1"/>
          <c:showCatName val="0"/>
          <c:showSerName val="0"/>
          <c:showPercent val="0"/>
          <c:showBubbleSize val="0"/>
        </c:dLbls>
        <c:gapWidth val="219"/>
        <c:overlap val="-27"/>
        <c:axId val="1897975103"/>
        <c:axId val="1897969823"/>
      </c:barChart>
      <c:catAx>
        <c:axId val="189797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969823"/>
        <c:crosses val="autoZero"/>
        <c:auto val="1"/>
        <c:lblAlgn val="ctr"/>
        <c:lblOffset val="100"/>
        <c:noMultiLvlLbl val="0"/>
      </c:catAx>
      <c:valAx>
        <c:axId val="1897969823"/>
        <c:scaling>
          <c:orientation val="minMax"/>
        </c:scaling>
        <c:delete val="1"/>
        <c:axPos val="l"/>
        <c:numFmt formatCode="General" sourceLinked="1"/>
        <c:majorTickMark val="none"/>
        <c:minorTickMark val="none"/>
        <c:tickLblPos val="nextTo"/>
        <c:crossAx val="189797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Table!PivotTable38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1">
                <a:solidFill>
                  <a:schemeClr val="tx1"/>
                </a:solidFill>
              </a:rPr>
              <a:t>Potential</a:t>
            </a:r>
            <a:r>
              <a:rPr lang="en-US" sz="1100" b="1" i="1" baseline="0">
                <a:solidFill>
                  <a:schemeClr val="tx1"/>
                </a:solidFill>
              </a:rPr>
              <a:t> revenue by category</a:t>
            </a:r>
            <a:endParaRPr lang="en-US" sz="1100" b="1" i="1">
              <a:solidFill>
                <a:schemeClr val="tx1"/>
              </a:solidFill>
            </a:endParaRPr>
          </a:p>
        </c:rich>
      </c:tx>
      <c:layout>
        <c:manualLayout>
          <c:xMode val="edge"/>
          <c:yMode val="edge"/>
          <c:x val="0.209781334710210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dLbl>
          <c:idx val="0"/>
          <c:layout>
            <c:manualLayout>
              <c:x val="3.2786885245901648E-2"/>
              <c:y val="4.4943793716244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127868852459018"/>
                  <c:h val="0.18704108818243642"/>
                </c:manualLayout>
              </c15:layout>
            </c:ext>
          </c:extLst>
        </c:dLbl>
      </c:pivotFmt>
      <c:pivotFmt>
        <c:idx val="3"/>
        <c:spPr>
          <a:solidFill>
            <a:schemeClr val="accent4"/>
          </a:solidFill>
          <a:ln>
            <a:noFill/>
          </a:ln>
          <a:effectLst/>
        </c:spPr>
        <c:dLbl>
          <c:idx val="0"/>
          <c:layout>
            <c:manualLayout>
              <c:x val="-4.3714125898197355E-3"/>
              <c:y val="-0.112359484290610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816393442622946"/>
                  <c:h val="0.18704108818243642"/>
                </c:manualLayout>
              </c15:layout>
            </c:ext>
          </c:extLst>
        </c:dLbl>
      </c:pivotFmt>
      <c:pivotFmt>
        <c:idx val="4"/>
        <c:spPr>
          <a:solidFill>
            <a:schemeClr val="accent4"/>
          </a:solidFill>
          <a:ln>
            <a:noFill/>
          </a:ln>
          <a:effectLst/>
        </c:spPr>
        <c:dLbl>
          <c:idx val="0"/>
          <c:layout>
            <c:manualLayout>
              <c:x val="1.3114754098360656E-2"/>
              <c:y val="-8.98875874324884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dLbl>
          <c:idx val="0"/>
          <c:layout>
            <c:manualLayout>
              <c:x val="0"/>
              <c:y val="-9.7378219718529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690710382513661"/>
                  <c:h val="0.18704108818243642"/>
                </c:manualLayout>
              </c15:layout>
            </c:ext>
          </c:extLst>
        </c:dLbl>
      </c:pivotFmt>
    </c:pivotFmts>
    <c:plotArea>
      <c:layout/>
      <c:barChart>
        <c:barDir val="col"/>
        <c:grouping val="clustered"/>
        <c:varyColors val="0"/>
        <c:ser>
          <c:idx val="0"/>
          <c:order val="0"/>
          <c:tx>
            <c:strRef>
              <c:f>'Pivot Table'!$B$30</c:f>
              <c:strCache>
                <c:ptCount val="1"/>
                <c:pt idx="0">
                  <c:v>Total</c:v>
                </c:pt>
              </c:strCache>
            </c:strRef>
          </c:tx>
          <c:spPr>
            <a:solidFill>
              <a:schemeClr val="accent4"/>
            </a:solidFill>
            <a:ln>
              <a:noFill/>
            </a:ln>
            <a:effectLst/>
          </c:spPr>
          <c:invertIfNegative val="0"/>
          <c:dLbls>
            <c:dLbl>
              <c:idx val="1"/>
              <c:layout>
                <c:manualLayout>
                  <c:x val="-4.3714125898197355E-3"/>
                  <c:y val="-0.11235948429061061"/>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816393442622946"/>
                      <c:h val="0.18704108818243642"/>
                    </c:manualLayout>
                  </c15:layout>
                </c:ext>
                <c:ext xmlns:c16="http://schemas.microsoft.com/office/drawing/2014/chart" uri="{C3380CC4-5D6E-409C-BE32-E72D297353CC}">
                  <c16:uniqueId val="{00000002-B7C7-4A7B-BC84-ED32C020DCAD}"/>
                </c:ext>
              </c:extLst>
            </c:dLbl>
            <c:dLbl>
              <c:idx val="2"/>
              <c:layout>
                <c:manualLayout>
                  <c:x val="3.2786885245901648E-2"/>
                  <c:y val="4.4943793716244233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127868852459018"/>
                      <c:h val="0.18704108818243642"/>
                    </c:manualLayout>
                  </c15:layout>
                </c:ext>
                <c:ext xmlns:c16="http://schemas.microsoft.com/office/drawing/2014/chart" uri="{C3380CC4-5D6E-409C-BE32-E72D297353CC}">
                  <c16:uniqueId val="{00000001-B7C7-4A7B-BC84-ED32C020DCAD}"/>
                </c:ext>
              </c:extLst>
            </c:dLbl>
            <c:dLbl>
              <c:idx val="4"/>
              <c:layout>
                <c:manualLayout>
                  <c:x val="0"/>
                  <c:y val="-9.737821971852921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690710382513661"/>
                      <c:h val="0.18704108818243642"/>
                    </c:manualLayout>
                  </c15:layout>
                </c:ext>
                <c:ext xmlns:c16="http://schemas.microsoft.com/office/drawing/2014/chart" uri="{C3380CC4-5D6E-409C-BE32-E72D297353CC}">
                  <c16:uniqueId val="{00000004-B7C7-4A7B-BC84-ED32C020DCAD}"/>
                </c:ext>
              </c:extLst>
            </c:dLbl>
            <c:dLbl>
              <c:idx val="6"/>
              <c:layout>
                <c:manualLayout>
                  <c:x val="1.3114754098360656E-2"/>
                  <c:y val="-8.988758743248846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7C7-4A7B-BC84-ED32C020DC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Table'!$A$31:$A$38</c:f>
              <c:strCache>
                <c:ptCount val="7"/>
                <c:pt idx="0">
                  <c:v>Car &amp; Motorbike</c:v>
                </c:pt>
                <c:pt idx="1">
                  <c:v>Computers &amp; Accessories</c:v>
                </c:pt>
                <c:pt idx="2">
                  <c:v>Electronics</c:v>
                </c:pt>
                <c:pt idx="3">
                  <c:v>Health &amp; Personal care</c:v>
                </c:pt>
                <c:pt idx="4">
                  <c:v>Home &amp; Kitchen</c:v>
                </c:pt>
                <c:pt idx="5">
                  <c:v>Office products</c:v>
                </c:pt>
                <c:pt idx="6">
                  <c:v>Toys &amp; Games</c:v>
                </c:pt>
              </c:strCache>
            </c:strRef>
          </c:cat>
          <c:val>
            <c:numRef>
              <c:f>'Pivot Table'!$B$31:$B$38</c:f>
              <c:numCache>
                <c:formatCode>General</c:formatCode>
                <c:ptCount val="7"/>
                <c:pt idx="0">
                  <c:v>4472000</c:v>
                </c:pt>
                <c:pt idx="1">
                  <c:v>5374206582.0599995</c:v>
                </c:pt>
                <c:pt idx="2">
                  <c:v>72549386570</c:v>
                </c:pt>
                <c:pt idx="3">
                  <c:v>6959700</c:v>
                </c:pt>
                <c:pt idx="4">
                  <c:v>10083145753</c:v>
                </c:pt>
                <c:pt idx="5">
                  <c:v>62349181</c:v>
                </c:pt>
                <c:pt idx="6">
                  <c:v>2380050</c:v>
                </c:pt>
              </c:numCache>
            </c:numRef>
          </c:val>
          <c:extLst>
            <c:ext xmlns:c16="http://schemas.microsoft.com/office/drawing/2014/chart" uri="{C3380CC4-5D6E-409C-BE32-E72D297353CC}">
              <c16:uniqueId val="{00000000-B7C7-4A7B-BC84-ED32C020DCAD}"/>
            </c:ext>
          </c:extLst>
        </c:ser>
        <c:dLbls>
          <c:dLblPos val="outEnd"/>
          <c:showLegendKey val="0"/>
          <c:showVal val="1"/>
          <c:showCatName val="0"/>
          <c:showSerName val="0"/>
          <c:showPercent val="0"/>
          <c:showBubbleSize val="0"/>
        </c:dLbls>
        <c:gapWidth val="182"/>
        <c:axId val="1902682847"/>
        <c:axId val="1902676127"/>
      </c:barChart>
      <c:catAx>
        <c:axId val="190268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676127"/>
        <c:crosses val="autoZero"/>
        <c:auto val="1"/>
        <c:lblAlgn val="ctr"/>
        <c:lblOffset val="100"/>
        <c:noMultiLvlLbl val="0"/>
      </c:catAx>
      <c:valAx>
        <c:axId val="1902676127"/>
        <c:scaling>
          <c:orientation val="minMax"/>
        </c:scaling>
        <c:delete val="1"/>
        <c:axPos val="l"/>
        <c:numFmt formatCode="General" sourceLinked="1"/>
        <c:majorTickMark val="none"/>
        <c:minorTickMark val="none"/>
        <c:tickLblPos val="nextTo"/>
        <c:crossAx val="1902682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1">
                <a:solidFill>
                  <a:schemeClr val="tx1"/>
                </a:solidFill>
              </a:rPr>
              <a:t>No.</a:t>
            </a:r>
            <a:r>
              <a:rPr lang="en-US" sz="1100" b="1" i="1" baseline="0">
                <a:solidFill>
                  <a:schemeClr val="tx1"/>
                </a:solidFill>
              </a:rPr>
              <a:t> of unique products per price range</a:t>
            </a:r>
            <a:endParaRPr lang="en-US" sz="110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Table'!$H$22</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Table'!$G$23:$G$26</c:f>
              <c:strCache>
                <c:ptCount val="3"/>
                <c:pt idx="0">
                  <c:v> &lt;₹200</c:v>
                </c:pt>
                <c:pt idx="1">
                  <c:v> &gt;₹500</c:v>
                </c:pt>
                <c:pt idx="2">
                  <c:v> ₹200 - ₹500</c:v>
                </c:pt>
              </c:strCache>
            </c:strRef>
          </c:cat>
          <c:val>
            <c:numRef>
              <c:f>'Pivot Table'!$H$23:$H$26</c:f>
              <c:numCache>
                <c:formatCode>General</c:formatCode>
                <c:ptCount val="3"/>
                <c:pt idx="0">
                  <c:v>12</c:v>
                </c:pt>
                <c:pt idx="1">
                  <c:v>109</c:v>
                </c:pt>
                <c:pt idx="2">
                  <c:v>37</c:v>
                </c:pt>
              </c:numCache>
            </c:numRef>
          </c:val>
          <c:extLst>
            <c:ext xmlns:c16="http://schemas.microsoft.com/office/drawing/2014/chart" uri="{C3380CC4-5D6E-409C-BE32-E72D297353CC}">
              <c16:uniqueId val="{00000000-8FD9-4986-9A8B-F036674FEA3A}"/>
            </c:ext>
          </c:extLst>
        </c:ser>
        <c:dLbls>
          <c:dLblPos val="outEnd"/>
          <c:showLegendKey val="0"/>
          <c:showVal val="1"/>
          <c:showCatName val="0"/>
          <c:showSerName val="0"/>
          <c:showPercent val="0"/>
          <c:showBubbleSize val="0"/>
        </c:dLbls>
        <c:gapWidth val="219"/>
        <c:overlap val="-27"/>
        <c:axId val="1239905343"/>
        <c:axId val="1239907263"/>
      </c:barChart>
      <c:catAx>
        <c:axId val="123990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907263"/>
        <c:crosses val="autoZero"/>
        <c:auto val="1"/>
        <c:lblAlgn val="ctr"/>
        <c:lblOffset val="100"/>
        <c:noMultiLvlLbl val="0"/>
      </c:catAx>
      <c:valAx>
        <c:axId val="1239907263"/>
        <c:scaling>
          <c:orientation val="minMax"/>
        </c:scaling>
        <c:delete val="1"/>
        <c:axPos val="l"/>
        <c:numFmt formatCode="General" sourceLinked="1"/>
        <c:majorTickMark val="none"/>
        <c:minorTickMark val="none"/>
        <c:tickLblPos val="nextTo"/>
        <c:crossAx val="123990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1">
                <a:solidFill>
                  <a:schemeClr val="tx1"/>
                </a:solidFill>
              </a:rPr>
              <a:t>Categories</a:t>
            </a:r>
            <a:r>
              <a:rPr lang="en-US" sz="1100" b="1" i="1" baseline="0">
                <a:solidFill>
                  <a:schemeClr val="tx1"/>
                </a:solidFill>
              </a:rPr>
              <a:t> with the highest discount</a:t>
            </a:r>
            <a:endParaRPr lang="en-US" sz="110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Table'!$H$30</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Table'!$G$31:$G$34</c:f>
              <c:strCache>
                <c:ptCount val="3"/>
                <c:pt idx="0">
                  <c:v>Car &amp; Motorbike</c:v>
                </c:pt>
                <c:pt idx="1">
                  <c:v>Electronics</c:v>
                </c:pt>
                <c:pt idx="2">
                  <c:v>Home &amp; Kitchen</c:v>
                </c:pt>
              </c:strCache>
            </c:strRef>
          </c:cat>
          <c:val>
            <c:numRef>
              <c:f>'Pivot Table'!$H$31:$H$34</c:f>
              <c:numCache>
                <c:formatCode>0</c:formatCode>
                <c:ptCount val="3"/>
                <c:pt idx="0">
                  <c:v>2339</c:v>
                </c:pt>
                <c:pt idx="1">
                  <c:v>6910.5756756756755</c:v>
                </c:pt>
                <c:pt idx="2">
                  <c:v>2380.0918518518515</c:v>
                </c:pt>
              </c:numCache>
            </c:numRef>
          </c:val>
          <c:extLst>
            <c:ext xmlns:c16="http://schemas.microsoft.com/office/drawing/2014/chart" uri="{C3380CC4-5D6E-409C-BE32-E72D297353CC}">
              <c16:uniqueId val="{00000000-F86B-41D2-8AEF-2C9B9B99FE86}"/>
            </c:ext>
          </c:extLst>
        </c:ser>
        <c:dLbls>
          <c:dLblPos val="outEnd"/>
          <c:showLegendKey val="0"/>
          <c:showVal val="1"/>
          <c:showCatName val="0"/>
          <c:showSerName val="0"/>
          <c:showPercent val="0"/>
          <c:showBubbleSize val="0"/>
        </c:dLbls>
        <c:gapWidth val="219"/>
        <c:overlap val="-27"/>
        <c:axId val="1367469615"/>
        <c:axId val="1367467695"/>
      </c:barChart>
      <c:catAx>
        <c:axId val="136746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467695"/>
        <c:crosses val="autoZero"/>
        <c:auto val="1"/>
        <c:lblAlgn val="ctr"/>
        <c:lblOffset val="100"/>
        <c:noMultiLvlLbl val="0"/>
      </c:catAx>
      <c:valAx>
        <c:axId val="1367467695"/>
        <c:scaling>
          <c:orientation val="minMax"/>
        </c:scaling>
        <c:delete val="1"/>
        <c:axPos val="l"/>
        <c:numFmt formatCode="0" sourceLinked="1"/>
        <c:majorTickMark val="none"/>
        <c:minorTickMark val="none"/>
        <c:tickLblPos val="nextTo"/>
        <c:crossAx val="136746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1">
                <a:solidFill>
                  <a:schemeClr val="tx1"/>
                </a:solidFill>
              </a:rPr>
              <a:t>No.</a:t>
            </a:r>
            <a:r>
              <a:rPr lang="en-US" sz="1100" b="1" i="1" baseline="0">
                <a:solidFill>
                  <a:schemeClr val="tx1"/>
                </a:solidFill>
              </a:rPr>
              <a:t> of products with reviews less than 1000</a:t>
            </a:r>
            <a:endParaRPr lang="en-US" sz="110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971058595654906E-2"/>
          <c:y val="0.46172185430463575"/>
          <c:w val="0.86473419661013851"/>
          <c:h val="0.33414333142132069"/>
        </c:manualLayout>
      </c:layout>
      <c:barChart>
        <c:barDir val="col"/>
        <c:grouping val="clustered"/>
        <c:varyColors val="0"/>
        <c:ser>
          <c:idx val="0"/>
          <c:order val="0"/>
          <c:tx>
            <c:strRef>
              <c:f>'Pivot Table'!$D$34</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Table'!$D$35</c:f>
              <c:strCache>
                <c:ptCount val="1"/>
                <c:pt idx="0">
                  <c:v>Total</c:v>
                </c:pt>
              </c:strCache>
            </c:strRef>
          </c:cat>
          <c:val>
            <c:numRef>
              <c:f>'Pivot Table'!$D$35</c:f>
              <c:numCache>
                <c:formatCode>General</c:formatCode>
                <c:ptCount val="1"/>
                <c:pt idx="0">
                  <c:v>61</c:v>
                </c:pt>
              </c:numCache>
            </c:numRef>
          </c:val>
          <c:extLst>
            <c:ext xmlns:c16="http://schemas.microsoft.com/office/drawing/2014/chart" uri="{C3380CC4-5D6E-409C-BE32-E72D297353CC}">
              <c16:uniqueId val="{00000000-4821-4869-BAD6-78C7BF02095B}"/>
            </c:ext>
          </c:extLst>
        </c:ser>
        <c:dLbls>
          <c:dLblPos val="outEnd"/>
          <c:showLegendKey val="0"/>
          <c:showVal val="1"/>
          <c:showCatName val="0"/>
          <c:showSerName val="0"/>
          <c:showPercent val="0"/>
          <c:showBubbleSize val="0"/>
        </c:dLbls>
        <c:gapWidth val="219"/>
        <c:overlap val="-27"/>
        <c:axId val="1241729551"/>
        <c:axId val="1241728591"/>
      </c:barChart>
      <c:catAx>
        <c:axId val="124172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728591"/>
        <c:crosses val="autoZero"/>
        <c:auto val="1"/>
        <c:lblAlgn val="ctr"/>
        <c:lblOffset val="100"/>
        <c:noMultiLvlLbl val="0"/>
      </c:catAx>
      <c:valAx>
        <c:axId val="1241728591"/>
        <c:scaling>
          <c:orientation val="minMax"/>
        </c:scaling>
        <c:delete val="1"/>
        <c:axPos val="l"/>
        <c:numFmt formatCode="General" sourceLinked="1"/>
        <c:majorTickMark val="none"/>
        <c:minorTickMark val="none"/>
        <c:tickLblPos val="nextTo"/>
        <c:crossAx val="124172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Table2!PivotTable10</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1">
                <a:solidFill>
                  <a:schemeClr val="tx1"/>
                </a:solidFill>
              </a:rPr>
              <a:t>Relationship</a:t>
            </a:r>
            <a:r>
              <a:rPr lang="en-US" sz="1100" b="1" i="1" baseline="0">
                <a:solidFill>
                  <a:schemeClr val="tx1"/>
                </a:solidFill>
              </a:rPr>
              <a:t> between rating and discount percentage</a:t>
            </a:r>
            <a:endParaRPr lang="en-US" sz="110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Table2'!$B$3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Table2'!$A$4:$A$9</c:f>
              <c:strCache>
                <c:ptCount val="5"/>
                <c:pt idx="0">
                  <c:v> &lt;10%</c:v>
                </c:pt>
                <c:pt idx="1">
                  <c:v> 10 – 29%</c:v>
                </c:pt>
                <c:pt idx="2">
                  <c:v> 30 – 49%</c:v>
                </c:pt>
                <c:pt idx="3">
                  <c:v> 50 – 69%</c:v>
                </c:pt>
                <c:pt idx="4">
                  <c:v> 70%+</c:v>
                </c:pt>
              </c:strCache>
            </c:strRef>
          </c:cat>
          <c:val>
            <c:numRef>
              <c:f>'Pivot Table2'!$B$4:$B$9</c:f>
              <c:numCache>
                <c:formatCode>0.00</c:formatCode>
                <c:ptCount val="5"/>
                <c:pt idx="0">
                  <c:v>4.2124999999999986</c:v>
                </c:pt>
                <c:pt idx="1">
                  <c:v>4.1460396039603964</c:v>
                </c:pt>
                <c:pt idx="2">
                  <c:v>4.0879365079365071</c:v>
                </c:pt>
                <c:pt idx="3">
                  <c:v>4.0654545454545383</c:v>
                </c:pt>
                <c:pt idx="4">
                  <c:v>4.0337662337662357</c:v>
                </c:pt>
              </c:numCache>
            </c:numRef>
          </c:val>
          <c:smooth val="0"/>
          <c:extLst>
            <c:ext xmlns:c16="http://schemas.microsoft.com/office/drawing/2014/chart" uri="{C3380CC4-5D6E-409C-BE32-E72D297353CC}">
              <c16:uniqueId val="{00000000-E6CA-4C28-B24C-99C567828435}"/>
            </c:ext>
          </c:extLst>
        </c:ser>
        <c:dLbls>
          <c:showLegendKey val="0"/>
          <c:showVal val="0"/>
          <c:showCatName val="0"/>
          <c:showSerName val="0"/>
          <c:showPercent val="0"/>
          <c:showBubbleSize val="0"/>
        </c:dLbls>
        <c:marker val="1"/>
        <c:smooth val="0"/>
        <c:axId val="1241721871"/>
        <c:axId val="1241727631"/>
      </c:lineChart>
      <c:catAx>
        <c:axId val="124172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727631"/>
        <c:crosses val="autoZero"/>
        <c:auto val="1"/>
        <c:lblAlgn val="ctr"/>
        <c:lblOffset val="100"/>
        <c:noMultiLvlLbl val="0"/>
      </c:catAx>
      <c:valAx>
        <c:axId val="124172763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72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study.xlsx]Pivot Table2!PivotTable11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1">
                <a:solidFill>
                  <a:schemeClr val="tx1"/>
                </a:solidFill>
              </a:rPr>
              <a:t>Top</a:t>
            </a:r>
            <a:r>
              <a:rPr lang="en-US" sz="1100" b="1" i="1" baseline="0">
                <a:solidFill>
                  <a:schemeClr val="tx1"/>
                </a:solidFill>
              </a:rPr>
              <a:t> 5 products in terms of rating &amp; number of reviews</a:t>
            </a:r>
            <a:endParaRPr lang="en-US" sz="1100"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Table2'!$E$3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Table2'!$D$4:$D$9</c:f>
              <c:strCache>
                <c:ptCount val="5"/>
                <c:pt idx="0">
                  <c:v>HDMI cables</c:v>
                </c:pt>
                <c:pt idx="1">
                  <c:v>Head phones</c:v>
                </c:pt>
                <c:pt idx="2">
                  <c:v>MicroSD</c:v>
                </c:pt>
                <c:pt idx="3">
                  <c:v>Smart phones</c:v>
                </c:pt>
                <c:pt idx="4">
                  <c:v>USB cables</c:v>
                </c:pt>
              </c:strCache>
            </c:strRef>
          </c:cat>
          <c:val>
            <c:numRef>
              <c:f>'Pivot Table2'!$E$4:$E$9</c:f>
              <c:numCache>
                <c:formatCode>0</c:formatCode>
                <c:ptCount val="5"/>
                <c:pt idx="0">
                  <c:v>8262962.0999999996</c:v>
                </c:pt>
                <c:pt idx="1">
                  <c:v>17914950.799999997</c:v>
                </c:pt>
                <c:pt idx="2">
                  <c:v>5029835.7</c:v>
                </c:pt>
                <c:pt idx="3">
                  <c:v>9619810</c:v>
                </c:pt>
                <c:pt idx="4">
                  <c:v>9821581.1000000015</c:v>
                </c:pt>
              </c:numCache>
            </c:numRef>
          </c:val>
          <c:extLst>
            <c:ext xmlns:c16="http://schemas.microsoft.com/office/drawing/2014/chart" uri="{C3380CC4-5D6E-409C-BE32-E72D297353CC}">
              <c16:uniqueId val="{00000000-56C8-49F6-9A1E-55563D63BB97}"/>
            </c:ext>
          </c:extLst>
        </c:ser>
        <c:dLbls>
          <c:dLblPos val="outEnd"/>
          <c:showLegendKey val="0"/>
          <c:showVal val="1"/>
          <c:showCatName val="0"/>
          <c:showSerName val="0"/>
          <c:showPercent val="0"/>
          <c:showBubbleSize val="0"/>
        </c:dLbls>
        <c:gapWidth val="219"/>
        <c:overlap val="-27"/>
        <c:axId val="1241731471"/>
        <c:axId val="1241723791"/>
      </c:barChart>
      <c:catAx>
        <c:axId val="124173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723791"/>
        <c:crosses val="autoZero"/>
        <c:auto val="1"/>
        <c:lblAlgn val="ctr"/>
        <c:lblOffset val="100"/>
        <c:noMultiLvlLbl val="0"/>
      </c:catAx>
      <c:valAx>
        <c:axId val="1241723791"/>
        <c:scaling>
          <c:orientation val="minMax"/>
        </c:scaling>
        <c:delete val="1"/>
        <c:axPos val="l"/>
        <c:numFmt formatCode="0" sourceLinked="1"/>
        <c:majorTickMark val="none"/>
        <c:minorTickMark val="none"/>
        <c:tickLblPos val="nextTo"/>
        <c:crossAx val="124173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209551</xdr:colOff>
      <xdr:row>1</xdr:row>
      <xdr:rowOff>23812</xdr:rowOff>
    </xdr:from>
    <xdr:to>
      <xdr:col>7</xdr:col>
      <xdr:colOff>657225</xdr:colOff>
      <xdr:row>9</xdr:row>
      <xdr:rowOff>57150</xdr:rowOff>
    </xdr:to>
    <xdr:graphicFrame macro="">
      <xdr:nvGraphicFramePr>
        <xdr:cNvPr id="15" name="Chart 1">
          <a:extLst>
            <a:ext uri="{FF2B5EF4-FFF2-40B4-BE49-F238E27FC236}">
              <a16:creationId xmlns:a16="http://schemas.microsoft.com/office/drawing/2014/main" id="{3F2FCAF8-3F14-0FAF-01A1-36F8662CD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23811</xdr:colOff>
      <xdr:row>1</xdr:row>
      <xdr:rowOff>14287</xdr:rowOff>
    </xdr:from>
    <xdr:to>
      <xdr:col>4</xdr:col>
      <xdr:colOff>180975</xdr:colOff>
      <xdr:row>9</xdr:row>
      <xdr:rowOff>57150</xdr:rowOff>
    </xdr:to>
    <xdr:graphicFrame macro="">
      <xdr:nvGraphicFramePr>
        <xdr:cNvPr id="16" name="Chart 2">
          <a:extLst>
            <a:ext uri="{FF2B5EF4-FFF2-40B4-BE49-F238E27FC236}">
              <a16:creationId xmlns:a16="http://schemas.microsoft.com/office/drawing/2014/main" id="{E9070844-7718-D994-71A9-A3E1A0C803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9</xdr:row>
      <xdr:rowOff>85724</xdr:rowOff>
    </xdr:from>
    <xdr:to>
      <xdr:col>4</xdr:col>
      <xdr:colOff>176212</xdr:colOff>
      <xdr:row>17</xdr:row>
      <xdr:rowOff>142875</xdr:rowOff>
    </xdr:to>
    <xdr:graphicFrame macro="">
      <xdr:nvGraphicFramePr>
        <xdr:cNvPr id="17" name="Chart 3">
          <a:extLst>
            <a:ext uri="{FF2B5EF4-FFF2-40B4-BE49-F238E27FC236}">
              <a16:creationId xmlns:a16="http://schemas.microsoft.com/office/drawing/2014/main" id="{515C04FB-3D93-C45B-0A31-51215ADA0E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200025</xdr:colOff>
      <xdr:row>9</xdr:row>
      <xdr:rowOff>80962</xdr:rowOff>
    </xdr:from>
    <xdr:to>
      <xdr:col>7</xdr:col>
      <xdr:colOff>666750</xdr:colOff>
      <xdr:row>17</xdr:row>
      <xdr:rowOff>142875</xdr:rowOff>
    </xdr:to>
    <xdr:graphicFrame macro="">
      <xdr:nvGraphicFramePr>
        <xdr:cNvPr id="18" name="Chart 4">
          <a:extLst>
            <a:ext uri="{FF2B5EF4-FFF2-40B4-BE49-F238E27FC236}">
              <a16:creationId xmlns:a16="http://schemas.microsoft.com/office/drawing/2014/main" id="{416E15AD-114E-48CF-15C5-D0DDE33172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504825</xdr:colOff>
      <xdr:row>9</xdr:row>
      <xdr:rowOff>80964</xdr:rowOff>
    </xdr:from>
    <xdr:to>
      <xdr:col>19</xdr:col>
      <xdr:colOff>666750</xdr:colOff>
      <xdr:row>17</xdr:row>
      <xdr:rowOff>142876</xdr:rowOff>
    </xdr:to>
    <xdr:graphicFrame macro="">
      <xdr:nvGraphicFramePr>
        <xdr:cNvPr id="19" name="Chart 5">
          <a:extLst>
            <a:ext uri="{FF2B5EF4-FFF2-40B4-BE49-F238E27FC236}">
              <a16:creationId xmlns:a16="http://schemas.microsoft.com/office/drawing/2014/main" id="{9EEFE162-5D14-D2B3-0512-DCE3FA0FD5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4762</xdr:colOff>
      <xdr:row>9</xdr:row>
      <xdr:rowOff>85724</xdr:rowOff>
    </xdr:from>
    <xdr:to>
      <xdr:col>11</xdr:col>
      <xdr:colOff>619125</xdr:colOff>
      <xdr:row>17</xdr:row>
      <xdr:rowOff>152399</xdr:rowOff>
    </xdr:to>
    <xdr:graphicFrame macro="">
      <xdr:nvGraphicFramePr>
        <xdr:cNvPr id="2" name="Chart 1">
          <a:extLst>
            <a:ext uri="{FF2B5EF4-FFF2-40B4-BE49-F238E27FC236}">
              <a16:creationId xmlns:a16="http://schemas.microsoft.com/office/drawing/2014/main" id="{8F683DCE-45FF-B738-2BBD-C5CB7E8231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xdr:colOff>
      <xdr:row>2</xdr:row>
      <xdr:rowOff>9524</xdr:rowOff>
    </xdr:from>
    <xdr:to>
      <xdr:col>10</xdr:col>
      <xdr:colOff>0</xdr:colOff>
      <xdr:row>9</xdr:row>
      <xdr:rowOff>66674</xdr:rowOff>
    </xdr:to>
    <xdr:graphicFrame macro="">
      <xdr:nvGraphicFramePr>
        <xdr:cNvPr id="3" name="Chart 2">
          <a:extLst>
            <a:ext uri="{FF2B5EF4-FFF2-40B4-BE49-F238E27FC236}">
              <a16:creationId xmlns:a16="http://schemas.microsoft.com/office/drawing/2014/main" id="{11FCC4CE-A556-E855-9846-945BDC2DAC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633413</xdr:colOff>
      <xdr:row>9</xdr:row>
      <xdr:rowOff>85725</xdr:rowOff>
    </xdr:from>
    <xdr:to>
      <xdr:col>15</xdr:col>
      <xdr:colOff>485775</xdr:colOff>
      <xdr:row>17</xdr:row>
      <xdr:rowOff>142875</xdr:rowOff>
    </xdr:to>
    <xdr:graphicFrame macro="">
      <xdr:nvGraphicFramePr>
        <xdr:cNvPr id="4" name="Chart 3">
          <a:extLst>
            <a:ext uri="{FF2B5EF4-FFF2-40B4-BE49-F238E27FC236}">
              <a16:creationId xmlns:a16="http://schemas.microsoft.com/office/drawing/2014/main" id="{52E4254C-503F-31B5-5D5E-48101B75D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504824</xdr:colOff>
      <xdr:row>1</xdr:row>
      <xdr:rowOff>19049</xdr:rowOff>
    </xdr:from>
    <xdr:to>
      <xdr:col>19</xdr:col>
      <xdr:colOff>666749</xdr:colOff>
      <xdr:row>9</xdr:row>
      <xdr:rowOff>66675</xdr:rowOff>
    </xdr:to>
    <xdr:graphicFrame macro="">
      <xdr:nvGraphicFramePr>
        <xdr:cNvPr id="5" name="Chart 4">
          <a:extLst>
            <a:ext uri="{FF2B5EF4-FFF2-40B4-BE49-F238E27FC236}">
              <a16:creationId xmlns:a16="http://schemas.microsoft.com/office/drawing/2014/main" id="{13FDD791-AE54-ADC8-CE9D-B06B182493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9525</xdr:colOff>
      <xdr:row>1</xdr:row>
      <xdr:rowOff>19050</xdr:rowOff>
    </xdr:from>
    <xdr:to>
      <xdr:col>15</xdr:col>
      <xdr:colOff>476250</xdr:colOff>
      <xdr:row>9</xdr:row>
      <xdr:rowOff>57149</xdr:rowOff>
    </xdr:to>
    <xdr:graphicFrame macro="">
      <xdr:nvGraphicFramePr>
        <xdr:cNvPr id="6" name="Chart 5">
          <a:extLst>
            <a:ext uri="{FF2B5EF4-FFF2-40B4-BE49-F238E27FC236}">
              <a16:creationId xmlns:a16="http://schemas.microsoft.com/office/drawing/2014/main" id="{4D208397-82DB-F50B-0D21-9D97694D00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28574</xdr:colOff>
      <xdr:row>17</xdr:row>
      <xdr:rowOff>171449</xdr:rowOff>
    </xdr:from>
    <xdr:to>
      <xdr:col>6</xdr:col>
      <xdr:colOff>114300</xdr:colOff>
      <xdr:row>26</xdr:row>
      <xdr:rowOff>171449</xdr:rowOff>
    </xdr:to>
    <xdr:graphicFrame macro="">
      <xdr:nvGraphicFramePr>
        <xdr:cNvPr id="7" name="Chart 6">
          <a:extLst>
            <a:ext uri="{FF2B5EF4-FFF2-40B4-BE49-F238E27FC236}">
              <a16:creationId xmlns:a16="http://schemas.microsoft.com/office/drawing/2014/main" id="{F6B77CA7-CD72-8DE0-CF76-BB6A7C26A8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19049</xdr:colOff>
      <xdr:row>2</xdr:row>
      <xdr:rowOff>9525</xdr:rowOff>
    </xdr:from>
    <xdr:to>
      <xdr:col>11</xdr:col>
      <xdr:colOff>666750</xdr:colOff>
      <xdr:row>9</xdr:row>
      <xdr:rowOff>66675</xdr:rowOff>
    </xdr:to>
    <xdr:graphicFrame macro="">
      <xdr:nvGraphicFramePr>
        <xdr:cNvPr id="8" name="Chart 2">
          <a:extLst>
            <a:ext uri="{FF2B5EF4-FFF2-40B4-BE49-F238E27FC236}">
              <a16:creationId xmlns:a16="http://schemas.microsoft.com/office/drawing/2014/main" id="{88F248C5-CC29-5F38-D890-A9B7EE9EA5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138113</xdr:colOff>
      <xdr:row>17</xdr:row>
      <xdr:rowOff>171450</xdr:rowOff>
    </xdr:from>
    <xdr:to>
      <xdr:col>12</xdr:col>
      <xdr:colOff>209550</xdr:colOff>
      <xdr:row>26</xdr:row>
      <xdr:rowOff>176211</xdr:rowOff>
    </xdr:to>
    <xdr:graphicFrame macro="">
      <xdr:nvGraphicFramePr>
        <xdr:cNvPr id="9" name="Chart 1">
          <a:extLst>
            <a:ext uri="{FF2B5EF4-FFF2-40B4-BE49-F238E27FC236}">
              <a16:creationId xmlns:a16="http://schemas.microsoft.com/office/drawing/2014/main" id="{E7007D4C-B9E3-E215-4879-6BC976DA12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238125</xdr:colOff>
      <xdr:row>17</xdr:row>
      <xdr:rowOff>180975</xdr:rowOff>
    </xdr:from>
    <xdr:to>
      <xdr:col>19</xdr:col>
      <xdr:colOff>657224</xdr:colOff>
      <xdr:row>26</xdr:row>
      <xdr:rowOff>166686</xdr:rowOff>
    </xdr:to>
    <xdr:graphicFrame macro="">
      <xdr:nvGraphicFramePr>
        <xdr:cNvPr id="10" name="Chart 2">
          <a:extLst>
            <a:ext uri="{FF2B5EF4-FFF2-40B4-BE49-F238E27FC236}">
              <a16:creationId xmlns:a16="http://schemas.microsoft.com/office/drawing/2014/main" id="{AED98B8B-4D4D-1A91-F873-4444B4EBE6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604256365739" backgroundQuery="1" createdVersion="8" refreshedVersion="8" minRefreshableVersion="3" recordCount="0" supportSubquery="1" supportAdvancedDrill="1" xr:uid="{F447DC18-DD63-4B2E-B89B-4A83A1FA2DAF}">
  <cacheSource type="external" connectionId="1"/>
  <cacheFields count="2">
    <cacheField name="[Range].[rating_count].[rating_count]" caption="rating_count" numFmtId="0" hierarchy="7" level="1">
      <sharedItems containsSemiMixedTypes="0" containsNonDate="0" containsString="0"/>
    </cacheField>
    <cacheField name="[Measures].[Distinct Count of product_name]" caption="Distinct Count of product_name" numFmtId="0" hierarchy="47"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2" memberValueDatatype="20" unbalanced="0">
      <fieldsUsage count="2">
        <fieldUsage x="-1"/>
        <fieldUsage x="0"/>
      </fieldsUsage>
    </cacheHierarchy>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518027893515" backgroundQuery="1" createdVersion="8" refreshedVersion="8" minRefreshableVersion="3" recordCount="0" supportSubquery="1" supportAdvancedDrill="1" xr:uid="{933918FD-A2A7-4935-BB85-F4A635718900}">
  <cacheSource type="external" connectionId="1"/>
  <cacheFields count="3">
    <cacheField name="[Range 2].[product_name].[product_name]" caption="product_name" numFmtId="0" hierarchy="17" level="1">
      <sharedItems count="117">
        <s v="3DGlasses"/>
        <s v="Adapters"/>
        <s v="Air fryers"/>
        <s v="Air purifiers &amp; ionizers"/>
        <s v="Caculators"/>
        <s v="Caddies"/>
        <s v="Calculators"/>
        <s v="CameraPrivacyCovers"/>
        <s v="Cases"/>
        <s v="CeilingFans"/>
        <s v="Chargers"/>
        <s v="ChoppersManualChoppers&amp;Chippers"/>
        <s v="Cleaners"/>
        <s v="CoffeePresses"/>
        <s v="ColdPressJuicersJuicers"/>
        <s v="Colouring pens &amp; markers"/>
        <s v="CoolingPads"/>
        <s v="Cradles"/>
        <s v="DigitalKitchenScales"/>
        <s v="DigitalScalesDigitalKitchenScales"/>
        <s v="Dome cameras"/>
        <s v="DripCoffeeMachines"/>
        <s v="DVICables"/>
        <s v="EggBoilers"/>
        <s v="ElectricHeaters"/>
        <s v="ElectricKettlesKettles&amp;HotWaterDispensers"/>
        <s v="EspressoMachines"/>
        <s v="EthernetCables"/>
        <s v="ExhaustFans"/>
        <s v="FanHeaters"/>
        <s v="FanParts&amp;Accessories"/>
        <s v="Film"/>
        <s v="Gamepads"/>
        <s v="GamingKeyboards"/>
        <s v="GamingMice"/>
        <s v="GraphicTablets"/>
        <s v="Grinders"/>
        <s v="HalogenHeaters"/>
        <s v="HandBlenders"/>
        <s v="HandMixers"/>
        <s v="HDMI cables"/>
        <s v="Head phones"/>
        <s v="Headsets"/>
        <s v="HeatConvectors"/>
        <s v="HEPAAirPurifiers"/>
        <s v="ImmersionRods"/>
        <s v="InductionCooktop"/>
        <s v="InkjetInkCartridges"/>
        <s v="InkjetInkRefills&amp;Kits"/>
        <s v="InkjetPrinters"/>
        <s v="InstantWaterHeaters"/>
        <s v="IronsIrons,Steamers&amp;Accessories"/>
        <s v="Juicers"/>
        <s v="Kettle&amp;ToasterSetsKettles&amp;HotWaterDispensers"/>
        <s v="Keyboard&amp;MouseSets"/>
        <s v="Keyboards"/>
        <s v="Lamps"/>
        <s v="Lapdesks"/>
        <s v="LaptopChargers&amp;PowerSupplies"/>
        <s v="LaundryBags"/>
        <s v="LaundryBaskets"/>
        <s v="Lighting"/>
        <s v="LintShaversIrons,Steamers&amp;Accessories"/>
        <s v="MeasuringSpoonsCoffeeMakerAccessories"/>
        <s v="Mice"/>
        <s v="MicroSD"/>
        <s v="MilkFrothers"/>
        <s v="MiniFoodProcessors&amp;Choppers"/>
        <s v="Mounts"/>
        <s v="NotebookComputerStands"/>
        <s v="Optical cables"/>
        <s v="OvenToasterGrills"/>
        <s v="Paints"/>
        <s v="Paper"/>
        <s v="PCHeadsets"/>
        <s v="PCMicrophones"/>
        <s v="PCSpeakers"/>
        <s v="Pencils"/>
        <s v="Pens"/>
        <s v="Pop-upToasters"/>
        <s v="PowerLANAdapters"/>
        <s v="PressureWashers,Steam&amp;WindowCleaners"/>
        <s v="RCA cables"/>
        <s v="Remote controls"/>
        <s v="Rice&amp;PastaCookers"/>
        <s v="RotiMakers"/>
        <s v="SandwichMakers"/>
        <s v="SATACables"/>
        <s v="Satellite receivers"/>
        <s v="Screen protectors"/>
        <s v="ScreenProtectors"/>
        <s v="Selfie sticks"/>
        <s v="Sewing&amp;EmbroideryMachines"/>
        <s v="Smart phones"/>
        <s v="Smart televisions"/>
        <s v="Speaker"/>
        <s v="Speakers"/>
        <s v="Split-SystemAirConditioners"/>
        <s v="SprayBottlesIroningAccessories"/>
        <s v="Standard televisions"/>
        <s v="StandMixerAccessoriesSmallApplianceParts&amp;Accessories"/>
        <s v="Stands"/>
        <s v="StorageWaterHeaters"/>
        <s v="StovetopEspressoPots"/>
        <s v="StylusPens"/>
        <s v="TableFans"/>
        <s v="Tape"/>
        <s v="TonerCartridges"/>
        <s v="Tripods"/>
        <s v="TV mounts"/>
        <s v="USB cables"/>
        <s v="Vacuum sealers"/>
        <s v="WaffleMakers&amp;Irons"/>
        <s v="Water purifier"/>
        <s v="Webcams"/>
        <s v="Weighing scales"/>
        <s v="Yogurt makers"/>
      </sharedItems>
    </cacheField>
    <cacheField name="[Range 2].[product_category].[product_category]" caption="product_category" numFmtId="0" hierarchy="16" level="1">
      <sharedItems count="3">
        <s v="Car &amp; Motorbike"/>
        <s v="Electronics"/>
        <s v="Home &amp; Kitchen"/>
      </sharedItems>
    </cacheField>
    <cacheField name="[Measures].[Average of discounted_price]" caption="Average of discounted_price" numFmtId="0" hierarchy="40"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2" memberValueDatatype="130" unbalanced="0">
      <fieldsUsage count="2">
        <fieldUsage x="-1"/>
        <fieldUsage x="1"/>
      </fieldsUsage>
    </cacheHierarchy>
    <cacheHierarchy uniqueName="[Range 2].[product_name]" caption="product_name" attribute="1" defaultMemberUniqueName="[Range 2].[product_name].[All]" allUniqueName="[Range 2].[product_name].[All]" dimensionUniqueName="[Range 2]" displayFolder="" count="2" memberValueDatatype="130" unbalanced="0">
      <fieldsUsage count="2">
        <fieldUsage x="-1"/>
        <fieldUsage x="0"/>
      </fieldsUsage>
    </cacheHierarchy>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490339699078" backgroundQuery="1" createdVersion="8" refreshedVersion="8" minRefreshableVersion="3" recordCount="0" supportSubquery="1" supportAdvancedDrill="1" xr:uid="{F363A9AA-0085-4430-B81C-4C05BA5CE713}">
  <cacheSource type="external" connectionId="1"/>
  <cacheFields count="3">
    <cacheField name="[Range 2].[product_name].[product_name]" caption="product_name" numFmtId="0" hierarchy="17" level="1">
      <sharedItems count="3">
        <s v="Head phones"/>
        <s v="Smart televisions"/>
        <s v="USB cables"/>
      </sharedItems>
    </cacheField>
    <cacheField name="[Range 2].[bucket list].[bucket list]" caption="bucket list" numFmtId="0" hierarchy="26" level="1">
      <sharedItems count="3">
        <s v=" &lt;₹200"/>
        <s v=" &gt;₹500"/>
        <s v=" ₹200 - ₹500"/>
      </sharedItems>
    </cacheField>
    <cacheField name="[Measures].[Distinct Count of product_name 2]" caption="Distinct Count of product_name 2" numFmtId="0" hierarchy="35"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2" memberValueDatatype="130" unbalanced="0">
      <fieldsUsage count="2">
        <fieldUsage x="-1"/>
        <fieldUsage x="0"/>
      </fieldsUsage>
    </cacheHierarchy>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2" memberValueDatatype="130" unbalanced="0">
      <fieldsUsage count="2">
        <fieldUsage x="-1"/>
        <fieldUsage x="1"/>
      </fieldsUsage>
    </cacheHierarchy>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451257291665" backgroundQuery="1" createdVersion="8" refreshedVersion="8" minRefreshableVersion="3" recordCount="0" supportSubquery="1" supportAdvancedDrill="1" xr:uid="{FEAAA594-2579-437B-9F1E-A07C079AA985}">
  <cacheSource type="external" connectionId="1"/>
  <cacheFields count="3">
    <cacheField name="[Range 2].[product_name].[product_name]" caption="product_name" numFmtId="0" hierarchy="17" level="1">
      <sharedItems count="84">
        <s v="Adapters"/>
        <s v="Air fryers"/>
        <s v="Caddies"/>
        <s v="CameraPrivacyCovers"/>
        <s v="Cases"/>
        <s v="CeilingFans"/>
        <s v="Chargers"/>
        <s v="ChoppersManualChoppers&amp;Chippers"/>
        <s v="CoolingPads"/>
        <s v="Cradles"/>
        <s v="DigitalKitchenScales"/>
        <s v="Dome cameras"/>
        <s v="DripCoffeeMachines"/>
        <s v="DVICables"/>
        <s v="EggBoilers"/>
        <s v="ElectricHeaters"/>
        <s v="ElectricKettlesKettles&amp;HotWaterDispensers"/>
        <s v="EthernetCables"/>
        <s v="FanHeaters"/>
        <s v="FanParts&amp;Accessories"/>
        <s v="Gamepads"/>
        <s v="GamingKeyboards"/>
        <s v="GamingMice"/>
        <s v="GraphicTablets"/>
        <s v="Grinders"/>
        <s v="HandBlenders"/>
        <s v="HandMixers"/>
        <s v="HDMI cables"/>
        <s v="Head phones"/>
        <s v="Headsets"/>
        <s v="HEPAAirPurifiers"/>
        <s v="ImmersionRods"/>
        <s v="InductionCooktop"/>
        <s v="InkjetInkRefills&amp;Kits"/>
        <s v="InstantWaterHeaters"/>
        <s v="IronsIrons,Steamers&amp;Accessories"/>
        <s v="Juicers"/>
        <s v="Kettle&amp;ToasterSetsKettles&amp;HotWaterDispensers"/>
        <s v="Keyboards"/>
        <s v="Lamps"/>
        <s v="Lapdesks"/>
        <s v="LaptopChargers&amp;PowerSupplies"/>
        <s v="LaundryBags"/>
        <s v="LaundryBaskets"/>
        <s v="Lighting"/>
        <s v="LintShaversIrons,Steamers&amp;Accessories"/>
        <s v="MeasuringSpoonsCoffeeMakerAccessories"/>
        <s v="Mice"/>
        <s v="MicroSD"/>
        <s v="MilkFrothers"/>
        <s v="MiniFoodProcessors&amp;Choppers"/>
        <s v="Mounts"/>
        <s v="NotebookComputerStands"/>
        <s v="Optical cables"/>
        <s v="Paper"/>
        <s v="PCMicrophones"/>
        <s v="PCSpeakers"/>
        <s v="RCA cables"/>
        <s v="Remote controls"/>
        <s v="SandwichMakers"/>
        <s v="SATACables"/>
        <s v="Satellite receivers"/>
        <s v="Screen protectors"/>
        <s v="ScreenProtectors"/>
        <s v="Selfie sticks"/>
        <s v="Sewing&amp;EmbroideryMachines"/>
        <s v="Smart televisions"/>
        <s v="Speaker"/>
        <s v="Speakers"/>
        <s v="SprayBottlesIroningAccessories"/>
        <s v="Standard televisions"/>
        <s v="Stands"/>
        <s v="StorageWaterHeaters"/>
        <s v="StovetopEspressoPots"/>
        <s v="StylusPens"/>
        <s v="Tripods"/>
        <s v="TV mounts"/>
        <s v="USB cables"/>
        <s v="Vacuum sealers"/>
        <s v="WaffleMakers&amp;Irons"/>
        <s v="Water purifier"/>
        <s v="Webcams"/>
        <s v="Weighing scales"/>
        <s v="Yogurt makers"/>
      </sharedItems>
    </cacheField>
    <cacheField name="[Range 2].[discount_percentage].[discount_percentage]" caption="discount_percentage" numFmtId="0" hierarchy="20" level="1">
      <sharedItems containsSemiMixedTypes="0" containsNonDate="0" containsString="0"/>
    </cacheField>
    <cacheField name="[Measures].[Distinct Count of product_name 2]" caption="Distinct Count of product_name 2" numFmtId="0" hierarchy="35"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2" memberValueDatatype="130" unbalanced="0">
      <fieldsUsage count="2">
        <fieldUsage x="-1"/>
        <fieldUsage x="0"/>
      </fieldsUsage>
    </cacheHierarchy>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2" memberValueDatatype="5" unbalanced="0">
      <fieldsUsage count="2">
        <fieldUsage x="-1"/>
        <fieldUsage x="1"/>
      </fieldsUsage>
    </cacheHierarchy>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429185879628" backgroundQuery="1" createdVersion="8" refreshedVersion="8" minRefreshableVersion="3" recordCount="0" supportSubquery="1" supportAdvancedDrill="1" xr:uid="{EAD990F7-FFF6-41F8-AB55-E5F2315FF86C}">
  <cacheSource type="external" connectionId="1"/>
  <cacheFields count="2">
    <cacheField name="[Range 2].[product_name].[product_name]" caption="product_name" numFmtId="0" hierarchy="17" level="1">
      <sharedItems count="3">
        <s v="Head phones"/>
        <s v="Smart televisions"/>
        <s v="USB cables"/>
      </sharedItems>
    </cacheField>
    <cacheField name="[Measures].[Count of review_id 2]" caption="Count of review_id 2" numFmtId="0" hierarchy="36"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2" memberValueDatatype="130" unbalanced="0">
      <fieldsUsage count="2">
        <fieldUsage x="-1"/>
        <fieldUsage x="0"/>
      </fieldsUsage>
    </cacheHierarchy>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30917349537" backgroundQuery="1" createdVersion="8" refreshedVersion="8" minRefreshableVersion="3" recordCount="0" supportSubquery="1" supportAdvancedDrill="1" xr:uid="{24BBF779-DBA2-4A1A-A66B-0B23C6808DE0}">
  <cacheSource type="external" connectionId="1"/>
  <cacheFields count="2">
    <cacheField name="[Range 2].[product_category].[product_category]" caption="product_category" numFmtId="0" hierarchy="16" level="1">
      <sharedItems count="7">
        <s v="Car &amp; Motorbike"/>
        <s v="Computers &amp; Accessories"/>
        <s v="Electronics"/>
        <s v="Health &amp; Personal care"/>
        <s v="Home &amp; Kitchen"/>
        <s v="Office products"/>
        <s v="Toys &amp; Games"/>
      </sharedItems>
    </cacheField>
    <cacheField name="[Measures].[Average of discount_percentage 2]" caption="Average of discount_percentage 2" numFmtId="0" hierarchy="33"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2" memberValueDatatype="130" unbalanced="0">
      <fieldsUsage count="2">
        <fieldUsage x="-1"/>
        <fieldUsage x="0"/>
      </fieldsUsage>
    </cacheHierarchy>
    <cacheHierarchy uniqueName="[Range 2].[product_name]" caption="product_name" attribute="1" defaultMemberUniqueName="[Range 2].[product_name].[All]" allUniqueName="[Range 2].[product_name].[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34847222222" backgroundQuery="1" createdVersion="8" refreshedVersion="8" minRefreshableVersion="3" recordCount="0" supportSubquery="1" supportAdvancedDrill="1" xr:uid="{23138D8C-B272-4CD5-998E-0C2C0E6D9DA3}">
  <cacheSource type="external" connectionId="1"/>
  <cacheFields count="2">
    <cacheField name="[Range 2].[product_category].[product_category]" caption="product_category" numFmtId="0" hierarchy="16" level="1">
      <sharedItems count="7">
        <s v="Car &amp; Motorbike"/>
        <s v="Computers &amp; Accessories"/>
        <s v="Electronics"/>
        <s v="Health &amp; Personal care"/>
        <s v="Home &amp; Kitchen"/>
        <s v="Office products"/>
        <s v="Toys &amp; Games"/>
      </sharedItems>
    </cacheField>
    <cacheField name="[Measures].[Count of review_id 2]" caption="Count of review_id 2" numFmtId="0" hierarchy="36"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2" memberValueDatatype="130" unbalanced="0">
      <fieldsUsage count="2">
        <fieldUsage x="-1"/>
        <fieldUsage x="0"/>
      </fieldsUsage>
    </cacheHierarchy>
    <cacheHierarchy uniqueName="[Range 2].[product_name]" caption="product_name" attribute="1" defaultMemberUniqueName="[Range 2].[product_name].[All]" allUniqueName="[Range 2].[product_name].[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475159259258" backgroundQuery="1" createdVersion="8" refreshedVersion="8" minRefreshableVersion="3" recordCount="0" supportSubquery="1" supportAdvancedDrill="1" xr:uid="{20968ECF-1503-42B1-9FE9-153D081F7545}">
  <cacheSource type="external" connectionId="1"/>
  <cacheFields count="3">
    <cacheField name="[Range 2].[product_name].[product_name]" caption="product_name" numFmtId="0" hierarchy="17" level="1">
      <sharedItems count="92">
        <s v="Adapters"/>
        <s v="Air fryers"/>
        <s v="Caddies"/>
        <s v="CameraPrivacyCovers"/>
        <s v="Cases"/>
        <s v="CeilingFans"/>
        <s v="Chargers"/>
        <s v="ChoppersManualChoppers&amp;Chippers"/>
        <s v="CoolingPads"/>
        <s v="Cradles"/>
        <s v="DigitalKitchenScales"/>
        <s v="Dome cameras"/>
        <s v="DripCoffeeMachines"/>
        <s v="DVICables"/>
        <s v="EggBoilers"/>
        <s v="ElectricHeaters"/>
        <s v="ElectricKettlesKettles&amp;HotWaterDispensers"/>
        <s v="EthernetCables"/>
        <s v="FanHeaters"/>
        <s v="FanParts&amp;Accessories"/>
        <s v="Gamepads"/>
        <s v="GamingKeyboards"/>
        <s v="GamingMice"/>
        <s v="GraphicTablets"/>
        <s v="Grinders"/>
        <s v="HalogenHeaters"/>
        <s v="HandBlenders"/>
        <s v="HandMixers"/>
        <s v="HDMI cables"/>
        <s v="Head phones"/>
        <s v="Headsets"/>
        <s v="HEPAAirPurifiers"/>
        <s v="ImmersionRods"/>
        <s v="InductionCooktop"/>
        <s v="InkjetInkCartridges"/>
        <s v="InkjetInkRefills&amp;Kits"/>
        <s v="InstantWaterHeaters"/>
        <s v="IronsIrons,Steamers&amp;Accessories"/>
        <s v="Juicers"/>
        <s v="Kettle&amp;ToasterSetsKettles&amp;HotWaterDispensers"/>
        <s v="Keyboard&amp;MouseSets"/>
        <s v="Keyboards"/>
        <s v="Lamps"/>
        <s v="Lapdesks"/>
        <s v="LaptopChargers&amp;PowerSupplies"/>
        <s v="LaundryBags"/>
        <s v="LaundryBaskets"/>
        <s v="Lighting"/>
        <s v="LintShaversIrons,Steamers&amp;Accessories"/>
        <s v="MeasuringSpoonsCoffeeMakerAccessories"/>
        <s v="Mice"/>
        <s v="MicroSD"/>
        <s v="MilkFrothers"/>
        <s v="MiniFoodProcessors&amp;Choppers"/>
        <s v="Mounts"/>
        <s v="NotebookComputerStands"/>
        <s v="Optical cables"/>
        <s v="Paper"/>
        <s v="PCMicrophones"/>
        <s v="PCSpeakers"/>
        <s v="Pens"/>
        <s v="PressureWashers,Steam&amp;WindowCleaners"/>
        <s v="RCA cables"/>
        <s v="Remote controls"/>
        <s v="Rice&amp;PastaCookers"/>
        <s v="SandwichMakers"/>
        <s v="SATACables"/>
        <s v="Satellite receivers"/>
        <s v="Screen protectors"/>
        <s v="ScreenProtectors"/>
        <s v="Selfie sticks"/>
        <s v="Sewing&amp;EmbroideryMachines"/>
        <s v="Smart phones"/>
        <s v="Smart televisions"/>
        <s v="Speaker"/>
        <s v="Speakers"/>
        <s v="SprayBottlesIroningAccessories"/>
        <s v="Standard televisions"/>
        <s v="Stands"/>
        <s v="StorageWaterHeaters"/>
        <s v="StovetopEspressoPots"/>
        <s v="StylusPens"/>
        <s v="TableFans"/>
        <s v="Tripods"/>
        <s v="TV mounts"/>
        <s v="USB cables"/>
        <s v="Vacuum sealers"/>
        <s v="WaffleMakers&amp;Irons"/>
        <s v="Water purifier"/>
        <s v="Webcams"/>
        <s v="Weighing scales"/>
        <s v="Yogurt makers"/>
      </sharedItems>
    </cacheField>
    <cacheField name="[Range 2].[product_category].[product_category]" caption="product_category" numFmtId="0" hierarchy="16" level="1">
      <sharedItems count="7">
        <s v="Car &amp; Motorbike"/>
        <s v="Computers &amp; Accessories"/>
        <s v="Electronics"/>
        <s v="Health &amp; Personal care"/>
        <s v="Home &amp; Kitchen"/>
        <s v="Office products"/>
        <s v="Toys &amp; Games"/>
      </sharedItems>
    </cacheField>
    <cacheField name="[Measures].[Sum of potential_revenue]" caption="Sum of potential_revenue" numFmtId="0" hierarchy="43"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2" memberValueDatatype="130" unbalanced="0">
      <fieldsUsage count="2">
        <fieldUsage x="-1"/>
        <fieldUsage x="1"/>
      </fieldsUsage>
    </cacheHierarchy>
    <cacheHierarchy uniqueName="[Range 2].[product_name]" caption="product_name" attribute="1" defaultMemberUniqueName="[Range 2].[product_name].[All]" allUniqueName="[Range 2].[product_name].[All]" dimensionUniqueName="[Range 2]" displayFolder="" count="2" memberValueDatatype="130" unbalanced="0">
      <fieldsUsage count="2">
        <fieldUsage x="-1"/>
        <fieldUsage x="0"/>
      </fieldsUsage>
    </cacheHierarchy>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302279745367" backgroundQuery="1" createdVersion="8" refreshedVersion="8" minRefreshableVersion="3" recordCount="0" supportSubquery="1" supportAdvancedDrill="1" xr:uid="{A89818EF-9775-4D46-B318-8863E2120FF0}">
  <cacheSource type="external" connectionId="1"/>
  <cacheFields count="2">
    <cacheField name="[Range 2].[product_name].[product_name]" caption="product_name" numFmtId="0" hierarchy="17" level="1">
      <sharedItems count="3">
        <s v="CoffeePresses"/>
        <s v="Film"/>
        <s v="PowerLANAdapters"/>
      </sharedItems>
    </cacheField>
    <cacheField name="[Measures].[Average of rating 2]" caption="Average of rating 2" numFmtId="0" hierarchy="31"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2" memberValueDatatype="130" unbalanced="0">
      <fieldsUsage count="2">
        <fieldUsage x="-1"/>
        <fieldUsage x="0"/>
      </fieldsUsage>
    </cacheHierarchy>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354638425924" backgroundQuery="1" createdVersion="8" refreshedVersion="8" minRefreshableVersion="3" recordCount="0" supportSubquery="1" supportAdvancedDrill="1" xr:uid="{9F1A9CA4-4B6A-4B77-A982-47985ED4E6B9}">
  <cacheSource type="external" connectionId="1"/>
  <cacheFields count="3">
    <cacheField name="[Range 2].[product_category].[product_category]" caption="product_category" numFmtId="0" hierarchy="16" level="1">
      <sharedItems count="7">
        <s v="Car &amp; Motorbike"/>
        <s v="Computers &amp; Accessories"/>
        <s v="Electronics"/>
        <s v="Health &amp; Personal care"/>
        <s v="Home &amp; Kitchen"/>
        <s v="Office products"/>
        <s v="Toys &amp; Games"/>
      </sharedItems>
    </cacheField>
    <cacheField name="[Measures].[Average of actual_price]" caption="Average of actual_price" numFmtId="0" hierarchy="39" level="32767"/>
    <cacheField name="[Measures].[Average of discounted_price]" caption="Average of discounted_price" numFmtId="0" hierarchy="40"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2" memberValueDatatype="130" unbalanced="0">
      <fieldsUsage count="2">
        <fieldUsage x="-1"/>
        <fieldUsage x="0"/>
      </fieldsUsage>
    </cacheHierarchy>
    <cacheHierarchy uniqueName="[Range 2].[product_name]" caption="product_name" attribute="1" defaultMemberUniqueName="[Range 2].[product_name].[All]" allUniqueName="[Range 2].[product_name].[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45545509259" backgroundQuery="1" createdVersion="8" refreshedVersion="8" minRefreshableVersion="3" recordCount="0" supportSubquery="1" supportAdvancedDrill="1" xr:uid="{205E5A2D-C006-4F27-9D5A-F79E7904DD72}">
  <cacheSource type="external" connectionId="1"/>
  <cacheFields count="2">
    <cacheField name="[Range 2].[rating_bins].[rating_bins]" caption="rating_bins" numFmtId="0" hierarchy="25" level="1">
      <sharedItems count="4">
        <s v="1.0–2.0"/>
        <s v="2.1–3.0"/>
        <s v="3.1–4.0"/>
        <s v="4.1–5.0"/>
      </sharedItems>
    </cacheField>
    <cacheField name="[Measures].[Count of product_name 3]" caption="Count of product_name 3" numFmtId="0" hierarchy="34"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2" memberValueDatatype="130" unbalanced="0">
      <fieldsUsage count="2">
        <fieldUsage x="-1"/>
        <fieldUsage x="0"/>
      </fieldsUsage>
    </cacheHierarchy>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oneField="1" hidden="1">
      <fieldsUsage count="1">
        <fieldUsage x="1"/>
      </fieldsUsage>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313734953706" backgroundQuery="1" createdVersion="8" refreshedVersion="8" minRefreshableVersion="3" recordCount="0" supportSubquery="1" supportAdvancedDrill="1" xr:uid="{B6409F5C-8476-4F84-818C-2D37AB44204E}">
  <cacheSource type="external" connectionId="1"/>
  <cacheFields count="2">
    <cacheField name="[Range 2].[product_category].[product_category]" caption="product_category" numFmtId="0" hierarchy="16" level="1">
      <sharedItems count="7">
        <s v="Car &amp; Motorbike"/>
        <s v="Computers &amp; Accessories"/>
        <s v="Electronics"/>
        <s v="Health &amp; Personal care"/>
        <s v="Home &amp; Kitchen"/>
        <s v="Office products"/>
        <s v="Toys &amp; Games"/>
      </sharedItems>
    </cacheField>
    <cacheField name="[Measures].[Distinct Count of product_name 2]" caption="Distinct Count of product_name 2" numFmtId="0" hierarchy="35"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2" memberValueDatatype="130" unbalanced="0">
      <fieldsUsage count="2">
        <fieldUsage x="-1"/>
        <fieldUsage x="0"/>
      </fieldsUsage>
    </cacheHierarchy>
    <cacheHierarchy uniqueName="[Range 2].[product_name]" caption="product_name" attribute="1" defaultMemberUniqueName="[Range 2].[product_name].[All]" allUniqueName="[Range 2].[product_name].[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611314930553" backgroundQuery="1" createdVersion="8" refreshedVersion="8" minRefreshableVersion="3" recordCount="0" supportSubquery="1" supportAdvancedDrill="1" xr:uid="{18FA37F5-8568-437B-84D8-8B056C14023D}">
  <cacheSource type="external" connectionId="1"/>
  <cacheFields count="2">
    <cacheField name="[Range].[discount_bins].[discount_bins]" caption="discount_bins" numFmtId="0" hierarchy="13" level="1">
      <sharedItems count="5">
        <s v=" &lt;10%"/>
        <s v=" 10 – 29%"/>
        <s v=" 30 – 49%"/>
        <s v=" 50 – 69%"/>
        <s v=" 70%+"/>
      </sharedItems>
    </cacheField>
    <cacheField name="[Measures].[Average of rating]" caption="Average of rating" numFmtId="0" hierarchy="49"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2" memberValueDatatype="130" unbalanced="0">
      <fieldsUsage count="2">
        <fieldUsage x="-1"/>
        <fieldUsage x="0"/>
      </fieldsUsage>
    </cacheHierarchy>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zzy" refreshedDate="45840.629224305558" backgroundQuery="1" createdVersion="8" refreshedVersion="8" minRefreshableVersion="3" recordCount="0" supportSubquery="1" supportAdvancedDrill="1" xr:uid="{233C6BC1-C731-45C7-BBAE-A67F015A55CF}">
  <cacheSource type="external" connectionId="1"/>
  <cacheFields count="2">
    <cacheField name="[Range].[product_name].[product_name]" caption="product_name" numFmtId="0" hierarchy="2" level="1">
      <sharedItems count="5">
        <s v="HDMI cables"/>
        <s v="Head phones"/>
        <s v="MicroSD"/>
        <s v="Smart phones"/>
        <s v="USB cables"/>
      </sharedItems>
    </cacheField>
    <cacheField name="[Measures].[Sum of rating_score]" caption="Sum of rating_score" numFmtId="0" hierarchy="50" level="32767"/>
  </cacheFields>
  <cacheHierarchies count="51">
    <cacheHierarchy uniqueName="[Range].[product_id]" caption="product_id" attribute="1" defaultMemberUniqueName="[Range].[product_id].[All]" allUniqueName="[Range].[product_id].[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review_id]" caption="review_id" attribute="1" defaultMemberUniqueName="[Range].[review_id].[All]" allUniqueName="[Range].[review_id].[All]" dimensionUniqueName="[Range]" displayFolder="" count="0" memberValueDatatype="130" unbalanced="0"/>
    <cacheHierarchy uniqueName="[Range].[potential_revenue]" caption="potential_revenue" attribute="1" defaultMemberUniqueName="[Range].[potential_revenue].[All]" allUniqueName="[Range].[potential_revenue].[All]" dimensionUniqueName="[Range]" displayFolder="" count="0" memberValueDatatype="5" unbalanced="0"/>
    <cacheHierarchy uniqueName="[Range].[rating_bins]" caption="rating_bins" attribute="1" defaultMemberUniqueName="[Range].[rating_bins].[All]" allUniqueName="[Range].[rating_bins].[All]" dimensionUniqueName="[Range]" displayFolder="" count="0" memberValueDatatype="130" unbalanced="0"/>
    <cacheHierarchy uniqueName="[Range].[bucket list]" caption="bucket list" attribute="1" defaultMemberUniqueName="[Range].[bucket list].[All]" allUniqueName="[Range].[bucket list].[All]" dimensionUniqueName="[Range]" displayFolder="" count="0" memberValueDatatype="130" unbalanced="0"/>
    <cacheHierarchy uniqueName="[Range].[review_bins]" caption="review_bins" attribute="1" defaultMemberUniqueName="[Range].[review_bins].[All]" allUniqueName="[Range].[review_bins].[All]" dimensionUniqueName="[Range]" displayFolder="" count="0" memberValueDatatype="130" unbalanced="0"/>
    <cacheHierarchy uniqueName="[Range].[discount_bins]" caption="discount_bins" attribute="1" defaultMemberUniqueName="[Range].[discount_bins].[All]" allUniqueName="[Range].[discount_bins].[All]" dimensionUniqueName="[Range]" displayFolder="" count="0" memberValueDatatype="130" unbalanced="0"/>
    <cacheHierarchy uniqueName="[Range].[rating_score]" caption="rating_score" attribute="1" defaultMemberUniqueName="[Range].[rating_score].[All]" allUniqueName="[Range].[rating_score].[All]" dimensionUniqueName="[Range]" displayFolder="" count="0" memberValueDatatype="5" unbalanced="0"/>
    <cacheHierarchy uniqueName="[Range 2].[product_id]" caption="product_id" attribute="1" defaultMemberUniqueName="[Range 2].[product_id].[All]" allUniqueName="[Range 2].[product_id].[All]" dimensionUniqueName="[Range 2]" displayFolder="" count="0" memberValueDatatype="130" unbalanced="0"/>
    <cacheHierarchy uniqueName="[Range 2].[product_category]" caption="product_category" attribute="1" defaultMemberUniqueName="[Range 2].[product_category].[All]" allUniqueName="[Range 2].[product_category].[All]" dimensionUniqueName="[Range 2]" displayFolder="" count="0" memberValueDatatype="130" unbalanced="0"/>
    <cacheHierarchy uniqueName="[Range 2].[product_name]" caption="product_name" attribute="1" defaultMemberUniqueName="[Range 2].[product_name].[All]" allUniqueName="[Range 2].[product_name].[All]" dimensionUniqueName="[Range 2]" displayFolder="" count="0" memberValueDatatype="130" unbalanced="0"/>
    <cacheHierarchy uniqueName="[Range 2].[discounted_price]" caption="discounted_price" attribute="1" defaultMemberUniqueName="[Range 2].[discounted_price].[All]" allUniqueName="[Range 2].[discounted_price].[All]" dimensionUniqueName="[Range 2]" displayFolder="" count="0" memberValueDatatype="5" unbalanced="0"/>
    <cacheHierarchy uniqueName="[Range 2].[actual_price]" caption="actual_price" attribute="1" defaultMemberUniqueName="[Range 2].[actual_price].[All]" allUniqueName="[Range 2].[actual_price].[All]" dimensionUniqueName="[Range 2]" displayFolder="" count="0" memberValueDatatype="5" unbalanced="0"/>
    <cacheHierarchy uniqueName="[Range 2].[discount_percentage]" caption="discount_percentage" attribute="1" defaultMemberUniqueName="[Range 2].[discount_percentage].[All]" allUniqueName="[Range 2].[discount_percentage].[All]" dimensionUniqueName="[Range 2]" displayFolder="" count="0" memberValueDatatype="5" unbalanced="0"/>
    <cacheHierarchy uniqueName="[Range 2].[rating]" caption="rating" attribute="1" defaultMemberUniqueName="[Range 2].[rating].[All]" allUniqueName="[Range 2].[rating].[All]" dimensionUniqueName="[Range 2]" displayFolder="" count="0" memberValueDatatype="5" unbalanced="0"/>
    <cacheHierarchy uniqueName="[Range 2].[rating_count]" caption="rating_count" attribute="1" defaultMemberUniqueName="[Range 2].[rating_count].[All]" allUniqueName="[Range 2].[rating_count].[All]" dimensionUniqueName="[Range 2]" displayFolder="" count="0" memberValueDatatype="20" unbalanced="0"/>
    <cacheHierarchy uniqueName="[Range 2].[review_id]" caption="review_id" attribute="1" defaultMemberUniqueName="[Range 2].[review_id].[All]" allUniqueName="[Range 2].[review_id].[All]" dimensionUniqueName="[Range 2]" displayFolder="" count="0" memberValueDatatype="130" unbalanced="0"/>
    <cacheHierarchy uniqueName="[Range 2].[potential_revenue]" caption="potential_revenue" attribute="1" defaultMemberUniqueName="[Range 2].[potential_revenue].[All]" allUniqueName="[Range 2].[potential_revenue].[All]" dimensionUniqueName="[Range 2]" displayFolder="" count="0" memberValueDatatype="5" unbalanced="0"/>
    <cacheHierarchy uniqueName="[Range 2].[rating_bins]" caption="rating_bins" attribute="1" defaultMemberUniqueName="[Range 2].[rating_bins].[All]" allUniqueName="[Range 2].[rating_bins].[All]" dimensionUniqueName="[Range 2]" displayFolder="" count="0" memberValueDatatype="130" unbalanced="0"/>
    <cacheHierarchy uniqueName="[Range 2].[bucket list]" caption="bucket list" attribute="1" defaultMemberUniqueName="[Range 2].[bucket list].[All]" allUniqueName="[Range 2].[bucket list].[All]" dimensionUniqueName="[Range 2]" displayFolder="" count="0" memberValueDatatype="130" unbalanced="0"/>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3]" caption="Sum of rating 3" measure="1" displayFolder="" measureGroup="Range 2" count="0" hidden="1">
      <extLst>
        <ext xmlns:x15="http://schemas.microsoft.com/office/spreadsheetml/2010/11/main" uri="{B97F6D7D-B522-45F9-BDA1-12C45D357490}">
          <x15:cacheHierarchy aggregatedColumn="21"/>
        </ext>
      </extLst>
    </cacheHierarchy>
    <cacheHierarchy uniqueName="[Measures].[Average of rating 2]" caption="Average of rating 2" measure="1" displayFolder="" measureGroup="Range 2" count="0" hidden="1">
      <extLst>
        <ext xmlns:x15="http://schemas.microsoft.com/office/spreadsheetml/2010/11/main" uri="{B97F6D7D-B522-45F9-BDA1-12C45D357490}">
          <x15:cacheHierarchy aggregatedColumn="21"/>
        </ext>
      </extLst>
    </cacheHierarchy>
    <cacheHierarchy uniqueName="[Measures].[Sum of discount_percentage 3]" caption="Sum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Average of discount_percentage 2]" caption="Average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Count of product_name 3]" caption="Count of product_name 3" measure="1" displayFolder="" measureGroup="Range 2" count="0" hidden="1">
      <extLst>
        <ext xmlns:x15="http://schemas.microsoft.com/office/spreadsheetml/2010/11/main" uri="{B97F6D7D-B522-45F9-BDA1-12C45D357490}">
          <x15:cacheHierarchy aggregatedColumn="17"/>
        </ext>
      </extLst>
    </cacheHierarchy>
    <cacheHierarchy uniqueName="[Measures].[Distinct Count of product_name 2]" caption="Distinct Count of product_name 2" measure="1" displayFolder="" measureGroup="Range 2" count="0" hidden="1">
      <extLst>
        <ext xmlns:x15="http://schemas.microsoft.com/office/spreadsheetml/2010/11/main" uri="{B97F6D7D-B522-45F9-BDA1-12C45D357490}">
          <x15:cacheHierarchy aggregatedColumn="17"/>
        </ext>
      </extLst>
    </cacheHierarchy>
    <cacheHierarchy uniqueName="[Measures].[Count of review_id 2]" caption="Count of review_id 2" measure="1" displayFolder="" measureGroup="Range 2" count="0" hidden="1">
      <extLst>
        <ext xmlns:x15="http://schemas.microsoft.com/office/spreadsheetml/2010/11/main" uri="{B97F6D7D-B522-45F9-BDA1-12C45D357490}">
          <x15:cacheHierarchy aggregatedColumn="23"/>
        </ext>
      </extLst>
    </cacheHierarchy>
    <cacheHierarchy uniqueName="[Measures].[Sum of actual_price]" caption="Sum of actual_price" measure="1" displayFolder="" measureGroup="Range 2" count="0" hidden="1">
      <extLst>
        <ext xmlns:x15="http://schemas.microsoft.com/office/spreadsheetml/2010/11/main" uri="{B97F6D7D-B522-45F9-BDA1-12C45D357490}">
          <x15:cacheHierarchy aggregatedColumn="19"/>
        </ext>
      </extLst>
    </cacheHierarchy>
    <cacheHierarchy uniqueName="[Measures].[Sum of discounted_price 2]" caption="Sum of discounted_price 2" measure="1" displayFolder="" measureGroup="Range 2" count="0" hidden="1">
      <extLst>
        <ext xmlns:x15="http://schemas.microsoft.com/office/spreadsheetml/2010/11/main" uri="{B97F6D7D-B522-45F9-BDA1-12C45D357490}">
          <x15:cacheHierarchy aggregatedColumn="18"/>
        </ext>
      </extLst>
    </cacheHierarchy>
    <cacheHierarchy uniqueName="[Measures].[Average of actual_price]" caption="Average of actual_price" measure="1" displayFolder="" measureGroup="Range 2"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2" count="0" hidden="1">
      <extLst>
        <ext xmlns:x15="http://schemas.microsoft.com/office/spreadsheetml/2010/11/main" uri="{B97F6D7D-B522-45F9-BDA1-12C45D357490}">
          <x15:cacheHierarchy aggregatedColumn="18"/>
        </ext>
      </extLst>
    </cacheHierarchy>
    <cacheHierarchy uniqueName="[Measures].[Count of discount_percentage 3]" caption="Count of discount_percentage 3" measure="1" displayFolder="" measureGroup="Range 2" count="0" hidden="1">
      <extLst>
        <ext xmlns:x15="http://schemas.microsoft.com/office/spreadsheetml/2010/11/main" uri="{B97F6D7D-B522-45F9-BDA1-12C45D357490}">
          <x15:cacheHierarchy aggregatedColumn="20"/>
        </ext>
      </extLst>
    </cacheHierarchy>
    <cacheHierarchy uniqueName="[Measures].[Distinct Count of discount_percentage 2]" caption="Distinct Count of discount_percentage 2" measure="1" displayFolder="" measureGroup="Range 2" count="0" hidden="1">
      <extLst>
        <ext xmlns:x15="http://schemas.microsoft.com/office/spreadsheetml/2010/11/main" uri="{B97F6D7D-B522-45F9-BDA1-12C45D357490}">
          <x15:cacheHierarchy aggregatedColumn="20"/>
        </ext>
      </extLst>
    </cacheHierarchy>
    <cacheHierarchy uniqueName="[Measures].[Sum of potential_revenue]" caption="Sum of potential_revenue" measure="1" displayFolder="" measureGroup="Range 2" count="0" hidden="1">
      <extLst>
        <ext xmlns:x15="http://schemas.microsoft.com/office/spreadsheetml/2010/11/main" uri="{B97F6D7D-B522-45F9-BDA1-12C45D357490}">
          <x15:cacheHierarchy aggregatedColumn="24"/>
        </ext>
      </extLst>
    </cacheHierarchy>
    <cacheHierarchy uniqueName="[Measures].[Sum of rating_count]" caption="Sum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rating_count]" caption="Count of rating_count" measure="1" displayFolder="" measureGroup="Range 2" count="0" hidden="1">
      <extLst>
        <ext xmlns:x15="http://schemas.microsoft.com/office/spreadsheetml/2010/11/main" uri="{B97F6D7D-B522-45F9-BDA1-12C45D357490}">
          <x15:cacheHierarchy aggregatedColumn="2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6"/>
        </ext>
      </extLst>
    </cacheHierarchy>
    <cacheHierarchy uniqueName="[Measures].[Sum of rating_score]" caption="Sum of rating_score"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Range" uniqueName="[Range]" caption="Range"/>
    <dimension name="Range 2" uniqueName="[Range 2]" caption="Range 2"/>
  </dimensions>
  <measureGroups count="2">
    <measureGroup name="Range" caption="Range"/>
    <measureGroup name="Range 2" caption="Range 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3617D6-E31F-497C-AC27-C794985560E2}" name="PivotTable6" cacheId="4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D34:D35"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7" name="[Range].[rating_count].&amp;[2]" cap="2"/>
  </pageFields>
  <dataFields count="1">
    <dataField name="Distinct Count of product_name" fld="1" subtotal="count" baseField="0" baseItem="0">
      <extLst>
        <ext xmlns:x15="http://schemas.microsoft.com/office/spreadsheetml/2010/11/main" uri="{FABC7310-3BB5-11E1-824E-6D434824019B}">
          <x15:dataField isCountDistinct="1"/>
        </ext>
      </extLst>
    </dataField>
  </dataFields>
  <chartFormats count="1">
    <chartFormat chart="6" format="1"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multipleItemSelectionAllowed="1" dragToData="1">
      <members count="225" level="1">
        <member name="[Range].[rating_count].&amp;[2]"/>
        <member name="[Range].[rating_count].&amp;[4]"/>
        <member name="[Range].[rating_count].&amp;[5]"/>
        <member name="[Range].[rating_count].&amp;[6]"/>
        <member name="[Range].[rating_count].&amp;[7]"/>
        <member name="[Range].[rating_count].&amp;[8]"/>
        <member name="[Range].[rating_count].&amp;[9]"/>
        <member name="[Range].[rating_count].&amp;[11]"/>
        <member name="[Range].[rating_count].&amp;[12]"/>
        <member name="[Range].[rating_count].&amp;[13]"/>
        <member name="[Range].[rating_count].&amp;[14]"/>
        <member name="[Range].[rating_count].&amp;[15]"/>
        <member name="[Range].[rating_count].&amp;[19]"/>
        <member name="[Range].[rating_count].&amp;[21]"/>
        <member name="[Range].[rating_count].&amp;[23]"/>
        <member name="[Range].[rating_count].&amp;[24]"/>
        <member name="[Range].[rating_count].&amp;[25]"/>
        <member name="[Range].[rating_count].&amp;[28]"/>
        <member name="[Range].[rating_count].&amp;[29]"/>
        <member name="[Range].[rating_count].&amp;[32]"/>
        <member name="[Range].[rating_count].&amp;[37]"/>
        <member name="[Range].[rating_count].&amp;[41]"/>
        <member name="[Range].[rating_count].&amp;[43]"/>
        <member name="[Range].[rating_count].&amp;[47]"/>
        <member name="[Range].[rating_count].&amp;[49]"/>
        <member name="[Range].[rating_count].&amp;[51]"/>
        <member name="[Range].[rating_count].&amp;[53]"/>
        <member name="[Range].[rating_count].&amp;[54]"/>
        <member name="[Range].[rating_count].&amp;[55]"/>
        <member name="[Range].[rating_count].&amp;[57]"/>
        <member name="[Range].[rating_count].&amp;[61]"/>
        <member name="[Range].[rating_count].&amp;[63]"/>
        <member name="[Range].[rating_count].&amp;[64]"/>
        <member name="[Range].[rating_count].&amp;[65]"/>
        <member name="[Range].[rating_count].&amp;[70]"/>
        <member name="[Range].[rating_count].&amp;[73]"/>
        <member name="[Range].[rating_count].&amp;[74]"/>
        <member name="[Range].[rating_count].&amp;[75]"/>
        <member name="[Range].[rating_count].&amp;[79]"/>
        <member name="[Range].[rating_count].&amp;[81]"/>
        <member name="[Range].[rating_count].&amp;[82]"/>
        <member name="[Range].[rating_count].&amp;[85]"/>
        <member name="[Range].[rating_count].&amp;[87]"/>
        <member name="[Range].[rating_count].&amp;[91]"/>
        <member name="[Range].[rating_count].&amp;[93]"/>
        <member name="[Range].[rating_count].&amp;[95]"/>
        <member name="[Range].[rating_count].&amp;[97]"/>
        <member name="[Range].[rating_count].&amp;[101]"/>
        <member name="[Range].[rating_count].&amp;[103]"/>
        <member name="[Range].[rating_count].&amp;[104]"/>
        <member name="[Range].[rating_count].&amp;[106]"/>
        <member name="[Range].[rating_count].&amp;[109]"/>
        <member name="[Range].[rating_count].&amp;[110]"/>
        <member name="[Range].[rating_count].&amp;[111]"/>
        <member name="[Range].[rating_count].&amp;[112]"/>
        <member name="[Range].[rating_count].&amp;[119]"/>
        <member name="[Range].[rating_count].&amp;[121]"/>
        <member name="[Range].[rating_count].&amp;[124]"/>
        <member name="[Range].[rating_count].&amp;[125]"/>
        <member name="[Range].[rating_count].&amp;[127]"/>
        <member name="[Range].[rating_count].&amp;[129]"/>
        <member name="[Range].[rating_count].&amp;[132]"/>
        <member name="[Range].[rating_count].&amp;[133]"/>
        <member name="[Range].[rating_count].&amp;[136]"/>
        <member name="[Range].[rating_count].&amp;[143]"/>
        <member name="[Range].[rating_count].&amp;[144]"/>
        <member name="[Range].[rating_count].&amp;[149]"/>
        <member name="[Range].[rating_count].&amp;[151]"/>
        <member name="[Range].[rating_count].&amp;[156]"/>
        <member name="[Range].[rating_count].&amp;[157]"/>
        <member name="[Range].[rating_count].&amp;[163]"/>
        <member name="[Range].[rating_count].&amp;[166]"/>
        <member name="[Range].[rating_count].&amp;[170]"/>
        <member name="[Range].[rating_count].&amp;[171]"/>
        <member name="[Range].[rating_count].&amp;[184]"/>
        <member name="[Range].[rating_count].&amp;[185]"/>
        <member name="[Range].[rating_count].&amp;[197]"/>
        <member name="[Range].[rating_count].&amp;[200]"/>
        <member name="[Range].[rating_count].&amp;[203]"/>
        <member name="[Range].[rating_count].&amp;[206]"/>
        <member name="[Range].[rating_count].&amp;[210]"/>
        <member name="[Range].[rating_count].&amp;[211]"/>
        <member name="[Range].[rating_count].&amp;[212]"/>
        <member name="[Range].[rating_count].&amp;[214]"/>
        <member name="[Range].[rating_count].&amp;[224]"/>
        <member name="[Range].[rating_count].&amp;[227]"/>
        <member name="[Range].[rating_count].&amp;[229]"/>
        <member name="[Range].[rating_count].&amp;[237]"/>
        <member name="[Range].[rating_count].&amp;[241]"/>
        <member name="[Range].[rating_count].&amp;[242]"/>
        <member name="[Range].[rating_count].&amp;[245]"/>
        <member name="[Range].[rating_count].&amp;[246]"/>
        <member name="[Range].[rating_count].&amp;[250]"/>
        <member name="[Range].[rating_count].&amp;[252]"/>
        <member name="[Range].[rating_count].&amp;[254]"/>
        <member name="[Range].[rating_count].&amp;[255]"/>
        <member name="[Range].[rating_count].&amp;[257]"/>
        <member name="[Range].[rating_count].&amp;[260]"/>
        <member name="[Range].[rating_count].&amp;[265]"/>
        <member name="[Range].[rating_count].&amp;[276]"/>
        <member name="[Range].[rating_count].&amp;[282]"/>
        <member name="[Range].[rating_count].&amp;[284]"/>
        <member name="[Range].[rating_count].&amp;[285]"/>
        <member name="[Range].[rating_count].&amp;[287]"/>
        <member name="[Range].[rating_count].&amp;[290]"/>
        <member name="[Range].[rating_count].&amp;[291]"/>
        <member name="[Range].[rating_count].&amp;[295]"/>
        <member name="[Range].[rating_count].&amp;[296]"/>
        <member name="[Range].[rating_count].&amp;[297]"/>
        <member name="[Range].[rating_count].&amp;[301]"/>
        <member name="[Range].[rating_count].&amp;[303]"/>
        <member name="[Range].[rating_count].&amp;[305]"/>
        <member name="[Range].[rating_count].&amp;[311]"/>
        <member name="[Range].[rating_count].&amp;[313]"/>
        <member name="[Range].[rating_count].&amp;[314]"/>
        <member name="[Range].[rating_count].&amp;[322]"/>
        <member name="[Range].[rating_count].&amp;[323]"/>
        <member name="[Range].[rating_count].&amp;[326]"/>
        <member name="[Range].[rating_count].&amp;[328]"/>
        <member name="[Range].[rating_count].&amp;[330]"/>
        <member name="[Range].[rating_count].&amp;[339]"/>
        <member name="[Range].[rating_count].&amp;[340]"/>
        <member name="[Range].[rating_count].&amp;[343]"/>
        <member name="[Range].[rating_count].&amp;[350]"/>
        <member name="[Range].[rating_count].&amp;[352]"/>
        <member name="[Range].[rating_count].&amp;[355]"/>
        <member name="[Range].[rating_count].&amp;[356]"/>
        <member name="[Range].[rating_count].&amp;[386]"/>
        <member name="[Range].[rating_count].&amp;[387]"/>
        <member name="[Range].[rating_count].&amp;[388]"/>
        <member name="[Range].[rating_count].&amp;[390]"/>
        <member name="[Range].[rating_count].&amp;[397]"/>
        <member name="[Range].[rating_count].&amp;[398]"/>
        <member name="[Range].[rating_count].&amp;[401]"/>
        <member name="[Range].[rating_count].&amp;[407]"/>
        <member name="[Range].[rating_count].&amp;[408]"/>
        <member name="[Range].[rating_count].&amp;[418]"/>
        <member name="[Range].[rating_count].&amp;[419]"/>
        <member name="[Range].[rating_count].&amp;[422]"/>
        <member name="[Range].[rating_count].&amp;[425]"/>
        <member name="[Range].[rating_count].&amp;[427]"/>
        <member name="[Range].[rating_count].&amp;[431]"/>
        <member name="[Range].[rating_count].&amp;[434]"/>
        <member name="[Range].[rating_count].&amp;[441]"/>
        <member name="[Range].[rating_count].&amp;[444]"/>
        <member name="[Range].[rating_count].&amp;[450]"/>
        <member name="[Range].[rating_count].&amp;[457]"/>
        <member name="[Range].[rating_count].&amp;[461]"/>
        <member name="[Range].[rating_count].&amp;[462]"/>
        <member name="[Range].[rating_count].&amp;[463]"/>
        <member name="[Range].[rating_count].&amp;[466]"/>
        <member name="[Range].[rating_count].&amp;[474]"/>
        <member name="[Range].[rating_count].&amp;[478]"/>
        <member name="[Range].[rating_count].&amp;[479]"/>
        <member name="[Range].[rating_count].&amp;[490]"/>
        <member name="[Range].[rating_count].&amp;[491]"/>
        <member name="[Range].[rating_count].&amp;[493]"/>
        <member name="[Range].[rating_count].&amp;[505]"/>
        <member name="[Range].[rating_count].&amp;[513]"/>
        <member name="[Range].[rating_count].&amp;[523]"/>
        <member name="[Range].[rating_count].&amp;[532]"/>
        <member name="[Range].[rating_count].&amp;[535]"/>
        <member name="[Range].[rating_count].&amp;[536]"/>
        <member name="[Range].[rating_count].&amp;[538]"/>
        <member name="[Range].[rating_count].&amp;[546]"/>
        <member name="[Range].[rating_count].&amp;[550]"/>
        <member name="[Range].[rating_count].&amp;[557]"/>
        <member name="[Range].[rating_count].&amp;[561]"/>
        <member name="[Range].[rating_count].&amp;[562]"/>
        <member name="[Range].[rating_count].&amp;[567]"/>
        <member name="[Range].[rating_count].&amp;[575]"/>
        <member name="[Range].[rating_count].&amp;[576]"/>
        <member name="[Range].[rating_count].&amp;[577]"/>
        <member name="[Range].[rating_count].&amp;[578]"/>
        <member name="[Range].[rating_count].&amp;[588]"/>
        <member name="[Range].[rating_count].&amp;[590]"/>
        <member name="[Range].[rating_count].&amp;[592]"/>
        <member name="[Range].[rating_count].&amp;[596]"/>
        <member name="[Range].[rating_count].&amp;[602]"/>
        <member name="[Range].[rating_count].&amp;[604]"/>
        <member name="[Range].[rating_count].&amp;[610]"/>
        <member name="[Range].[rating_count].&amp;[611]"/>
        <member name="[Range].[rating_count].&amp;[612]"/>
        <member name="[Range].[rating_count].&amp;[617]"/>
        <member name="[Range].[rating_count].&amp;[618]"/>
        <member name="[Range].[rating_count].&amp;[621]"/>
        <member name="[Range].[rating_count].&amp;[629]"/>
        <member name="[Range].[rating_count].&amp;[638]"/>
        <member name="[Range].[rating_count].&amp;[646]"/>
        <member name="[Range].[rating_count].&amp;[656]"/>
        <member name="[Range].[rating_count].&amp;[670]"/>
        <member name="[Range].[rating_count].&amp;[676]"/>
        <member name="[Range].[rating_count].&amp;[687]"/>
        <member name="[Range].[rating_count].&amp;[690]"/>
        <member name="[Range].[rating_count].&amp;[691]"/>
        <member name="[Range].[rating_count].&amp;[693]"/>
        <member name="[Range].[rating_count].&amp;[708]"/>
        <member name="[Range].[rating_count].&amp;[710]"/>
        <member name="[Range].[rating_count].&amp;[714]"/>
        <member name="[Range].[rating_count].&amp;[727]"/>
        <member name="[Range].[rating_count].&amp;[743]"/>
        <member name="[Range].[rating_count].&amp;[766]"/>
        <member name="[Range].[rating_count].&amp;[771]"/>
        <member name="[Range].[rating_count].&amp;[777]"/>
        <member name="[Range].[rating_count].&amp;[780]"/>
        <member name="[Range].[rating_count].&amp;[787]"/>
        <member name="[Range].[rating_count].&amp;[789]"/>
        <member name="[Range].[rating_count].&amp;[815]"/>
        <member name="[Range].[rating_count].&amp;[817]"/>
        <member name="[Range].[rating_count].&amp;[827]"/>
        <member name="[Range].[rating_count].&amp;[832]"/>
        <member name="[Range].[rating_count].&amp;[838]"/>
        <member name="[Range].[rating_count].&amp;[839]"/>
        <member name="[Range].[rating_count].&amp;[900]"/>
        <member name="[Range].[rating_count].&amp;[902]"/>
        <member name="[Range].[rating_count].&amp;[903]"/>
        <member name="[Range].[rating_count].&amp;[910]"/>
        <member name="[Range].[rating_count].&amp;[919]"/>
        <member name="[Range].[rating_count].&amp;[925]"/>
        <member name="[Range].[rating_count].&amp;[928]"/>
        <member name="[Range].[rating_count].&amp;[942]"/>
        <member name="[Range].[rating_count].&amp;[959]"/>
        <member name="[Range].[rating_count].&amp;[974]"/>
        <member name="[Range].[rating_count].&amp;[976]"/>
        <member name="[Range].[rating_count].&amp;[99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_name"/>
    <pivotHierarchy dragToData="1" caption="Distinct Count of product_name"/>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O$112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1133AF-45BF-433F-A2A7-962FD8824D03}" name="PivotTable4" cacheId="44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G30:H34" firstHeaderRow="1" firstDataRow="1" firstDataCol="1"/>
  <pivotFields count="3">
    <pivotField allDrilled="1" subtotalTop="0" showAll="0" measureFilter="1" dataSourceSort="1" defaultSubtotal="0" defaultAttributeDrillState="1">
      <items count="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s>
    </pivotField>
    <pivotField axis="axisRow" allDrilled="1" subtotalTop="0" showAll="0" measureFilter="1"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Items count="1">
    <i/>
  </colItems>
  <dataFields count="1">
    <dataField name="Average of discounted_price" fld="2" subtotal="average" baseField="1" baseItem="0" numFmtId="1"/>
  </dataFields>
  <formats count="1">
    <format dxfId="3">
      <pivotArea outline="0" collapsedLevelsAreSubtotals="1" fieldPosition="0"/>
    </format>
  </formats>
  <chartFormats count="1">
    <chartFormat chart="12" format="1"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product_name"/>
    <pivotHierarchy dragToData="1"/>
    <pivotHierarchy dragToData="1"/>
    <pivotHierarchy dragToData="1"/>
    <pivotHierarchy dragToData="1"/>
    <pivotHierarchy dragToData="1" caption="Average of discounted_price"/>
    <pivotHierarchy dragToData="1"/>
    <pivotHierarchy dragToData="1"/>
    <pivotHierarchy dragToData="1"/>
    <pivotHierarchy dragToData="1"/>
    <pivotHierarchy dragToData="1" caption="Count of rating_count"/>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valueLessThan" id="3" iMeasureHier="34">
      <autoFilter ref="A1">
        <filterColumn colId="0">
          <customFilters>
            <customFilter operator="lessThan" val="1000"/>
          </customFilters>
        </filterColumn>
      </autoFilter>
    </filter>
    <filter fld="1" type="count" id="4" iMeasureHier="40">
      <autoFilter ref="A1">
        <filterColumn colId="0">
          <top10 val="3" filterVal="3"/>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FAEE03-EC6D-4011-837B-B86145112F46}" name="PivotTable3" cacheId="4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22:H26" firstHeaderRow="1" firstDataRow="1" firstDataCol="1"/>
  <pivotFields count="3">
    <pivotField allDrilled="1" subtotalTop="0" showAll="0" measureFilter="1"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Items count="1">
    <i/>
  </colItems>
  <dataFields count="1">
    <dataField name="Distinct Count of product_name" fld="2" subtotal="count" baseField="1" baseItem="0">
      <extLst>
        <ext xmlns:x15="http://schemas.microsoft.com/office/spreadsheetml/2010/11/main" uri="{FABC7310-3BB5-11E1-824E-6D434824019B}">
          <x15:dataField isCountDistinct="1"/>
        </ext>
      </extLst>
    </dataField>
  </dataFields>
  <chartFormats count="1">
    <chartFormat chart="8" format="1"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product_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3" filterVal="3"/>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9A1E49-F34F-4977-9002-C34BCF199404}" name="PivotTable2" cacheId="45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D26:D27" firstHeaderRow="1" firstDataRow="1" firstDataCol="0" rowPageCount="1" colPageCount="1"/>
  <pivotFields count="3">
    <pivotField allDrilled="1" subtotalTop="0" showAll="0" measureFilter="1" dataSourceSort="1" defaultSubtotal="0" defaultAttributeDrillState="1">
      <items count="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s>
    </pivotField>
    <pivotField axis="axisPage" allDrilled="1" subtotalTop="0" showAll="0" dataSourceSort="1" defaultSubtotal="0" defaultAttributeDrillState="1"/>
    <pivotField dataField="1" subtotalTop="0" showAll="0" defaultSubtotal="0"/>
  </pivotFields>
  <rowItems count="1">
    <i/>
  </rowItems>
  <colItems count="1">
    <i/>
  </colItems>
  <pageFields count="1">
    <pageField fld="1" hier="20" name="[Range 2].[discount_percentage].&amp;[5.E-1]" cap="0.5"/>
  </pageFields>
  <dataFields count="1">
    <dataField name="Distinct Count of product_name" fld="2" subtotal="count" baseField="0" baseItem="0">
      <extLst>
        <ext xmlns:x15="http://schemas.microsoft.com/office/spreadsheetml/2010/11/main" uri="{FABC7310-3BB5-11E1-824E-6D434824019B}">
          <x15:dataField isCountDistinct="1"/>
        </ext>
      </extLst>
    </dataField>
  </dataFields>
  <chartFormats count="2">
    <chartFormat chart="3" format="1" series="1">
      <pivotArea type="data" outline="0" fieldPosition="0">
        <references count="1">
          <reference field="4294967294" count="1" selected="0">
            <x v="0"/>
          </reference>
        </references>
      </pivotArea>
    </chartFormat>
    <chartFormat chart="3" format="2">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2" level="1">
        <member name="[Range 2].[discount_percentage].&amp;[5.E-1]"/>
        <member name="[Range 2].[discount_percentage].&amp;[6.E-1]"/>
        <member name="[Range 2].[discount_percentage].&amp;[7.E-1]"/>
        <member name="[Range 2].[discount_percentage].&amp;[8.E-1]"/>
        <member name="[Range 2].[discount_percentage].&amp;[9.E-1]"/>
        <member name="[Range 2].[discount_percentage].&amp;[5.1E-1]"/>
        <member name="[Range 2].[discount_percentage].&amp;[5.2E-1]"/>
        <member name="[Range 2].[discount_percentage].&amp;[5.3E-1]"/>
        <member name="[Range 2].[discount_percentage].&amp;[5.4E-1]"/>
        <member name="[Range 2].[discount_percentage].&amp;[5.5E-1]"/>
        <member name="[Range 2].[discount_percentage].&amp;[5.6E-1]"/>
        <member name="[Range 2].[discount_percentage].&amp;[5.7E-1]"/>
        <member name="[Range 2].[discount_percentage].&amp;[5.8E-1]"/>
        <member name="[Range 2].[discount_percentage].&amp;[5.9E-1]"/>
        <member name="[Range 2].[discount_percentage].&amp;[6.1E-1]"/>
        <member name="[Range 2].[discount_percentage].&amp;[6.2E-1]"/>
        <member name="[Range 2].[discount_percentage].&amp;[6.3E-1]"/>
        <member name="[Range 2].[discount_percentage].&amp;[6.4E-1]"/>
        <member name="[Range 2].[discount_percentage].&amp;[6.5E-1]"/>
        <member name="[Range 2].[discount_percentage].&amp;[6.6E-1]"/>
        <member name="[Range 2].[discount_percentage].&amp;[6.7E-1]"/>
        <member name="[Range 2].[discount_percentage].&amp;[6.8E-1]"/>
        <member name="[Range 2].[discount_percentage].&amp;[6.9E-1]"/>
        <member name="[Range 2].[discount_percentage].&amp;[7.1E-1]"/>
        <member name="[Range 2].[discount_percentage].&amp;[7.2E-1]"/>
        <member name="[Range 2].[discount_percentage].&amp;[7.3E-1]"/>
        <member name="[Range 2].[discount_percentage].&amp;[7.4E-1]"/>
        <member name="[Range 2].[discount_percentage].&amp;[7.5E-1]"/>
        <member name="[Range 2].[discount_percentage].&amp;[7.6E-1]"/>
        <member name="[Range 2].[discount_percentage].&amp;[7.7E-1]"/>
        <member name="[Range 2].[discount_percentage].&amp;[7.8E-1]"/>
        <member name="[Range 2].[discount_percentage].&amp;[7.9E-1]"/>
        <member name="[Range 2].[discount_percentage].&amp;[8.1E-1]"/>
        <member name="[Range 2].[discount_percentage].&amp;[8.2E-1]"/>
        <member name="[Range 2].[discount_percentage].&amp;[8.3E-1]"/>
        <member name="[Range 2].[discount_percentage].&amp;[8.4E-1]"/>
        <member name="[Range 2].[discount_percentage].&amp;[8.5E-1]"/>
        <member name="[Range 2].[discount_percentage].&amp;[8.6E-1]"/>
        <member name="[Range 2].[discount_percentage].&amp;[8.7E-1]"/>
        <member name="[Range 2].[discount_percentage].&amp;[8.8E-1]"/>
        <member name="[Range 2].[discount_percentage].&amp;[8.9E-1]"/>
        <member name="[Range 2].[discount_percentage].&amp;[9.4E-1]"/>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product_name"/>
    <pivotHierarchy dragToData="1"/>
    <pivotHierarchy dragToData="1"/>
    <pivotHierarchy dragToData="1"/>
    <pivotHierarchy dragToData="1"/>
    <pivotHierarchy dragToData="1"/>
    <pivotHierarchy dragToData="1" caption="Count of discount_percentage"/>
    <pivotHierarchy dragToData="1" caption="Distinct Count of discount_percentag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GreaterThanOrEqual" id="1" iMeasureHier="32">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7DD309-4D9A-4BF9-8331-1E7391047BBF}" name="PivotTable1" cacheId="4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3:H17" firstHeaderRow="1" firstDataRow="1" firstDataCol="1"/>
  <pivotFields count="2">
    <pivotField axis="axisRow" allDrilled="1" subtotalTop="0" showAll="0" measureFilter="1"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review_id" fld="1" subtotal="count" baseField="0" baseItem="0"/>
  </dataFields>
  <chartFormats count="1">
    <chartFormat chart="4" format="1"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3" filterVal="3"/>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13D1D5-99FA-4026-88AE-521A83E3AF54}" name="PivotTable34" cacheId="4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1"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Average of discount_percentage" fld="1" subtotal="average" baseField="0" baseItem="0" numFmtId="9"/>
  </dataFields>
  <formats count="1">
    <format dxfId="4">
      <pivotArea outline="0" collapsedLevelsAreSubtotals="1" fieldPosition="0"/>
    </format>
  </formats>
  <chartFormats count="1">
    <chartFormat chart="3" format="1"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discount_percent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B033E1-80B7-4939-B0CB-740C30B93E4E}" name="PivotTable39" cacheId="4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9:B27"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Count of review_id" fld="1" subtotal="count" baseField="0" baseItem="0"/>
  </dataFields>
  <chartFormats count="1">
    <chartFormat chart="3" format="1"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41A3C4-76F6-434A-9AE1-7E6350968B16}" name="PivotTable38" cacheId="45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30:B38" firstHeaderRow="1" firstDataRow="1" firstDataCol="1"/>
  <pivotFields count="3">
    <pivotField allDrilled="1" subtotalTop="0" showAll="0" measureFilter="1" dataSourceSort="1" defaultSubtotal="0" defaultAttributeDrillState="1">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name="Sum of potential_revenue" fld="2" baseField="0" baseItem="0"/>
  </dataFields>
  <chartFormats count="5">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 count="1" selected="0">
            <x v="2"/>
          </reference>
        </references>
      </pivotArea>
    </chartFormat>
    <chartFormat chart="3" format="3">
      <pivotArea type="data" outline="0" fieldPosition="0">
        <references count="2">
          <reference field="4294967294" count="1" selected="0">
            <x v="0"/>
          </reference>
          <reference field="1" count="1" selected="0">
            <x v="1"/>
          </reference>
        </references>
      </pivotArea>
    </chartFormat>
    <chartFormat chart="3" format="4">
      <pivotArea type="data" outline="0" fieldPosition="0">
        <references count="2">
          <reference field="4294967294" count="1" selected="0">
            <x v="0"/>
          </reference>
          <reference field="1" count="1" selected="0">
            <x v="6"/>
          </reference>
        </references>
      </pivotArea>
    </chartFormat>
    <chartFormat chart="3" format="5">
      <pivotArea type="data" outline="0" fieldPosition="0">
        <references count="2">
          <reference field="4294967294" count="1" selected="0">
            <x v="0"/>
          </reference>
          <reference field="1" count="1" selected="0">
            <x v="4"/>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discount_percentage"/>
    <pivotHierarchy dragToData="1" caption="Distinct Count of discount_percentag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GreaterThanOrEqual" id="1" iMeasureHier="32">
      <autoFilter ref="A1">
        <filterColumn colId="0">
          <customFilters>
            <customFilter operator="greaterThanOrEqual" val="0.5"/>
          </customFilters>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F89B01-E156-4B0C-8A38-158CD6DAB9FD}" name="PivotTable33" cacheId="4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
    <pivotField axis="axisRow" allDrilled="1" subtotalTop="0" showAll="0" measureFilter="1"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Average of rating" fld="1" subtotal="average" baseField="0" baseItem="0"/>
  </dataFields>
  <chartFormats count="4">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1">
      <autoFilter ref="A1">
        <filterColumn colId="0">
          <top10 val="3" filterVal="3"/>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225E806-70BD-4040-806A-68C7F182399B}" name="PivotTable37" cacheId="45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G3:I11" firstHeaderRow="0"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s>
  <rowFields count="1">
    <field x="0"/>
  </rowFields>
  <rowItems count="8">
    <i>
      <x/>
    </i>
    <i>
      <x v="1"/>
    </i>
    <i>
      <x v="2"/>
    </i>
    <i>
      <x v="3"/>
    </i>
    <i>
      <x v="4"/>
    </i>
    <i>
      <x v="5"/>
    </i>
    <i>
      <x v="6"/>
    </i>
    <i t="grand">
      <x/>
    </i>
  </rowItems>
  <colFields count="1">
    <field x="-2"/>
  </colFields>
  <colItems count="2">
    <i>
      <x/>
    </i>
    <i i="1">
      <x v="1"/>
    </i>
  </colItems>
  <dataFields count="2">
    <dataField name="Average of actual_price" fld="1" subtotal="average" baseField="0" baseItem="0" numFmtId="1"/>
    <dataField name="Average of discounted_price" fld="2" subtotal="average" baseField="0" baseItem="0" numFmtId="1"/>
  </dataFields>
  <formats count="2">
    <format dxfId="6">
      <pivotArea outline="0" collapsedLevelsAreSubtotals="1" fieldPosition="0">
        <references count="1">
          <reference field="4294967294" count="1" selected="0">
            <x v="0"/>
          </reference>
        </references>
      </pivotArea>
    </format>
    <format dxfId="5">
      <pivotArea outline="0" collapsedLevelsAreSubtotals="1" fieldPosition="0">
        <references count="1">
          <reference field="4294967294" count="1" selected="0">
            <x v="1"/>
          </reference>
        </references>
      </pivotArea>
    </format>
  </formats>
  <chartFormats count="4">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5" format="4">
      <pivotArea type="data" outline="0" fieldPosition="0">
        <references count="2">
          <reference field="4294967294" count="1" selected="0">
            <x v="1"/>
          </reference>
          <reference field="0" count="1" selected="0">
            <x v="6"/>
          </reference>
        </references>
      </pivotArea>
    </chartFormat>
    <chartFormat chart="5" format="5">
      <pivotArea type="data" outline="0" fieldPosition="0">
        <references count="2">
          <reference field="4294967294" count="1" selected="0">
            <x v="0"/>
          </reference>
          <reference field="0" count="1" selected="0">
            <x v="6"/>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ctual_price"/>
    <pivotHierarchy dragToData="1" caption="Average of discounted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963FD7B-3F82-4067-B957-50B423C68B85}" name="PivotTable36" cacheId="45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D13:E1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product_name" fld="1" subtotal="count" baseField="0" baseItem="0"/>
  </dataFields>
  <chartFormats count="2">
    <chartFormat chart="3"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E213DC0-9A68-4CA7-AC7A-B7D788453AA7}" name="PivotTable35" cacheId="4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9:B17"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Distinct Count of product_name" fld="1" subtotal="count" baseField="0" baseItem="0">
      <extLst>
        <ext xmlns:x15="http://schemas.microsoft.com/office/spreadsheetml/2010/11/main" uri="{FABC7310-3BB5-11E1-824E-6D434824019B}">
          <x15:dataField isCountDistinct="1"/>
        </ext>
      </extLst>
    </dataField>
  </dataFields>
  <chartFormats count="1">
    <chartFormat chart="2" format="1"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product_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L$112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BE33300-6840-4566-B64A-30278ECB7F08}" name="PivotTable11" cacheId="4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D3:E9"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rating_score" fld="1" baseField="0" baseItem="0" numFmtId="1"/>
  </dataFields>
  <formats count="1">
    <format dxfId="0">
      <pivotArea outline="0" collapsedLevelsAreSubtotals="1" fieldPosition="0"/>
    </format>
  </formats>
  <chartFormats count="1">
    <chartFormat chart="15" format="1"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ies>
  <pivotTableStyleInfo name="PivotStyleLight16" showRowHeaders="1" showColHeaders="1" showRowStripes="0" showColStripes="0" showLastColumn="1"/>
  <filters count="1">
    <filter fld="0" type="count" id="1" iMeasureHier="50">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O$112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AC1CD8E-5417-4E8E-9A90-EC1A1DDBB29C}" name="PivotTable10" cacheId="4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Average of rating" fld="1" subtotal="average" baseField="0" baseItem="0" numFmtId="2"/>
  </dataFields>
  <formats count="1">
    <format dxfId="1">
      <pivotArea outline="0" collapsedLevelsAreSubtotals="1" fieldPosition="0"/>
    </format>
  </formats>
  <chartFormats count="1">
    <chartFormat chart="11" format="1"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hihurumnanya!$A$1:$O$112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A82" workbookViewId="0">
      <selection activeCell="C93" sqref="C93"/>
    </sheetView>
  </sheetViews>
  <sheetFormatPr defaultColWidth="11.5" defaultRowHeight="15.75" x14ac:dyDescent="0.25"/>
  <cols>
    <col min="3" max="3" width="119.25" bestFit="1" customWidth="1"/>
    <col min="8" max="8" width="11.5" style="4" bestFit="1" customWidth="1"/>
    <col min="13" max="13" width="9.875"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AA82A-8019-4E83-A2B5-E5CA58635BEF}">
  <dimension ref="A3:I38"/>
  <sheetViews>
    <sheetView topLeftCell="A11" workbookViewId="0">
      <selection activeCell="F28" sqref="F28"/>
    </sheetView>
  </sheetViews>
  <sheetFormatPr defaultRowHeight="15.75" x14ac:dyDescent="0.25"/>
  <cols>
    <col min="1" max="1" width="22" bestFit="1" customWidth="1"/>
    <col min="2" max="3" width="21.875" bestFit="1" customWidth="1"/>
    <col min="4" max="4" width="27" bestFit="1" customWidth="1"/>
    <col min="5" max="5" width="15.875" bestFit="1" customWidth="1"/>
    <col min="6" max="6" width="24.25" bestFit="1" customWidth="1"/>
    <col min="7" max="7" width="13.875" bestFit="1" customWidth="1"/>
    <col min="8" max="8" width="24" bestFit="1" customWidth="1"/>
    <col min="9" max="9" width="21.25" bestFit="1" customWidth="1"/>
  </cols>
  <sheetData>
    <row r="3" spans="1:9" x14ac:dyDescent="0.25">
      <c r="A3" s="8" t="s">
        <v>13200</v>
      </c>
      <c r="B3" t="s">
        <v>14322</v>
      </c>
      <c r="D3" s="8" t="s">
        <v>13200</v>
      </c>
      <c r="E3" t="s">
        <v>13201</v>
      </c>
      <c r="G3" s="8" t="s">
        <v>13200</v>
      </c>
      <c r="H3" t="s">
        <v>14327</v>
      </c>
      <c r="I3" t="s">
        <v>14326</v>
      </c>
    </row>
    <row r="4" spans="1:9" x14ac:dyDescent="0.25">
      <c r="A4" s="9" t="s">
        <v>13151</v>
      </c>
      <c r="B4" s="10">
        <v>4.5</v>
      </c>
      <c r="D4" s="9" t="s">
        <v>13193</v>
      </c>
      <c r="E4" s="1">
        <v>0.42</v>
      </c>
      <c r="G4" s="9" t="s">
        <v>13193</v>
      </c>
      <c r="H4" s="23">
        <v>4000</v>
      </c>
      <c r="I4" s="23">
        <v>2339</v>
      </c>
    </row>
    <row r="5" spans="1:9" x14ac:dyDescent="0.25">
      <c r="A5" s="9" t="s">
        <v>13136</v>
      </c>
      <c r="B5" s="10">
        <v>4.5</v>
      </c>
      <c r="D5" s="9" t="s">
        <v>13192</v>
      </c>
      <c r="E5" s="1">
        <v>0.54229773462783171</v>
      </c>
      <c r="G5" s="9" t="s">
        <v>13192</v>
      </c>
      <c r="H5" s="23">
        <v>1241.8521682847897</v>
      </c>
      <c r="I5" s="23">
        <v>570.07666666666671</v>
      </c>
    </row>
    <row r="6" spans="1:9" x14ac:dyDescent="0.25">
      <c r="A6" s="9" t="s">
        <v>13097</v>
      </c>
      <c r="B6" s="10">
        <v>4.5</v>
      </c>
      <c r="D6" s="9" t="s">
        <v>13075</v>
      </c>
      <c r="E6" s="1">
        <v>0.48732432432432432</v>
      </c>
      <c r="G6" s="9" t="s">
        <v>13075</v>
      </c>
      <c r="H6" s="23">
        <v>11059.08918918919</v>
      </c>
      <c r="I6" s="23">
        <v>6910.5756756756755</v>
      </c>
    </row>
    <row r="7" spans="1:9" x14ac:dyDescent="0.25">
      <c r="A7" s="9" t="s">
        <v>13199</v>
      </c>
      <c r="B7" s="10">
        <v>4.5</v>
      </c>
      <c r="D7" s="9" t="s">
        <v>13195</v>
      </c>
      <c r="E7" s="1">
        <v>0.53</v>
      </c>
      <c r="G7" s="9" t="s">
        <v>13195</v>
      </c>
      <c r="H7" s="23">
        <v>1900</v>
      </c>
      <c r="I7" s="23">
        <v>899</v>
      </c>
    </row>
    <row r="8" spans="1:9" x14ac:dyDescent="0.25">
      <c r="D8" s="9" t="s">
        <v>13194</v>
      </c>
      <c r="E8" s="1">
        <v>0.40417283950617283</v>
      </c>
      <c r="G8" s="9" t="s">
        <v>13194</v>
      </c>
      <c r="H8" s="23">
        <v>4275.7012345679013</v>
      </c>
      <c r="I8" s="23">
        <v>2380.0918518518515</v>
      </c>
    </row>
    <row r="9" spans="1:9" x14ac:dyDescent="0.25">
      <c r="A9" s="8" t="s">
        <v>13200</v>
      </c>
      <c r="B9" t="s">
        <v>14325</v>
      </c>
      <c r="D9" s="9" t="s">
        <v>13196</v>
      </c>
      <c r="E9" s="1">
        <v>0.11909090909090909</v>
      </c>
      <c r="G9" s="9" t="s">
        <v>13196</v>
      </c>
      <c r="H9" s="23">
        <v>379.15151515151513</v>
      </c>
      <c r="I9" s="23">
        <v>289.030303030303</v>
      </c>
    </row>
    <row r="10" spans="1:9" x14ac:dyDescent="0.25">
      <c r="A10" s="9" t="s">
        <v>13193</v>
      </c>
      <c r="B10" s="10">
        <v>1</v>
      </c>
      <c r="D10" s="9" t="s">
        <v>13197</v>
      </c>
      <c r="E10" s="1">
        <v>0</v>
      </c>
      <c r="G10" s="9" t="s">
        <v>13197</v>
      </c>
      <c r="H10" s="23">
        <v>150</v>
      </c>
      <c r="I10" s="23">
        <v>150</v>
      </c>
    </row>
    <row r="11" spans="1:9" x14ac:dyDescent="0.25">
      <c r="A11" s="9" t="s">
        <v>13192</v>
      </c>
      <c r="B11" s="10">
        <v>32</v>
      </c>
      <c r="D11" s="9" t="s">
        <v>13199</v>
      </c>
      <c r="E11" s="1">
        <v>0.46111607142857147</v>
      </c>
      <c r="G11" s="9" t="s">
        <v>13199</v>
      </c>
      <c r="H11" s="23">
        <v>5558.7645714285718</v>
      </c>
      <c r="I11" s="23">
        <v>3312.4374017857144</v>
      </c>
    </row>
    <row r="12" spans="1:9" x14ac:dyDescent="0.25">
      <c r="A12" s="9" t="s">
        <v>13075</v>
      </c>
      <c r="B12" s="10">
        <v>27</v>
      </c>
    </row>
    <row r="13" spans="1:9" x14ac:dyDescent="0.25">
      <c r="A13" s="9" t="s">
        <v>13195</v>
      </c>
      <c r="B13" s="10">
        <v>1</v>
      </c>
      <c r="D13" s="8" t="s">
        <v>13200</v>
      </c>
      <c r="E13" t="s">
        <v>13202</v>
      </c>
      <c r="G13" s="8" t="s">
        <v>13200</v>
      </c>
      <c r="H13" t="s">
        <v>14320</v>
      </c>
    </row>
    <row r="14" spans="1:9" x14ac:dyDescent="0.25">
      <c r="A14" s="9" t="s">
        <v>13194</v>
      </c>
      <c r="B14" s="10">
        <v>52</v>
      </c>
      <c r="D14" s="9" t="s">
        <v>14330</v>
      </c>
      <c r="E14" s="10">
        <v>1</v>
      </c>
      <c r="G14" s="9" t="s">
        <v>13171</v>
      </c>
      <c r="H14" s="10">
        <v>61</v>
      </c>
    </row>
    <row r="15" spans="1:9" x14ac:dyDescent="0.25">
      <c r="A15" s="9" t="s">
        <v>13196</v>
      </c>
      <c r="B15" s="10">
        <v>5</v>
      </c>
      <c r="C15" t="s">
        <v>14335</v>
      </c>
      <c r="D15" s="9" t="s">
        <v>14331</v>
      </c>
      <c r="E15" s="10">
        <v>5</v>
      </c>
      <c r="G15" s="9" t="s">
        <v>13168</v>
      </c>
      <c r="H15" s="10">
        <v>60</v>
      </c>
    </row>
    <row r="16" spans="1:9" x14ac:dyDescent="0.25">
      <c r="A16" s="9" t="s">
        <v>13197</v>
      </c>
      <c r="B16" s="10">
        <v>1</v>
      </c>
      <c r="D16" s="9" t="s">
        <v>14332</v>
      </c>
      <c r="E16" s="10">
        <v>413</v>
      </c>
      <c r="G16" s="9" t="s">
        <v>13191</v>
      </c>
      <c r="H16" s="10">
        <v>147</v>
      </c>
    </row>
    <row r="17" spans="1:8" x14ac:dyDescent="0.25">
      <c r="A17" s="9" t="s">
        <v>13199</v>
      </c>
      <c r="B17" s="10">
        <v>117</v>
      </c>
      <c r="D17" s="9" t="s">
        <v>14333</v>
      </c>
      <c r="E17" s="10">
        <v>701</v>
      </c>
      <c r="G17" s="9" t="s">
        <v>13199</v>
      </c>
      <c r="H17" s="10">
        <v>268</v>
      </c>
    </row>
    <row r="18" spans="1:8" x14ac:dyDescent="0.25">
      <c r="D18" s="9" t="s">
        <v>13199</v>
      </c>
      <c r="E18" s="10">
        <v>1120</v>
      </c>
    </row>
    <row r="19" spans="1:8" x14ac:dyDescent="0.25">
      <c r="A19" s="8" t="s">
        <v>13200</v>
      </c>
      <c r="B19" t="s">
        <v>14320</v>
      </c>
    </row>
    <row r="20" spans="1:8" x14ac:dyDescent="0.25">
      <c r="A20" s="9" t="s">
        <v>13193</v>
      </c>
      <c r="B20" s="10">
        <v>1</v>
      </c>
    </row>
    <row r="21" spans="1:8" x14ac:dyDescent="0.25">
      <c r="A21" s="9" t="s">
        <v>13192</v>
      </c>
      <c r="B21" s="10">
        <v>309</v>
      </c>
    </row>
    <row r="22" spans="1:8" x14ac:dyDescent="0.25">
      <c r="A22" s="9" t="s">
        <v>13075</v>
      </c>
      <c r="B22" s="10">
        <v>370</v>
      </c>
      <c r="G22" s="8" t="s">
        <v>13200</v>
      </c>
      <c r="H22" t="s">
        <v>14325</v>
      </c>
    </row>
    <row r="23" spans="1:8" x14ac:dyDescent="0.25">
      <c r="A23" s="9" t="s">
        <v>13195</v>
      </c>
      <c r="B23" s="10">
        <v>1</v>
      </c>
      <c r="G23" s="9" t="s">
        <v>14337</v>
      </c>
      <c r="H23" s="10">
        <v>12</v>
      </c>
    </row>
    <row r="24" spans="1:8" x14ac:dyDescent="0.25">
      <c r="A24" s="9" t="s">
        <v>13194</v>
      </c>
      <c r="B24" s="10">
        <v>405</v>
      </c>
      <c r="D24" s="8" t="s">
        <v>5</v>
      </c>
      <c r="E24" t="s" vm="1">
        <v>14328</v>
      </c>
      <c r="G24" s="9" t="s">
        <v>14336</v>
      </c>
      <c r="H24" s="10">
        <v>109</v>
      </c>
    </row>
    <row r="25" spans="1:8" x14ac:dyDescent="0.25">
      <c r="A25" s="9" t="s">
        <v>13196</v>
      </c>
      <c r="B25" s="10">
        <v>33</v>
      </c>
      <c r="G25" s="9" t="s">
        <v>14338</v>
      </c>
      <c r="H25" s="10">
        <v>37</v>
      </c>
    </row>
    <row r="26" spans="1:8" x14ac:dyDescent="0.25">
      <c r="A26" s="9" t="s">
        <v>13197</v>
      </c>
      <c r="B26" s="10">
        <v>1</v>
      </c>
      <c r="D26" t="s">
        <v>14325</v>
      </c>
      <c r="G26" s="9" t="s">
        <v>13199</v>
      </c>
      <c r="H26" s="10">
        <v>117</v>
      </c>
    </row>
    <row r="27" spans="1:8" x14ac:dyDescent="0.25">
      <c r="A27" s="9" t="s">
        <v>13199</v>
      </c>
      <c r="B27" s="10">
        <v>1120</v>
      </c>
      <c r="D27" s="10">
        <v>84</v>
      </c>
    </row>
    <row r="30" spans="1:8" x14ac:dyDescent="0.25">
      <c r="A30" s="8" t="s">
        <v>13200</v>
      </c>
      <c r="B30" t="s">
        <v>14339</v>
      </c>
      <c r="G30" s="8" t="s">
        <v>13200</v>
      </c>
      <c r="H30" t="s">
        <v>14326</v>
      </c>
    </row>
    <row r="31" spans="1:8" x14ac:dyDescent="0.25">
      <c r="A31" s="9" t="s">
        <v>13193</v>
      </c>
      <c r="B31" s="10">
        <v>4472000</v>
      </c>
      <c r="G31" s="9" t="s">
        <v>13193</v>
      </c>
      <c r="H31" s="23">
        <v>2339</v>
      </c>
    </row>
    <row r="32" spans="1:8" x14ac:dyDescent="0.25">
      <c r="A32" s="9" t="s">
        <v>13192</v>
      </c>
      <c r="B32" s="10">
        <v>5374206582.0599995</v>
      </c>
      <c r="D32" s="8" t="s">
        <v>7</v>
      </c>
      <c r="E32" t="s" vm="2">
        <v>14328</v>
      </c>
      <c r="G32" s="9" t="s">
        <v>13075</v>
      </c>
      <c r="H32" s="23">
        <v>6910.5756756756755</v>
      </c>
    </row>
    <row r="33" spans="1:8" x14ac:dyDescent="0.25">
      <c r="A33" s="9" t="s">
        <v>13075</v>
      </c>
      <c r="B33" s="10">
        <v>72549386570</v>
      </c>
      <c r="G33" s="9" t="s">
        <v>13194</v>
      </c>
      <c r="H33" s="23">
        <v>2380.0918518518515</v>
      </c>
    </row>
    <row r="34" spans="1:8" x14ac:dyDescent="0.25">
      <c r="A34" s="9" t="s">
        <v>13195</v>
      </c>
      <c r="B34" s="10">
        <v>6959700</v>
      </c>
      <c r="D34" t="s">
        <v>14325</v>
      </c>
      <c r="G34" s="9" t="s">
        <v>13199</v>
      </c>
      <c r="H34" s="23">
        <v>4540.1922680412372</v>
      </c>
    </row>
    <row r="35" spans="1:8" x14ac:dyDescent="0.25">
      <c r="A35" s="9" t="s">
        <v>13194</v>
      </c>
      <c r="B35" s="10">
        <v>10083145753</v>
      </c>
      <c r="D35" s="10">
        <v>61</v>
      </c>
    </row>
    <row r="36" spans="1:8" x14ac:dyDescent="0.25">
      <c r="A36" s="9" t="s">
        <v>13196</v>
      </c>
      <c r="B36" s="10">
        <v>62349181</v>
      </c>
    </row>
    <row r="37" spans="1:8" x14ac:dyDescent="0.25">
      <c r="A37" s="9" t="s">
        <v>13197</v>
      </c>
      <c r="B37" s="10">
        <v>2380050</v>
      </c>
    </row>
    <row r="38" spans="1:8" x14ac:dyDescent="0.25">
      <c r="A38" s="9" t="s">
        <v>13199</v>
      </c>
      <c r="B38" s="10">
        <v>88082899836.059998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347B0-7328-4A43-8940-7B17ECD42C29}">
  <dimension ref="A3:E9"/>
  <sheetViews>
    <sheetView workbookViewId="0">
      <selection activeCell="E6" sqref="E6"/>
    </sheetView>
  </sheetViews>
  <sheetFormatPr defaultRowHeight="15.75" x14ac:dyDescent="0.25"/>
  <cols>
    <col min="1" max="1" width="12" bestFit="1" customWidth="1"/>
    <col min="2" max="2" width="14.5" bestFit="1" customWidth="1"/>
    <col min="4" max="4" width="12" bestFit="1" customWidth="1"/>
    <col min="5" max="6" width="17.125" bestFit="1" customWidth="1"/>
  </cols>
  <sheetData>
    <row r="3" spans="1:5" x14ac:dyDescent="0.25">
      <c r="A3" s="8" t="s">
        <v>13200</v>
      </c>
      <c r="B3" t="s">
        <v>14322</v>
      </c>
      <c r="D3" s="8" t="s">
        <v>13200</v>
      </c>
      <c r="E3" t="s">
        <v>14347</v>
      </c>
    </row>
    <row r="4" spans="1:5" x14ac:dyDescent="0.25">
      <c r="A4" s="9" t="s">
        <v>14342</v>
      </c>
      <c r="B4" s="35">
        <v>4.2124999999999986</v>
      </c>
      <c r="D4" s="9" t="s">
        <v>13175</v>
      </c>
      <c r="E4" s="23">
        <v>8262962.0999999996</v>
      </c>
    </row>
    <row r="5" spans="1:5" x14ac:dyDescent="0.25">
      <c r="A5" s="9" t="s">
        <v>14343</v>
      </c>
      <c r="B5" s="35">
        <v>4.1460396039603964</v>
      </c>
      <c r="D5" s="9" t="s">
        <v>13171</v>
      </c>
      <c r="E5" s="23">
        <v>17914950.799999997</v>
      </c>
    </row>
    <row r="6" spans="1:5" x14ac:dyDescent="0.25">
      <c r="A6" s="9" t="s">
        <v>14344</v>
      </c>
      <c r="B6" s="35">
        <v>4.0879365079365071</v>
      </c>
      <c r="D6" s="9" t="s">
        <v>13076</v>
      </c>
      <c r="E6" s="23">
        <v>5029835.7</v>
      </c>
    </row>
    <row r="7" spans="1:5" x14ac:dyDescent="0.25">
      <c r="A7" s="9" t="s">
        <v>14345</v>
      </c>
      <c r="B7" s="35">
        <v>4.0654545454545383</v>
      </c>
      <c r="D7" s="9" t="s">
        <v>13160</v>
      </c>
      <c r="E7" s="23">
        <v>9619810</v>
      </c>
    </row>
    <row r="8" spans="1:5" x14ac:dyDescent="0.25">
      <c r="A8" s="9" t="s">
        <v>14346</v>
      </c>
      <c r="B8" s="35">
        <v>4.0337662337662357</v>
      </c>
      <c r="D8" s="9" t="s">
        <v>13191</v>
      </c>
      <c r="E8" s="23">
        <v>9821581.1000000015</v>
      </c>
    </row>
    <row r="9" spans="1:5" x14ac:dyDescent="0.25">
      <c r="A9" s="9" t="s">
        <v>13199</v>
      </c>
      <c r="B9" s="35">
        <v>4.0903571428571439</v>
      </c>
      <c r="D9" s="9" t="s">
        <v>13199</v>
      </c>
      <c r="E9" s="23">
        <v>50649139.70000001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4E00-740A-4431-9139-B87D6371D678}">
  <dimension ref="A1:N1121"/>
  <sheetViews>
    <sheetView topLeftCell="D1" zoomScale="78" zoomScaleNormal="78" workbookViewId="0">
      <pane ySplit="1" topLeftCell="A1099" activePane="bottomLeft" state="frozen"/>
      <selection activeCell="B1" sqref="B1"/>
      <selection pane="bottomLeft" sqref="A1:N1121"/>
    </sheetView>
  </sheetViews>
  <sheetFormatPr defaultColWidth="11.5" defaultRowHeight="15.75" x14ac:dyDescent="0.25"/>
  <cols>
    <col min="1" max="1" width="14.625" style="5" customWidth="1"/>
    <col min="2" max="2" width="32.5" style="6" customWidth="1"/>
    <col min="3" max="3" width="48.875" style="6" bestFit="1" customWidth="1"/>
    <col min="4" max="4" width="20.375" style="21" customWidth="1"/>
    <col min="5" max="5" width="15.125" customWidth="1"/>
    <col min="6" max="6" width="24" customWidth="1"/>
    <col min="7" max="7" width="11.5" style="7"/>
    <col min="8" max="8" width="17" style="23" customWidth="1"/>
    <col min="9" max="10" width="22.875" customWidth="1"/>
    <col min="11" max="12" width="11.5" style="5"/>
    <col min="13" max="13" width="15.375" style="5" bestFit="1" customWidth="1"/>
    <col min="14" max="14" width="13.625" style="5" bestFit="1" customWidth="1"/>
    <col min="15" max="16384" width="11.5" style="5"/>
  </cols>
  <sheetData>
    <row r="1" spans="1:14" s="30" customFormat="1" ht="18.75" x14ac:dyDescent="0.3">
      <c r="A1" s="25" t="s">
        <v>14323</v>
      </c>
      <c r="B1" s="26" t="s">
        <v>13198</v>
      </c>
      <c r="C1" s="27" t="s">
        <v>1</v>
      </c>
      <c r="D1" s="28" t="s">
        <v>3</v>
      </c>
      <c r="E1" s="11" t="s">
        <v>4</v>
      </c>
      <c r="F1" s="30" t="s">
        <v>5</v>
      </c>
      <c r="G1" s="29" t="s">
        <v>6</v>
      </c>
      <c r="H1" s="24" t="s">
        <v>7</v>
      </c>
      <c r="I1" s="25" t="s">
        <v>11</v>
      </c>
      <c r="J1" s="26" t="s">
        <v>14324</v>
      </c>
      <c r="K1" s="30" t="s">
        <v>14329</v>
      </c>
      <c r="L1" s="30" t="s">
        <v>14334</v>
      </c>
      <c r="M1" s="30" t="s">
        <v>14340</v>
      </c>
      <c r="N1" s="30" t="s">
        <v>14341</v>
      </c>
    </row>
    <row r="2" spans="1:14" x14ac:dyDescent="0.25">
      <c r="A2" s="17" t="s">
        <v>16</v>
      </c>
      <c r="B2" s="18" t="s">
        <v>13192</v>
      </c>
      <c r="C2" s="18" t="s">
        <v>13191</v>
      </c>
      <c r="D2" s="22">
        <v>399</v>
      </c>
      <c r="E2">
        <v>1099</v>
      </c>
      <c r="F2" s="5">
        <v>0.64</v>
      </c>
      <c r="G2" s="19">
        <v>4.2</v>
      </c>
      <c r="H2" s="23">
        <v>24269</v>
      </c>
      <c r="I2" s="17" t="s">
        <v>13203</v>
      </c>
      <c r="J2" s="20">
        <f t="shared" ref="J2:J65" si="0">E2*H2</f>
        <v>26671631</v>
      </c>
      <c r="K2" s="5" t="str" cm="1">
        <f t="array" ref="K2">_xlfn.IFS(
  AND(G2&gt;=1, G2&lt;=2), "1.0–2.0",
  AND(G2&gt;2, G2&lt;=3), "2.1–3.0",
  AND(G2&gt;3, G2&lt;=4), "3.1–4.0",
  AND(G2&gt;4, G2&lt;=5), "4.1–5.0"
)</f>
        <v>4.1–5.0</v>
      </c>
      <c r="L2" s="5" t="str" cm="1">
        <f t="array" ref="L2">_xlfn.IFS(E2&lt;200," &lt;₹200",E2&lt;=500," ₹200 - ₹500",E2&gt;500," &gt;₹500")</f>
        <v xml:space="preserve"> &gt;₹500</v>
      </c>
      <c r="M2" s="5" t="str" cm="1">
        <f t="array" ref="M2">_xlfn.IFS(
  F2&lt;0.1, " &lt;10%",
  F2&lt;0.3, " 10 – 29%",
  F2&lt;0.5, " 30 – 49%",
  F2&lt;0.7, " 50 – 69%",
  F2&gt;=0.7, " 70%+"
)</f>
        <v xml:space="preserve"> 50 – 69%</v>
      </c>
      <c r="N2" s="21">
        <f>G2*H2</f>
        <v>101929.8</v>
      </c>
    </row>
    <row r="3" spans="1:14" x14ac:dyDescent="0.25">
      <c r="A3" s="17" t="s">
        <v>27</v>
      </c>
      <c r="B3" s="18" t="s">
        <v>13192</v>
      </c>
      <c r="C3" s="18" t="s">
        <v>13191</v>
      </c>
      <c r="D3" s="22">
        <v>199</v>
      </c>
      <c r="E3">
        <v>349</v>
      </c>
      <c r="F3" s="5">
        <v>0.43</v>
      </c>
      <c r="G3" s="19">
        <v>4</v>
      </c>
      <c r="H3" s="23">
        <v>43994</v>
      </c>
      <c r="I3" s="17" t="s">
        <v>13204</v>
      </c>
      <c r="J3" s="20">
        <f t="shared" si="0"/>
        <v>15353906</v>
      </c>
      <c r="K3" s="5" t="str" cm="1">
        <f t="array" ref="K3">_xlfn.IFS(
  AND(G3&gt;=1, G3&lt;=2), "1.0–2.0",
  AND(G3&gt;2, G3&lt;=3), "2.1–3.0",
  AND(G3&gt;3, G3&lt;=4), "3.1–4.0",
  AND(G3&gt;4, G3&lt;=5), "4.1–5.0"
)</f>
        <v>3.1–4.0</v>
      </c>
      <c r="L3" s="5" t="str" cm="1">
        <f t="array" ref="L3">_xlfn.IFS(E3&lt;200," &lt;₹200",E3&lt;=500," ₹200 - ₹500",E3&gt;500," &gt;₹500")</f>
        <v xml:space="preserve"> ₹200 - ₹500</v>
      </c>
      <c r="M3" s="5" t="str" cm="1">
        <f t="array" ref="M3">_xlfn.IFS(
  F3&lt;0.1, " &lt;10%",
  F3&lt;0.3, " 10 – 29%",
  F3&lt;0.5, " 30 – 49%",
  F3&lt;0.7, " 50 – 69%",
  F3&gt;=0.7, " 70%+"
)</f>
        <v xml:space="preserve"> 30 – 49%</v>
      </c>
      <c r="N3" s="21">
        <f t="shared" ref="N3:N66" si="1">G3*H3</f>
        <v>175976</v>
      </c>
    </row>
    <row r="4" spans="1:14" x14ac:dyDescent="0.25">
      <c r="A4" s="17" t="s">
        <v>37</v>
      </c>
      <c r="B4" s="18" t="s">
        <v>13192</v>
      </c>
      <c r="C4" s="18" t="s">
        <v>13191</v>
      </c>
      <c r="D4" s="22">
        <v>199</v>
      </c>
      <c r="E4">
        <v>1899</v>
      </c>
      <c r="F4" s="5">
        <v>0.9</v>
      </c>
      <c r="G4" s="19">
        <v>3.9</v>
      </c>
      <c r="H4" s="23">
        <v>7928</v>
      </c>
      <c r="I4" s="17" t="s">
        <v>13205</v>
      </c>
      <c r="J4" s="20">
        <f t="shared" si="0"/>
        <v>15055272</v>
      </c>
      <c r="K4" s="5" t="str" cm="1">
        <f t="array" ref="K4">_xlfn.IFS(
  AND(G4&gt;=1, G4&lt;=2), "1.0–2.0",
  AND(G4&gt;2, G4&lt;=3), "2.1–3.0",
  AND(G4&gt;3, G4&lt;=4), "3.1–4.0",
  AND(G4&gt;4, G4&lt;=5), "4.1–5.0"
)</f>
        <v>3.1–4.0</v>
      </c>
      <c r="L4" s="5" t="str" cm="1">
        <f t="array" ref="L4">_xlfn.IFS(E4&lt;200," &lt;₹200",E4&lt;=500," ₹200 - ₹500",E4&gt;500," &gt;₹500")</f>
        <v xml:space="preserve"> &gt;₹500</v>
      </c>
      <c r="M4" s="5" t="str" cm="1">
        <f t="array" ref="M4">_xlfn.IFS(
  F4&lt;0.1, " &lt;10%",
  F4&lt;0.3, " 10 – 29%",
  F4&lt;0.5, " 30 – 49%",
  F4&lt;0.7, " 50 – 69%",
  F4&gt;=0.7, " 70%+"
)</f>
        <v xml:space="preserve"> 70%+</v>
      </c>
      <c r="N4" s="21">
        <f t="shared" si="1"/>
        <v>30919.200000000001</v>
      </c>
    </row>
    <row r="5" spans="1:14" x14ac:dyDescent="0.25">
      <c r="A5" s="17" t="s">
        <v>47</v>
      </c>
      <c r="B5" s="18" t="s">
        <v>13192</v>
      </c>
      <c r="C5" s="18" t="s">
        <v>13191</v>
      </c>
      <c r="D5" s="22">
        <v>329</v>
      </c>
      <c r="E5">
        <v>699</v>
      </c>
      <c r="F5" s="5">
        <v>0.53</v>
      </c>
      <c r="G5" s="19">
        <v>4.2</v>
      </c>
      <c r="H5" s="23">
        <v>94363</v>
      </c>
      <c r="I5" s="17" t="s">
        <v>13206</v>
      </c>
      <c r="J5" s="20">
        <f t="shared" si="0"/>
        <v>65959737</v>
      </c>
      <c r="K5" s="5" t="str" cm="1">
        <f t="array" ref="K5">_xlfn.IFS(
  AND(G5&gt;=1, G5&lt;=2), "1.0–2.0",
  AND(G5&gt;2, G5&lt;=3), "2.1–3.0",
  AND(G5&gt;3, G5&lt;=4), "3.1–4.0",
  AND(G5&gt;4, G5&lt;=5), "4.1–5.0"
)</f>
        <v>4.1–5.0</v>
      </c>
      <c r="L5" s="5" t="str" cm="1">
        <f t="array" ref="L5">_xlfn.IFS(E5&lt;200," &lt;₹200",E5&lt;=500," ₹200 - ₹500",E5&gt;500," &gt;₹500")</f>
        <v xml:space="preserve"> &gt;₹500</v>
      </c>
      <c r="M5" s="5" t="str" cm="1">
        <f t="array" ref="M5">_xlfn.IFS(
  F5&lt;0.1, " &lt;10%",
  F5&lt;0.3, " 10 – 29%",
  F5&lt;0.5, " 30 – 49%",
  F5&lt;0.7, " 50 – 69%",
  F5&gt;=0.7, " 70%+"
)</f>
        <v xml:space="preserve"> 50 – 69%</v>
      </c>
      <c r="N5" s="21">
        <f t="shared" si="1"/>
        <v>396324.60000000003</v>
      </c>
    </row>
    <row r="6" spans="1:14" x14ac:dyDescent="0.25">
      <c r="A6" s="17" t="s">
        <v>57</v>
      </c>
      <c r="B6" s="18" t="s">
        <v>13192</v>
      </c>
      <c r="C6" s="18" t="s">
        <v>13191</v>
      </c>
      <c r="D6" s="22">
        <v>154</v>
      </c>
      <c r="E6">
        <v>399</v>
      </c>
      <c r="F6" s="5">
        <v>0.61</v>
      </c>
      <c r="G6" s="19">
        <v>4.2</v>
      </c>
      <c r="H6" s="23">
        <v>16905</v>
      </c>
      <c r="I6" s="17" t="s">
        <v>13207</v>
      </c>
      <c r="J6" s="20">
        <f t="shared" si="0"/>
        <v>6745095</v>
      </c>
      <c r="K6" s="5" t="str" cm="1">
        <f t="array" ref="K6">_xlfn.IFS(
  AND(G6&gt;=1, G6&lt;=2), "1.0–2.0",
  AND(G6&gt;2, G6&lt;=3), "2.1–3.0",
  AND(G6&gt;3, G6&lt;=4), "3.1–4.0",
  AND(G6&gt;4, G6&lt;=5), "4.1–5.0"
)</f>
        <v>4.1–5.0</v>
      </c>
      <c r="L6" s="5" t="str" cm="1">
        <f t="array" ref="L6">_xlfn.IFS(E6&lt;200," &lt;₹200",E6&lt;=500," ₹200 - ₹500",E6&gt;500," &gt;₹500")</f>
        <v xml:space="preserve"> ₹200 - ₹500</v>
      </c>
      <c r="M6" s="5" t="str" cm="1">
        <f t="array" ref="M6">_xlfn.IFS(
  F6&lt;0.1, " &lt;10%",
  F6&lt;0.3, " 10 – 29%",
  F6&lt;0.5, " 30 – 49%",
  F6&lt;0.7, " 50 – 69%",
  F6&gt;=0.7, " 70%+"
)</f>
        <v xml:space="preserve"> 50 – 69%</v>
      </c>
      <c r="N6" s="21">
        <f t="shared" si="1"/>
        <v>71001</v>
      </c>
    </row>
    <row r="7" spans="1:14" x14ac:dyDescent="0.25">
      <c r="A7" s="17" t="s">
        <v>66</v>
      </c>
      <c r="B7" s="18" t="s">
        <v>13192</v>
      </c>
      <c r="C7" s="18" t="s">
        <v>13191</v>
      </c>
      <c r="D7" s="22">
        <v>149</v>
      </c>
      <c r="E7">
        <v>1000</v>
      </c>
      <c r="F7" s="5">
        <v>0.85</v>
      </c>
      <c r="G7" s="19">
        <v>3.9</v>
      </c>
      <c r="H7" s="23">
        <v>24871</v>
      </c>
      <c r="I7" s="17" t="s">
        <v>13208</v>
      </c>
      <c r="J7" s="20">
        <f t="shared" si="0"/>
        <v>24871000</v>
      </c>
      <c r="K7" s="5" t="str" cm="1">
        <f t="array" ref="K7">_xlfn.IFS(
  AND(G7&gt;=1, G7&lt;=2), "1.0–2.0",
  AND(G7&gt;2, G7&lt;=3), "2.1–3.0",
  AND(G7&gt;3, G7&lt;=4), "3.1–4.0",
  AND(G7&gt;4, G7&lt;=5), "4.1–5.0"
)</f>
        <v>3.1–4.0</v>
      </c>
      <c r="L7" s="5" t="str" cm="1">
        <f t="array" ref="L7">_xlfn.IFS(E7&lt;200," &lt;₹200",E7&lt;=500," ₹200 - ₹500",E7&gt;500," &gt;₹500")</f>
        <v xml:space="preserve"> &gt;₹500</v>
      </c>
      <c r="M7" s="5" t="str" cm="1">
        <f t="array" ref="M7">_xlfn.IFS(
  F7&lt;0.1, " &lt;10%",
  F7&lt;0.3, " 10 – 29%",
  F7&lt;0.5, " 30 – 49%",
  F7&lt;0.7, " 50 – 69%",
  F7&gt;=0.7, " 70%+"
)</f>
        <v xml:space="preserve"> 70%+</v>
      </c>
      <c r="N7" s="21">
        <f t="shared" si="1"/>
        <v>96996.9</v>
      </c>
    </row>
    <row r="8" spans="1:14" x14ac:dyDescent="0.25">
      <c r="A8" s="17" t="s">
        <v>76</v>
      </c>
      <c r="B8" s="18" t="s">
        <v>13192</v>
      </c>
      <c r="C8" s="18" t="s">
        <v>13191</v>
      </c>
      <c r="D8" s="22">
        <v>176.63</v>
      </c>
      <c r="E8">
        <v>499</v>
      </c>
      <c r="F8" s="5">
        <v>0.65</v>
      </c>
      <c r="G8" s="19">
        <v>4.0999999999999996</v>
      </c>
      <c r="H8" s="23">
        <v>15188</v>
      </c>
      <c r="I8" s="17" t="s">
        <v>13209</v>
      </c>
      <c r="J8" s="20">
        <f t="shared" si="0"/>
        <v>7578812</v>
      </c>
      <c r="K8" s="5" t="str" cm="1">
        <f t="array" ref="K8">_xlfn.IFS(
  AND(G8&gt;=1, G8&lt;=2), "1.0–2.0",
  AND(G8&gt;2, G8&lt;=3), "2.1–3.0",
  AND(G8&gt;3, G8&lt;=4), "3.1–4.0",
  AND(G8&gt;4, G8&lt;=5), "4.1–5.0"
)</f>
        <v>4.1–5.0</v>
      </c>
      <c r="L8" s="5" t="str" cm="1">
        <f t="array" ref="L8">_xlfn.IFS(E8&lt;200," &lt;₹200",E8&lt;=500," ₹200 - ₹500",E8&gt;500," &gt;₹500")</f>
        <v xml:space="preserve"> ₹200 - ₹500</v>
      </c>
      <c r="M8" s="5" t="str" cm="1">
        <f t="array" ref="M8">_xlfn.IFS(
  F8&lt;0.1, " &lt;10%",
  F8&lt;0.3, " 10 – 29%",
  F8&lt;0.5, " 30 – 49%",
  F8&lt;0.7, " 50 – 69%",
  F8&gt;=0.7, " 70%+"
)</f>
        <v xml:space="preserve"> 50 – 69%</v>
      </c>
      <c r="N8" s="21">
        <f t="shared" si="1"/>
        <v>62270.799999999996</v>
      </c>
    </row>
    <row r="9" spans="1:14" x14ac:dyDescent="0.25">
      <c r="A9" s="17" t="s">
        <v>86</v>
      </c>
      <c r="B9" s="18" t="s">
        <v>13192</v>
      </c>
      <c r="C9" s="18" t="s">
        <v>13191</v>
      </c>
      <c r="D9" s="22">
        <v>229</v>
      </c>
      <c r="E9">
        <v>299</v>
      </c>
      <c r="F9" s="5">
        <v>0.23</v>
      </c>
      <c r="G9" s="19">
        <v>4.3</v>
      </c>
      <c r="H9" s="23">
        <v>30411</v>
      </c>
      <c r="I9" s="17" t="s">
        <v>13210</v>
      </c>
      <c r="J9" s="20">
        <f t="shared" si="0"/>
        <v>9092889</v>
      </c>
      <c r="K9" s="5" t="str" cm="1">
        <f t="array" ref="K9">_xlfn.IFS(
  AND(G9&gt;=1, G9&lt;=2), "1.0–2.0",
  AND(G9&gt;2, G9&lt;=3), "2.1–3.0",
  AND(G9&gt;3, G9&lt;=4), "3.1–4.0",
  AND(G9&gt;4, G9&lt;=5), "4.1–5.0"
)</f>
        <v>4.1–5.0</v>
      </c>
      <c r="L9" s="5" t="str" cm="1">
        <f t="array" ref="L9">_xlfn.IFS(E9&lt;200," &lt;₹200",E9&lt;=500," ₹200 - ₹500",E9&gt;500," &gt;₹500")</f>
        <v xml:space="preserve"> ₹200 - ₹500</v>
      </c>
      <c r="M9" s="5" t="str" cm="1">
        <f t="array" ref="M9">_xlfn.IFS(
  F9&lt;0.1, " &lt;10%",
  F9&lt;0.3, " 10 – 29%",
  F9&lt;0.5, " 30 – 49%",
  F9&lt;0.7, " 50 – 69%",
  F9&gt;=0.7, " 70%+"
)</f>
        <v xml:space="preserve"> 10 – 29%</v>
      </c>
      <c r="N9" s="21">
        <f t="shared" si="1"/>
        <v>130767.29999999999</v>
      </c>
    </row>
    <row r="10" spans="1:14" x14ac:dyDescent="0.25">
      <c r="A10" s="17" t="s">
        <v>96</v>
      </c>
      <c r="B10" s="18" t="s">
        <v>13192</v>
      </c>
      <c r="C10" s="18" t="s">
        <v>13099</v>
      </c>
      <c r="D10" s="22">
        <v>499</v>
      </c>
      <c r="E10">
        <v>999</v>
      </c>
      <c r="F10" s="5">
        <v>0.5</v>
      </c>
      <c r="G10" s="19">
        <v>4.2</v>
      </c>
      <c r="H10" s="23">
        <v>179691</v>
      </c>
      <c r="I10" s="17" t="s">
        <v>13211</v>
      </c>
      <c r="J10" s="20">
        <f t="shared" si="0"/>
        <v>179511309</v>
      </c>
      <c r="K10" s="5" t="str" cm="1">
        <f t="array" ref="K10">_xlfn.IFS(
  AND(G10&gt;=1, G10&lt;=2), "1.0–2.0",
  AND(G10&gt;2, G10&lt;=3), "2.1–3.0",
  AND(G10&gt;3, G10&lt;=4), "3.1–4.0",
  AND(G10&gt;4, G10&lt;=5), "4.1–5.0"
)</f>
        <v>4.1–5.0</v>
      </c>
      <c r="L10" s="5" t="str" cm="1">
        <f t="array" ref="L10">_xlfn.IFS(E10&lt;200," &lt;₹200",E10&lt;=500," ₹200 - ₹500",E10&gt;500," &gt;₹500")</f>
        <v xml:space="preserve"> &gt;₹500</v>
      </c>
      <c r="M10" s="5" t="str" cm="1">
        <f t="array" ref="M10">_xlfn.IFS(
  F10&lt;0.1, " &lt;10%",
  F10&lt;0.3, " 10 – 29%",
  F10&lt;0.5, " 30 – 49%",
  F10&lt;0.7, " 50 – 69%",
  F10&gt;=0.7, " 70%+"
)</f>
        <v xml:space="preserve"> 50 – 69%</v>
      </c>
      <c r="N10" s="21">
        <f t="shared" si="1"/>
        <v>754702.20000000007</v>
      </c>
    </row>
    <row r="11" spans="1:14" x14ac:dyDescent="0.25">
      <c r="A11" s="17" t="s">
        <v>107</v>
      </c>
      <c r="B11" s="18" t="s">
        <v>13192</v>
      </c>
      <c r="C11" s="18" t="s">
        <v>13191</v>
      </c>
      <c r="D11" s="22">
        <v>199</v>
      </c>
      <c r="E11">
        <v>299</v>
      </c>
      <c r="F11" s="5">
        <v>0.33</v>
      </c>
      <c r="G11" s="19">
        <v>4</v>
      </c>
      <c r="H11" s="23">
        <v>43994</v>
      </c>
      <c r="I11" s="17" t="s">
        <v>13212</v>
      </c>
      <c r="J11" s="20">
        <f t="shared" si="0"/>
        <v>13154206</v>
      </c>
      <c r="K11" s="5" t="str" cm="1">
        <f t="array" ref="K11">_xlfn.IFS(
  AND(G11&gt;=1, G11&lt;=2), "1.0–2.0",
  AND(G11&gt;2, G11&lt;=3), "2.1–3.0",
  AND(G11&gt;3, G11&lt;=4), "3.1–4.0",
  AND(G11&gt;4, G11&lt;=5), "4.1–5.0"
)</f>
        <v>3.1–4.0</v>
      </c>
      <c r="L11" s="5" t="str" cm="1">
        <f t="array" ref="L11">_xlfn.IFS(E11&lt;200," &lt;₹200",E11&lt;=500," ₹200 - ₹500",E11&gt;500," &gt;₹500")</f>
        <v xml:space="preserve"> ₹200 - ₹500</v>
      </c>
      <c r="M11" s="5" t="str" cm="1">
        <f t="array" ref="M11">_xlfn.IFS(
  F11&lt;0.1, " &lt;10%",
  F11&lt;0.3, " 10 – 29%",
  F11&lt;0.5, " 30 – 49%",
  F11&lt;0.7, " 50 – 69%",
  F11&gt;=0.7, " 70%+"
)</f>
        <v xml:space="preserve"> 30 – 49%</v>
      </c>
      <c r="N11" s="21">
        <f t="shared" si="1"/>
        <v>175976</v>
      </c>
    </row>
    <row r="12" spans="1:14" x14ac:dyDescent="0.25">
      <c r="A12" s="17" t="s">
        <v>112</v>
      </c>
      <c r="B12" s="18" t="s">
        <v>13192</v>
      </c>
      <c r="C12" s="18" t="s">
        <v>13191</v>
      </c>
      <c r="D12" s="22">
        <v>154</v>
      </c>
      <c r="E12">
        <v>339</v>
      </c>
      <c r="F12" s="5">
        <v>0.55000000000000004</v>
      </c>
      <c r="G12" s="19">
        <v>4.3</v>
      </c>
      <c r="H12" s="23">
        <v>13391</v>
      </c>
      <c r="I12" s="17" t="s">
        <v>13213</v>
      </c>
      <c r="J12" s="20">
        <f t="shared" si="0"/>
        <v>4539549</v>
      </c>
      <c r="K12" s="5" t="str" cm="1">
        <f t="array" ref="K12">_xlfn.IFS(
  AND(G12&gt;=1, G12&lt;=2), "1.0–2.0",
  AND(G12&gt;2, G12&lt;=3), "2.1–3.0",
  AND(G12&gt;3, G12&lt;=4), "3.1–4.0",
  AND(G12&gt;4, G12&lt;=5), "4.1–5.0"
)</f>
        <v>4.1–5.0</v>
      </c>
      <c r="L12" s="5" t="str" cm="1">
        <f t="array" ref="L12">_xlfn.IFS(E12&lt;200," &lt;₹200",E12&lt;=500," ₹200 - ₹500",E12&gt;500," &gt;₹500")</f>
        <v xml:space="preserve"> ₹200 - ₹500</v>
      </c>
      <c r="M12" s="5" t="str" cm="1">
        <f t="array" ref="M12">_xlfn.IFS(
  F12&lt;0.1, " &lt;10%",
  F12&lt;0.3, " 10 – 29%",
  F12&lt;0.5, " 30 – 49%",
  F12&lt;0.7, " 50 – 69%",
  F12&gt;=0.7, " 70%+"
)</f>
        <v xml:space="preserve"> 50 – 69%</v>
      </c>
      <c r="N12" s="21">
        <f t="shared" si="1"/>
        <v>57581.299999999996</v>
      </c>
    </row>
    <row r="13" spans="1:14" x14ac:dyDescent="0.25">
      <c r="A13" s="17" t="s">
        <v>122</v>
      </c>
      <c r="B13" s="18" t="s">
        <v>13192</v>
      </c>
      <c r="C13" s="18" t="s">
        <v>13191</v>
      </c>
      <c r="D13" s="22">
        <v>299</v>
      </c>
      <c r="E13">
        <v>799</v>
      </c>
      <c r="F13" s="5">
        <v>0.63</v>
      </c>
      <c r="G13" s="19">
        <v>4.2</v>
      </c>
      <c r="H13" s="23">
        <v>94363</v>
      </c>
      <c r="I13" s="17" t="s">
        <v>13214</v>
      </c>
      <c r="J13" s="20">
        <f t="shared" si="0"/>
        <v>75396037</v>
      </c>
      <c r="K13" s="5" t="str" cm="1">
        <f t="array" ref="K13">_xlfn.IFS(
  AND(G13&gt;=1, G13&lt;=2), "1.0–2.0",
  AND(G13&gt;2, G13&lt;=3), "2.1–3.0",
  AND(G13&gt;3, G13&lt;=4), "3.1–4.0",
  AND(G13&gt;4, G13&lt;=5), "4.1–5.0"
)</f>
        <v>4.1–5.0</v>
      </c>
      <c r="L13" s="5" t="str" cm="1">
        <f t="array" ref="L13">_xlfn.IFS(E13&lt;200," &lt;₹200",E13&lt;=500," ₹200 - ₹500",E13&gt;500," &gt;₹500")</f>
        <v xml:space="preserve"> &gt;₹500</v>
      </c>
      <c r="M13" s="5" t="str" cm="1">
        <f t="array" ref="M13">_xlfn.IFS(
  F13&lt;0.1, " &lt;10%",
  F13&lt;0.3, " 10 – 29%",
  F13&lt;0.5, " 30 – 49%",
  F13&lt;0.7, " 50 – 69%",
  F13&gt;=0.7, " 70%+"
)</f>
        <v xml:space="preserve"> 50 – 69%</v>
      </c>
      <c r="N13" s="21">
        <f t="shared" si="1"/>
        <v>396324.60000000003</v>
      </c>
    </row>
    <row r="14" spans="1:14" x14ac:dyDescent="0.25">
      <c r="A14" s="17" t="s">
        <v>127</v>
      </c>
      <c r="B14" s="18" t="s">
        <v>13075</v>
      </c>
      <c r="C14" s="18" t="s">
        <v>13175</v>
      </c>
      <c r="D14" s="22">
        <v>219</v>
      </c>
      <c r="E14">
        <v>700</v>
      </c>
      <c r="F14" s="5">
        <v>0.69</v>
      </c>
      <c r="G14" s="19">
        <v>4.4000000000000004</v>
      </c>
      <c r="H14" s="23">
        <v>426973</v>
      </c>
      <c r="I14" s="17" t="s">
        <v>13215</v>
      </c>
      <c r="J14" s="20">
        <f t="shared" si="0"/>
        <v>298881100</v>
      </c>
      <c r="K14" s="5" t="str" cm="1">
        <f t="array" ref="K14">_xlfn.IFS(
  AND(G14&gt;=1, G14&lt;=2), "1.0–2.0",
  AND(G14&gt;2, G14&lt;=3), "2.1–3.0",
  AND(G14&gt;3, G14&lt;=4), "3.1–4.0",
  AND(G14&gt;4, G14&lt;=5), "4.1–5.0"
)</f>
        <v>4.1–5.0</v>
      </c>
      <c r="L14" s="5" t="str" cm="1">
        <f t="array" ref="L14">_xlfn.IFS(E14&lt;200," &lt;₹200",E14&lt;=500," ₹200 - ₹500",E14&gt;500," &gt;₹500")</f>
        <v xml:space="preserve"> &gt;₹500</v>
      </c>
      <c r="M14" s="5" t="str" cm="1">
        <f t="array" ref="M14">_xlfn.IFS(
  F14&lt;0.1, " &lt;10%",
  F14&lt;0.3, " 10 – 29%",
  F14&lt;0.5, " 30 – 49%",
  F14&lt;0.7, " 50 – 69%",
  F14&gt;=0.7, " 70%+"
)</f>
        <v xml:space="preserve"> 50 – 69%</v>
      </c>
      <c r="N14" s="21">
        <f t="shared" si="1"/>
        <v>1878681.2000000002</v>
      </c>
    </row>
    <row r="15" spans="1:14" x14ac:dyDescent="0.25">
      <c r="A15" s="17" t="s">
        <v>138</v>
      </c>
      <c r="B15" s="18" t="s">
        <v>13192</v>
      </c>
      <c r="C15" s="18" t="s">
        <v>13191</v>
      </c>
      <c r="D15" s="22">
        <v>350</v>
      </c>
      <c r="E15">
        <v>899</v>
      </c>
      <c r="F15" s="5">
        <v>0.61</v>
      </c>
      <c r="G15" s="19">
        <v>4.2</v>
      </c>
      <c r="H15" s="23">
        <v>2262</v>
      </c>
      <c r="I15" s="17" t="s">
        <v>13216</v>
      </c>
      <c r="J15" s="20">
        <f t="shared" si="0"/>
        <v>2033538</v>
      </c>
      <c r="K15" s="5" t="str" cm="1">
        <f t="array" ref="K15">_xlfn.IFS(
  AND(G15&gt;=1, G15&lt;=2), "1.0–2.0",
  AND(G15&gt;2, G15&lt;=3), "2.1–3.0",
  AND(G15&gt;3, G15&lt;=4), "3.1–4.0",
  AND(G15&gt;4, G15&lt;=5), "4.1–5.0"
)</f>
        <v>4.1–5.0</v>
      </c>
      <c r="L15" s="5" t="str" cm="1">
        <f t="array" ref="L15">_xlfn.IFS(E15&lt;200," &lt;₹200",E15&lt;=500," ₹200 - ₹500",E15&gt;500," &gt;₹500")</f>
        <v xml:space="preserve"> &gt;₹500</v>
      </c>
      <c r="M15" s="5" t="str" cm="1">
        <f t="array" ref="M15">_xlfn.IFS(
  F15&lt;0.1, " &lt;10%",
  F15&lt;0.3, " 10 – 29%",
  F15&lt;0.5, " 30 – 49%",
  F15&lt;0.7, " 50 – 69%",
  F15&gt;=0.7, " 70%+"
)</f>
        <v xml:space="preserve"> 50 – 69%</v>
      </c>
      <c r="N15" s="21">
        <f t="shared" si="1"/>
        <v>9500.4</v>
      </c>
    </row>
    <row r="16" spans="1:14" x14ac:dyDescent="0.25">
      <c r="A16" s="17" t="s">
        <v>148</v>
      </c>
      <c r="B16" s="18" t="s">
        <v>13192</v>
      </c>
      <c r="C16" s="18" t="s">
        <v>13191</v>
      </c>
      <c r="D16" s="22">
        <v>159</v>
      </c>
      <c r="E16">
        <v>399</v>
      </c>
      <c r="F16" s="5">
        <v>0.6</v>
      </c>
      <c r="G16" s="19">
        <v>4.0999999999999996</v>
      </c>
      <c r="H16" s="23">
        <v>4768</v>
      </c>
      <c r="I16" s="17" t="s">
        <v>13217</v>
      </c>
      <c r="J16" s="20">
        <f t="shared" si="0"/>
        <v>1902432</v>
      </c>
      <c r="K16" s="5" t="str" cm="1">
        <f t="array" ref="K16">_xlfn.IFS(
  AND(G16&gt;=1, G16&lt;=2), "1.0–2.0",
  AND(G16&gt;2, G16&lt;=3), "2.1–3.0",
  AND(G16&gt;3, G16&lt;=4), "3.1–4.0",
  AND(G16&gt;4, G16&lt;=5), "4.1–5.0"
)</f>
        <v>4.1–5.0</v>
      </c>
      <c r="L16" s="5" t="str" cm="1">
        <f t="array" ref="L16">_xlfn.IFS(E16&lt;200," &lt;₹200",E16&lt;=500," ₹200 - ₹500",E16&gt;500," &gt;₹500")</f>
        <v xml:space="preserve"> ₹200 - ₹500</v>
      </c>
      <c r="M16" s="5" t="str" cm="1">
        <f t="array" ref="M16">_xlfn.IFS(
  F16&lt;0.1, " &lt;10%",
  F16&lt;0.3, " 10 – 29%",
  F16&lt;0.5, " 30 – 49%",
  F16&lt;0.7, " 50 – 69%",
  F16&gt;=0.7, " 70%+"
)</f>
        <v xml:space="preserve"> 50 – 69%</v>
      </c>
      <c r="N16" s="21">
        <f t="shared" si="1"/>
        <v>19548.8</v>
      </c>
    </row>
    <row r="17" spans="1:14" x14ac:dyDescent="0.25">
      <c r="A17" s="17" t="s">
        <v>157</v>
      </c>
      <c r="B17" s="18" t="s">
        <v>13192</v>
      </c>
      <c r="C17" s="18" t="s">
        <v>13191</v>
      </c>
      <c r="D17" s="22">
        <v>349</v>
      </c>
      <c r="E17">
        <v>399</v>
      </c>
      <c r="F17" s="5">
        <v>0.13</v>
      </c>
      <c r="G17" s="19">
        <v>4.4000000000000004</v>
      </c>
      <c r="H17" s="23">
        <v>18757</v>
      </c>
      <c r="I17" s="17" t="s">
        <v>13218</v>
      </c>
      <c r="J17" s="20">
        <f t="shared" si="0"/>
        <v>7484043</v>
      </c>
      <c r="K17" s="5" t="str" cm="1">
        <f t="array" ref="K17">_xlfn.IFS(
  AND(G17&gt;=1, G17&lt;=2), "1.0–2.0",
  AND(G17&gt;2, G17&lt;=3), "2.1–3.0",
  AND(G17&gt;3, G17&lt;=4), "3.1–4.0",
  AND(G17&gt;4, G17&lt;=5), "4.1–5.0"
)</f>
        <v>4.1–5.0</v>
      </c>
      <c r="L17" s="5" t="str" cm="1">
        <f t="array" ref="L17">_xlfn.IFS(E17&lt;200," &lt;₹200",E17&lt;=500," ₹200 - ₹500",E17&gt;500," &gt;₹500")</f>
        <v xml:space="preserve"> ₹200 - ₹500</v>
      </c>
      <c r="M17" s="5" t="str" cm="1">
        <f t="array" ref="M17">_xlfn.IFS(
  F17&lt;0.1, " &lt;10%",
  F17&lt;0.3, " 10 – 29%",
  F17&lt;0.5, " 30 – 49%",
  F17&lt;0.7, " 50 – 69%",
  F17&gt;=0.7, " 70%+"
)</f>
        <v xml:space="preserve"> 10 – 29%</v>
      </c>
      <c r="N17" s="21">
        <f t="shared" si="1"/>
        <v>82530.8</v>
      </c>
    </row>
    <row r="18" spans="1:14" x14ac:dyDescent="0.25">
      <c r="A18" s="17" t="s">
        <v>167</v>
      </c>
      <c r="B18" s="18" t="s">
        <v>13075</v>
      </c>
      <c r="C18" s="18" t="s">
        <v>13168</v>
      </c>
      <c r="D18" s="22">
        <v>13999</v>
      </c>
      <c r="E18">
        <v>24999</v>
      </c>
      <c r="F18" s="5">
        <v>0.44</v>
      </c>
      <c r="G18" s="19">
        <v>4.2</v>
      </c>
      <c r="H18" s="23">
        <v>32840</v>
      </c>
      <c r="I18" s="17" t="s">
        <v>13219</v>
      </c>
      <c r="J18" s="20">
        <f t="shared" si="0"/>
        <v>820967160</v>
      </c>
      <c r="K18" s="5" t="str" cm="1">
        <f t="array" ref="K18">_xlfn.IFS(
  AND(G18&gt;=1, G18&lt;=2), "1.0–2.0",
  AND(G18&gt;2, G18&lt;=3), "2.1–3.0",
  AND(G18&gt;3, G18&lt;=4), "3.1–4.0",
  AND(G18&gt;4, G18&lt;=5), "4.1–5.0"
)</f>
        <v>4.1–5.0</v>
      </c>
      <c r="L18" s="5" t="str" cm="1">
        <f t="array" ref="L18">_xlfn.IFS(E18&lt;200," &lt;₹200",E18&lt;=500," ₹200 - ₹500",E18&gt;500," &gt;₹500")</f>
        <v xml:space="preserve"> &gt;₹500</v>
      </c>
      <c r="M18" s="5" t="str" cm="1">
        <f t="array" ref="M18">_xlfn.IFS(
  F18&lt;0.1, " &lt;10%",
  F18&lt;0.3, " 10 – 29%",
  F18&lt;0.5, " 30 – 49%",
  F18&lt;0.7, " 50 – 69%",
  F18&gt;=0.7, " 70%+"
)</f>
        <v xml:space="preserve"> 30 – 49%</v>
      </c>
      <c r="N18" s="21">
        <f t="shared" si="1"/>
        <v>137928</v>
      </c>
    </row>
    <row r="19" spans="1:14" x14ac:dyDescent="0.25">
      <c r="A19" s="17" t="s">
        <v>178</v>
      </c>
      <c r="B19" s="18" t="s">
        <v>13192</v>
      </c>
      <c r="C19" s="18" t="s">
        <v>13191</v>
      </c>
      <c r="D19" s="22">
        <v>249</v>
      </c>
      <c r="E19">
        <v>399</v>
      </c>
      <c r="F19" s="5">
        <v>0.38</v>
      </c>
      <c r="G19" s="19">
        <v>4</v>
      </c>
      <c r="H19" s="23">
        <v>43994</v>
      </c>
      <c r="I19" s="17" t="s">
        <v>13220</v>
      </c>
      <c r="J19" s="20">
        <f t="shared" si="0"/>
        <v>17553606</v>
      </c>
      <c r="K19" s="5" t="str" cm="1">
        <f t="array" ref="K19">_xlfn.IFS(
  AND(G19&gt;=1, G19&lt;=2), "1.0–2.0",
  AND(G19&gt;2, G19&lt;=3), "2.1–3.0",
  AND(G19&gt;3, G19&lt;=4), "3.1–4.0",
  AND(G19&gt;4, G19&lt;=5), "4.1–5.0"
)</f>
        <v>3.1–4.0</v>
      </c>
      <c r="L19" s="5" t="str" cm="1">
        <f t="array" ref="L19">_xlfn.IFS(E19&lt;200," &lt;₹200",E19&lt;=500," ₹200 - ₹500",E19&gt;500," &gt;₹500")</f>
        <v xml:space="preserve"> ₹200 - ₹500</v>
      </c>
      <c r="M19" s="5" t="str" cm="1">
        <f t="array" ref="M19">_xlfn.IFS(
  F19&lt;0.1, " &lt;10%",
  F19&lt;0.3, " 10 – 29%",
  F19&lt;0.5, " 30 – 49%",
  F19&lt;0.7, " 50 – 69%",
  F19&gt;=0.7, " 70%+"
)</f>
        <v xml:space="preserve"> 30 – 49%</v>
      </c>
      <c r="N19" s="21">
        <f t="shared" si="1"/>
        <v>175976</v>
      </c>
    </row>
    <row r="20" spans="1:14" x14ac:dyDescent="0.25">
      <c r="A20" s="17" t="s">
        <v>183</v>
      </c>
      <c r="B20" s="18" t="s">
        <v>13192</v>
      </c>
      <c r="C20" s="18" t="s">
        <v>13191</v>
      </c>
      <c r="D20" s="22">
        <v>199</v>
      </c>
      <c r="E20">
        <v>499</v>
      </c>
      <c r="F20" s="5">
        <v>0.6</v>
      </c>
      <c r="G20" s="19">
        <v>4.0999999999999996</v>
      </c>
      <c r="H20" s="23">
        <v>13045</v>
      </c>
      <c r="I20" s="17" t="s">
        <v>13221</v>
      </c>
      <c r="J20" s="20">
        <f t="shared" si="0"/>
        <v>6509455</v>
      </c>
      <c r="K20" s="5" t="str" cm="1">
        <f t="array" ref="K20">_xlfn.IFS(
  AND(G20&gt;=1, G20&lt;=2), "1.0–2.0",
  AND(G20&gt;2, G20&lt;=3), "2.1–3.0",
  AND(G20&gt;3, G20&lt;=4), "3.1–4.0",
  AND(G20&gt;4, G20&lt;=5), "4.1–5.0"
)</f>
        <v>4.1–5.0</v>
      </c>
      <c r="L20" s="5" t="str" cm="1">
        <f t="array" ref="L20">_xlfn.IFS(E20&lt;200," &lt;₹200",E20&lt;=500," ₹200 - ₹500",E20&gt;500," &gt;₹500")</f>
        <v xml:space="preserve"> ₹200 - ₹500</v>
      </c>
      <c r="M20" s="5" t="str" cm="1">
        <f t="array" ref="M20">_xlfn.IFS(
  F20&lt;0.1, " &lt;10%",
  F20&lt;0.3, " 10 – 29%",
  F20&lt;0.5, " 30 – 49%",
  F20&lt;0.7, " 50 – 69%",
  F20&gt;=0.7, " 70%+"
)</f>
        <v xml:space="preserve"> 50 – 69%</v>
      </c>
      <c r="N20" s="21">
        <f t="shared" si="1"/>
        <v>53484.499999999993</v>
      </c>
    </row>
    <row r="21" spans="1:14" x14ac:dyDescent="0.25">
      <c r="A21" s="17" t="s">
        <v>193</v>
      </c>
      <c r="B21" s="18" t="s">
        <v>13075</v>
      </c>
      <c r="C21" s="18" t="s">
        <v>13168</v>
      </c>
      <c r="D21" s="22">
        <v>13490</v>
      </c>
      <c r="E21">
        <v>21990</v>
      </c>
      <c r="F21" s="5">
        <v>0.39</v>
      </c>
      <c r="G21" s="19">
        <v>4.3</v>
      </c>
      <c r="H21" s="23">
        <v>11976</v>
      </c>
      <c r="I21" s="17" t="s">
        <v>13222</v>
      </c>
      <c r="J21" s="20">
        <f t="shared" si="0"/>
        <v>263352240</v>
      </c>
      <c r="K21" s="5" t="str" cm="1">
        <f t="array" ref="K21">_xlfn.IFS(
  AND(G21&gt;=1, G21&lt;=2), "1.0–2.0",
  AND(G21&gt;2, G21&lt;=3), "2.1–3.0",
  AND(G21&gt;3, G21&lt;=4), "3.1–4.0",
  AND(G21&gt;4, G21&lt;=5), "4.1–5.0"
)</f>
        <v>4.1–5.0</v>
      </c>
      <c r="L21" s="5" t="str" cm="1">
        <f t="array" ref="L21">_xlfn.IFS(E21&lt;200," &lt;₹200",E21&lt;=500," ₹200 - ₹500",E21&gt;500," &gt;₹500")</f>
        <v xml:space="preserve"> &gt;₹500</v>
      </c>
      <c r="M21" s="5" t="str" cm="1">
        <f t="array" ref="M21">_xlfn.IFS(
  F21&lt;0.1, " &lt;10%",
  F21&lt;0.3, " 10 – 29%",
  F21&lt;0.5, " 30 – 49%",
  F21&lt;0.7, " 50 – 69%",
  F21&gt;=0.7, " 70%+"
)</f>
        <v xml:space="preserve"> 30 – 49%</v>
      </c>
      <c r="N21" s="21">
        <f t="shared" si="1"/>
        <v>51496.799999999996</v>
      </c>
    </row>
    <row r="22" spans="1:14" x14ac:dyDescent="0.25">
      <c r="A22" s="17" t="s">
        <v>203</v>
      </c>
      <c r="B22" s="18" t="s">
        <v>13192</v>
      </c>
      <c r="C22" s="18" t="s">
        <v>13191</v>
      </c>
      <c r="D22" s="22">
        <v>970</v>
      </c>
      <c r="E22">
        <v>1799</v>
      </c>
      <c r="F22" s="5">
        <v>0.46</v>
      </c>
      <c r="G22" s="19">
        <v>4.5</v>
      </c>
      <c r="H22" s="23">
        <v>815</v>
      </c>
      <c r="I22" s="17" t="s">
        <v>13223</v>
      </c>
      <c r="J22" s="20">
        <f t="shared" si="0"/>
        <v>1466185</v>
      </c>
      <c r="K22" s="5" t="str" cm="1">
        <f t="array" ref="K22">_xlfn.IFS(
  AND(G22&gt;=1, G22&lt;=2), "1.0–2.0",
  AND(G22&gt;2, G22&lt;=3), "2.1–3.0",
  AND(G22&gt;3, G22&lt;=4), "3.1–4.0",
  AND(G22&gt;4, G22&lt;=5), "4.1–5.0"
)</f>
        <v>4.1–5.0</v>
      </c>
      <c r="L22" s="5" t="str" cm="1">
        <f t="array" ref="L22">_xlfn.IFS(E22&lt;200," &lt;₹200",E22&lt;=500," ₹200 - ₹500",E22&gt;500," &gt;₹500")</f>
        <v xml:space="preserve"> &gt;₹500</v>
      </c>
      <c r="M22" s="5" t="str" cm="1">
        <f t="array" ref="M22">_xlfn.IFS(
  F22&lt;0.1, " &lt;10%",
  F22&lt;0.3, " 10 – 29%",
  F22&lt;0.5, " 30 – 49%",
  F22&lt;0.7, " 50 – 69%",
  F22&gt;=0.7, " 70%+"
)</f>
        <v xml:space="preserve"> 30 – 49%</v>
      </c>
      <c r="N22" s="21">
        <f t="shared" si="1"/>
        <v>3667.5</v>
      </c>
    </row>
    <row r="23" spans="1:14" x14ac:dyDescent="0.25">
      <c r="A23" s="17" t="s">
        <v>213</v>
      </c>
      <c r="B23" s="18" t="s">
        <v>13075</v>
      </c>
      <c r="C23" s="18" t="s">
        <v>13175</v>
      </c>
      <c r="D23" s="22">
        <v>279</v>
      </c>
      <c r="E23">
        <v>499</v>
      </c>
      <c r="F23" s="5">
        <v>0.44</v>
      </c>
      <c r="G23" s="19">
        <v>3.7</v>
      </c>
      <c r="H23" s="23">
        <v>10962</v>
      </c>
      <c r="I23" s="17" t="s">
        <v>13224</v>
      </c>
      <c r="J23" s="20">
        <f t="shared" si="0"/>
        <v>5470038</v>
      </c>
      <c r="K23" s="5" t="str" cm="1">
        <f t="array" ref="K23">_xlfn.IFS(
  AND(G23&gt;=1, G23&lt;=2), "1.0–2.0",
  AND(G23&gt;2, G23&lt;=3), "2.1–3.0",
  AND(G23&gt;3, G23&lt;=4), "3.1–4.0",
  AND(G23&gt;4, G23&lt;=5), "4.1–5.0"
)</f>
        <v>3.1–4.0</v>
      </c>
      <c r="L23" s="5" t="str" cm="1">
        <f t="array" ref="L23">_xlfn.IFS(E23&lt;200," &lt;₹200",E23&lt;=500," ₹200 - ₹500",E23&gt;500," &gt;₹500")</f>
        <v xml:space="preserve"> ₹200 - ₹500</v>
      </c>
      <c r="M23" s="5" t="str" cm="1">
        <f t="array" ref="M23">_xlfn.IFS(
  F23&lt;0.1, " &lt;10%",
  F23&lt;0.3, " 10 – 29%",
  F23&lt;0.5, " 30 – 49%",
  F23&lt;0.7, " 50 – 69%",
  F23&gt;=0.7, " 70%+"
)</f>
        <v xml:space="preserve"> 30 – 49%</v>
      </c>
      <c r="N23" s="21">
        <f t="shared" si="1"/>
        <v>40559.4</v>
      </c>
    </row>
    <row r="24" spans="1:14" x14ac:dyDescent="0.25">
      <c r="A24" s="17" t="s">
        <v>223</v>
      </c>
      <c r="B24" s="18" t="s">
        <v>13075</v>
      </c>
      <c r="C24" s="18" t="s">
        <v>13168</v>
      </c>
      <c r="D24" s="22">
        <v>13490</v>
      </c>
      <c r="E24">
        <v>22900</v>
      </c>
      <c r="F24" s="5">
        <v>0.41</v>
      </c>
      <c r="G24" s="19">
        <v>4.3</v>
      </c>
      <c r="H24" s="23">
        <v>16299</v>
      </c>
      <c r="I24" s="17" t="s">
        <v>13225</v>
      </c>
      <c r="J24" s="20">
        <f t="shared" si="0"/>
        <v>373247100</v>
      </c>
      <c r="K24" s="5" t="str" cm="1">
        <f t="array" ref="K24">_xlfn.IFS(
  AND(G24&gt;=1, G24&lt;=2), "1.0–2.0",
  AND(G24&gt;2, G24&lt;=3), "2.1–3.0",
  AND(G24&gt;3, G24&lt;=4), "3.1–4.0",
  AND(G24&gt;4, G24&lt;=5), "4.1–5.0"
)</f>
        <v>4.1–5.0</v>
      </c>
      <c r="L24" s="5" t="str" cm="1">
        <f t="array" ref="L24">_xlfn.IFS(E24&lt;200," &lt;₹200",E24&lt;=500," ₹200 - ₹500",E24&gt;500," &gt;₹500")</f>
        <v xml:space="preserve"> &gt;₹500</v>
      </c>
      <c r="M24" s="5" t="str" cm="1">
        <f t="array" ref="M24">_xlfn.IFS(
  F24&lt;0.1, " &lt;10%",
  F24&lt;0.3, " 10 – 29%",
  F24&lt;0.5, " 30 – 49%",
  F24&lt;0.7, " 50 – 69%",
  F24&gt;=0.7, " 70%+"
)</f>
        <v xml:space="preserve"> 30 – 49%</v>
      </c>
      <c r="N24" s="21">
        <f t="shared" si="1"/>
        <v>70085.7</v>
      </c>
    </row>
    <row r="25" spans="1:14" x14ac:dyDescent="0.25">
      <c r="A25" s="17" t="s">
        <v>233</v>
      </c>
      <c r="B25" s="18" t="s">
        <v>13192</v>
      </c>
      <c r="C25" s="18" t="s">
        <v>13191</v>
      </c>
      <c r="D25" s="22">
        <v>59</v>
      </c>
      <c r="E25">
        <v>199</v>
      </c>
      <c r="F25" s="5">
        <v>0.7</v>
      </c>
      <c r="G25" s="19">
        <v>4</v>
      </c>
      <c r="H25" s="23">
        <v>9378</v>
      </c>
      <c r="I25" s="17" t="s">
        <v>13226</v>
      </c>
      <c r="J25" s="20">
        <f t="shared" si="0"/>
        <v>1866222</v>
      </c>
      <c r="K25" s="5" t="str" cm="1">
        <f t="array" ref="K25">_xlfn.IFS(
  AND(G25&gt;=1, G25&lt;=2), "1.0–2.0",
  AND(G25&gt;2, G25&lt;=3), "2.1–3.0",
  AND(G25&gt;3, G25&lt;=4), "3.1–4.0",
  AND(G25&gt;4, G25&lt;=5), "4.1–5.0"
)</f>
        <v>3.1–4.0</v>
      </c>
      <c r="L25" s="5" t="str" cm="1">
        <f t="array" ref="L25">_xlfn.IFS(E25&lt;200," &lt;₹200",E25&lt;=500," ₹200 - ₹500",E25&gt;500," &gt;₹500")</f>
        <v xml:space="preserve"> &lt;₹200</v>
      </c>
      <c r="M25" s="5" t="str" cm="1">
        <f t="array" ref="M25">_xlfn.IFS(
  F25&lt;0.1, " &lt;10%",
  F25&lt;0.3, " 10 – 29%",
  F25&lt;0.5, " 30 – 49%",
  F25&lt;0.7, " 50 – 69%",
  F25&gt;=0.7, " 70%+"
)</f>
        <v xml:space="preserve"> 70%+</v>
      </c>
      <c r="N25" s="21">
        <f t="shared" si="1"/>
        <v>37512</v>
      </c>
    </row>
    <row r="26" spans="1:14" x14ac:dyDescent="0.25">
      <c r="A26" s="17" t="s">
        <v>243</v>
      </c>
      <c r="B26" s="18" t="s">
        <v>13075</v>
      </c>
      <c r="C26" s="18" t="s">
        <v>13168</v>
      </c>
      <c r="D26" s="22">
        <v>11499</v>
      </c>
      <c r="E26">
        <v>19990</v>
      </c>
      <c r="F26" s="5">
        <v>0.42</v>
      </c>
      <c r="G26" s="19">
        <v>4.3</v>
      </c>
      <c r="H26" s="23">
        <v>4703</v>
      </c>
      <c r="I26" s="17" t="s">
        <v>13227</v>
      </c>
      <c r="J26" s="20">
        <f t="shared" si="0"/>
        <v>94012970</v>
      </c>
      <c r="K26" s="5" t="str" cm="1">
        <f t="array" ref="K26">_xlfn.IFS(
  AND(G26&gt;=1, G26&lt;=2), "1.0–2.0",
  AND(G26&gt;2, G26&lt;=3), "2.1–3.0",
  AND(G26&gt;3, G26&lt;=4), "3.1–4.0",
  AND(G26&gt;4, G26&lt;=5), "4.1–5.0"
)</f>
        <v>4.1–5.0</v>
      </c>
      <c r="L26" s="5" t="str" cm="1">
        <f t="array" ref="L26">_xlfn.IFS(E26&lt;200," &lt;₹200",E26&lt;=500," ₹200 - ₹500",E26&gt;500," &gt;₹500")</f>
        <v xml:space="preserve"> &gt;₹500</v>
      </c>
      <c r="M26" s="5" t="str" cm="1">
        <f t="array" ref="M26">_xlfn.IFS(
  F26&lt;0.1, " &lt;10%",
  F26&lt;0.3, " 10 – 29%",
  F26&lt;0.5, " 30 – 49%",
  F26&lt;0.7, " 50 – 69%",
  F26&gt;=0.7, " 70%+"
)</f>
        <v xml:space="preserve"> 30 – 49%</v>
      </c>
      <c r="N26" s="21">
        <f t="shared" si="1"/>
        <v>20222.899999999998</v>
      </c>
    </row>
    <row r="27" spans="1:14" x14ac:dyDescent="0.25">
      <c r="A27" s="17" t="s">
        <v>252</v>
      </c>
      <c r="B27" s="18" t="s">
        <v>13075</v>
      </c>
      <c r="C27" s="18" t="s">
        <v>13175</v>
      </c>
      <c r="D27" s="22">
        <v>199</v>
      </c>
      <c r="E27">
        <v>699</v>
      </c>
      <c r="F27" s="5">
        <v>0.72</v>
      </c>
      <c r="G27" s="19">
        <v>4.2</v>
      </c>
      <c r="H27" s="23">
        <v>12153</v>
      </c>
      <c r="I27" s="17" t="s">
        <v>13228</v>
      </c>
      <c r="J27" s="20">
        <f t="shared" si="0"/>
        <v>8494947</v>
      </c>
      <c r="K27" s="5" t="str" cm="1">
        <f t="array" ref="K27">_xlfn.IFS(
  AND(G27&gt;=1, G27&lt;=2), "1.0–2.0",
  AND(G27&gt;2, G27&lt;=3), "2.1–3.0",
  AND(G27&gt;3, G27&lt;=4), "3.1–4.0",
  AND(G27&gt;4, G27&lt;=5), "4.1–5.0"
)</f>
        <v>4.1–5.0</v>
      </c>
      <c r="L27" s="5" t="str" cm="1">
        <f t="array" ref="L27">_xlfn.IFS(E27&lt;200," &lt;₹200",E27&lt;=500," ₹200 - ₹500",E27&gt;500," &gt;₹500")</f>
        <v xml:space="preserve"> &gt;₹500</v>
      </c>
      <c r="M27" s="5" t="str" cm="1">
        <f t="array" ref="M27">_xlfn.IFS(
  F27&lt;0.1, " &lt;10%",
  F27&lt;0.3, " 10 – 29%",
  F27&lt;0.5, " 30 – 49%",
  F27&lt;0.7, " 50 – 69%",
  F27&gt;=0.7, " 70%+"
)</f>
        <v xml:space="preserve"> 70%+</v>
      </c>
      <c r="N27" s="21">
        <f t="shared" si="1"/>
        <v>51042.6</v>
      </c>
    </row>
    <row r="28" spans="1:14" x14ac:dyDescent="0.25">
      <c r="A28" s="17" t="s">
        <v>262</v>
      </c>
      <c r="B28" s="18" t="s">
        <v>13075</v>
      </c>
      <c r="C28" s="18" t="s">
        <v>13168</v>
      </c>
      <c r="D28" s="22">
        <v>14999</v>
      </c>
      <c r="E28">
        <v>19999</v>
      </c>
      <c r="F28" s="5">
        <v>0.25</v>
      </c>
      <c r="G28" s="19">
        <v>4.2</v>
      </c>
      <c r="H28" s="23">
        <v>34899</v>
      </c>
      <c r="I28" s="17" t="s">
        <v>13229</v>
      </c>
      <c r="J28" s="20">
        <f t="shared" si="0"/>
        <v>697945101</v>
      </c>
      <c r="K28" s="5" t="str" cm="1">
        <f t="array" ref="K28">_xlfn.IFS(
  AND(G28&gt;=1, G28&lt;=2), "1.0–2.0",
  AND(G28&gt;2, G28&lt;=3), "2.1–3.0",
  AND(G28&gt;3, G28&lt;=4), "3.1–4.0",
  AND(G28&gt;4, G28&lt;=5), "4.1–5.0"
)</f>
        <v>4.1–5.0</v>
      </c>
      <c r="L28" s="5" t="str" cm="1">
        <f t="array" ref="L28">_xlfn.IFS(E28&lt;200," &lt;₹200",E28&lt;=500," ₹200 - ₹500",E28&gt;500," &gt;₹500")</f>
        <v xml:space="preserve"> &gt;₹500</v>
      </c>
      <c r="M28" s="5" t="str" cm="1">
        <f t="array" ref="M28">_xlfn.IFS(
  F28&lt;0.1, " &lt;10%",
  F28&lt;0.3, " 10 – 29%",
  F28&lt;0.5, " 30 – 49%",
  F28&lt;0.7, " 50 – 69%",
  F28&gt;=0.7, " 70%+"
)</f>
        <v xml:space="preserve"> 10 – 29%</v>
      </c>
      <c r="N28" s="21">
        <f t="shared" si="1"/>
        <v>146575.80000000002</v>
      </c>
    </row>
    <row r="29" spans="1:14" x14ac:dyDescent="0.25">
      <c r="A29" s="17" t="s">
        <v>272</v>
      </c>
      <c r="B29" s="18" t="s">
        <v>13192</v>
      </c>
      <c r="C29" s="18" t="s">
        <v>13191</v>
      </c>
      <c r="D29" s="22">
        <v>299</v>
      </c>
      <c r="E29">
        <v>399</v>
      </c>
      <c r="F29" s="5">
        <v>0.25</v>
      </c>
      <c r="G29" s="19">
        <v>4</v>
      </c>
      <c r="H29" s="23">
        <v>2766</v>
      </c>
      <c r="I29" s="17" t="s">
        <v>13230</v>
      </c>
      <c r="J29" s="20">
        <f t="shared" si="0"/>
        <v>1103634</v>
      </c>
      <c r="K29" s="5" t="str" cm="1">
        <f t="array" ref="K29">_xlfn.IFS(
  AND(G29&gt;=1, G29&lt;=2), "1.0–2.0",
  AND(G29&gt;2, G29&lt;=3), "2.1–3.0",
  AND(G29&gt;3, G29&lt;=4), "3.1–4.0",
  AND(G29&gt;4, G29&lt;=5), "4.1–5.0"
)</f>
        <v>3.1–4.0</v>
      </c>
      <c r="L29" s="5" t="str" cm="1">
        <f t="array" ref="L29">_xlfn.IFS(E29&lt;200," &lt;₹200",E29&lt;=500," ₹200 - ₹500",E29&gt;500," &gt;₹500")</f>
        <v xml:space="preserve"> ₹200 - ₹500</v>
      </c>
      <c r="M29" s="5" t="str" cm="1">
        <f t="array" ref="M29">_xlfn.IFS(
  F29&lt;0.1, " &lt;10%",
  F29&lt;0.3, " 10 – 29%",
  F29&lt;0.5, " 30 – 49%",
  F29&lt;0.7, " 50 – 69%",
  F29&gt;=0.7, " 70%+"
)</f>
        <v xml:space="preserve"> 10 – 29%</v>
      </c>
      <c r="N29" s="21">
        <f t="shared" si="1"/>
        <v>11064</v>
      </c>
    </row>
    <row r="30" spans="1:14" x14ac:dyDescent="0.25">
      <c r="A30" s="17" t="s">
        <v>282</v>
      </c>
      <c r="B30" s="18" t="s">
        <v>13192</v>
      </c>
      <c r="C30" s="18" t="s">
        <v>13191</v>
      </c>
      <c r="D30" s="22">
        <v>970</v>
      </c>
      <c r="E30">
        <v>1999</v>
      </c>
      <c r="F30" s="5">
        <v>0.51</v>
      </c>
      <c r="G30" s="19">
        <v>4.4000000000000004</v>
      </c>
      <c r="H30" s="23">
        <v>184</v>
      </c>
      <c r="I30" s="17" t="s">
        <v>13231</v>
      </c>
      <c r="J30" s="20">
        <f t="shared" si="0"/>
        <v>367816</v>
      </c>
      <c r="K30" s="5" t="str" cm="1">
        <f t="array" ref="K30">_xlfn.IFS(
  AND(G30&gt;=1, G30&lt;=2), "1.0–2.0",
  AND(G30&gt;2, G30&lt;=3), "2.1–3.0",
  AND(G30&gt;3, G30&lt;=4), "3.1–4.0",
  AND(G30&gt;4, G30&lt;=5), "4.1–5.0"
)</f>
        <v>4.1–5.0</v>
      </c>
      <c r="L30" s="5" t="str" cm="1">
        <f t="array" ref="L30">_xlfn.IFS(E30&lt;200," &lt;₹200",E30&lt;=500," ₹200 - ₹500",E30&gt;500," &gt;₹500")</f>
        <v xml:space="preserve"> &gt;₹500</v>
      </c>
      <c r="M30" s="5" t="str" cm="1">
        <f t="array" ref="M30">_xlfn.IFS(
  F30&lt;0.1, " &lt;10%",
  F30&lt;0.3, " 10 – 29%",
  F30&lt;0.5, " 30 – 49%",
  F30&lt;0.7, " 50 – 69%",
  F30&gt;=0.7, " 70%+"
)</f>
        <v xml:space="preserve"> 50 – 69%</v>
      </c>
      <c r="N30" s="21">
        <f t="shared" si="1"/>
        <v>809.6</v>
      </c>
    </row>
    <row r="31" spans="1:14" x14ac:dyDescent="0.25">
      <c r="A31" s="17" t="s">
        <v>292</v>
      </c>
      <c r="B31" s="18" t="s">
        <v>13192</v>
      </c>
      <c r="C31" s="18" t="s">
        <v>13191</v>
      </c>
      <c r="D31" s="22">
        <v>299</v>
      </c>
      <c r="E31">
        <v>999</v>
      </c>
      <c r="F31" s="5">
        <v>0.7</v>
      </c>
      <c r="G31" s="19">
        <v>4.3</v>
      </c>
      <c r="H31" s="23">
        <v>20850</v>
      </c>
      <c r="I31" s="17" t="s">
        <v>13232</v>
      </c>
      <c r="J31" s="20">
        <f t="shared" si="0"/>
        <v>20829150</v>
      </c>
      <c r="K31" s="5" t="str" cm="1">
        <f t="array" ref="K31">_xlfn.IFS(
  AND(G31&gt;=1, G31&lt;=2), "1.0–2.0",
  AND(G31&gt;2, G31&lt;=3), "2.1–3.0",
  AND(G31&gt;3, G31&lt;=4), "3.1–4.0",
  AND(G31&gt;4, G31&lt;=5), "4.1–5.0"
)</f>
        <v>4.1–5.0</v>
      </c>
      <c r="L31" s="5" t="str" cm="1">
        <f t="array" ref="L31">_xlfn.IFS(E31&lt;200," &lt;₹200",E31&lt;=500," ₹200 - ₹500",E31&gt;500," &gt;₹500")</f>
        <v xml:space="preserve"> &gt;₹500</v>
      </c>
      <c r="M31" s="5" t="str" cm="1">
        <f t="array" ref="M31">_xlfn.IFS(
  F31&lt;0.1, " &lt;10%",
  F31&lt;0.3, " 10 – 29%",
  F31&lt;0.5, " 30 – 49%",
  F31&lt;0.7, " 50 – 69%",
  F31&gt;=0.7, " 70%+"
)</f>
        <v xml:space="preserve"> 70%+</v>
      </c>
      <c r="N31" s="21">
        <f t="shared" si="1"/>
        <v>89655</v>
      </c>
    </row>
    <row r="32" spans="1:14" x14ac:dyDescent="0.25">
      <c r="A32" s="17" t="s">
        <v>302</v>
      </c>
      <c r="B32" s="18" t="s">
        <v>13192</v>
      </c>
      <c r="C32" s="18" t="s">
        <v>13191</v>
      </c>
      <c r="D32" s="22">
        <v>199</v>
      </c>
      <c r="E32">
        <v>750</v>
      </c>
      <c r="F32" s="5">
        <v>0.73</v>
      </c>
      <c r="G32" s="19">
        <v>4.5</v>
      </c>
      <c r="H32" s="23">
        <v>74976</v>
      </c>
      <c r="I32" s="17" t="s">
        <v>13233</v>
      </c>
      <c r="J32" s="20">
        <f t="shared" si="0"/>
        <v>56232000</v>
      </c>
      <c r="K32" s="5" t="str" cm="1">
        <f t="array" ref="K32">_xlfn.IFS(
  AND(G32&gt;=1, G32&lt;=2), "1.0–2.0",
  AND(G32&gt;2, G32&lt;=3), "2.1–3.0",
  AND(G32&gt;3, G32&lt;=4), "3.1–4.0",
  AND(G32&gt;4, G32&lt;=5), "4.1–5.0"
)</f>
        <v>4.1–5.0</v>
      </c>
      <c r="L32" s="5" t="str" cm="1">
        <f t="array" ref="L32">_xlfn.IFS(E32&lt;200," &lt;₹200",E32&lt;=500," ₹200 - ₹500",E32&gt;500," &gt;₹500")</f>
        <v xml:space="preserve"> &gt;₹500</v>
      </c>
      <c r="M32" s="5" t="str" cm="1">
        <f t="array" ref="M32">_xlfn.IFS(
  F32&lt;0.1, " &lt;10%",
  F32&lt;0.3, " 10 – 29%",
  F32&lt;0.5, " 30 – 49%",
  F32&lt;0.7, " 50 – 69%",
  F32&gt;=0.7, " 70%+"
)</f>
        <v xml:space="preserve"> 70%+</v>
      </c>
      <c r="N32" s="21">
        <f t="shared" si="1"/>
        <v>337392</v>
      </c>
    </row>
    <row r="33" spans="1:14" x14ac:dyDescent="0.25">
      <c r="A33" s="17" t="s">
        <v>312</v>
      </c>
      <c r="B33" s="18" t="s">
        <v>13192</v>
      </c>
      <c r="C33" s="18" t="s">
        <v>13191</v>
      </c>
      <c r="D33" s="22">
        <v>179</v>
      </c>
      <c r="E33">
        <v>499</v>
      </c>
      <c r="F33" s="5">
        <v>0.64</v>
      </c>
      <c r="G33" s="19">
        <v>4</v>
      </c>
      <c r="H33" s="23">
        <v>1934</v>
      </c>
      <c r="I33" s="17" t="s">
        <v>13234</v>
      </c>
      <c r="J33" s="20">
        <f t="shared" si="0"/>
        <v>965066</v>
      </c>
      <c r="K33" s="5" t="str" cm="1">
        <f t="array" ref="K33">_xlfn.IFS(
  AND(G33&gt;=1, G33&lt;=2), "1.0–2.0",
  AND(G33&gt;2, G33&lt;=3), "2.1–3.0",
  AND(G33&gt;3, G33&lt;=4), "3.1–4.0",
  AND(G33&gt;4, G33&lt;=5), "4.1–5.0"
)</f>
        <v>3.1–4.0</v>
      </c>
      <c r="L33" s="5" t="str" cm="1">
        <f t="array" ref="L33">_xlfn.IFS(E33&lt;200," &lt;₹200",E33&lt;=500," ₹200 - ₹500",E33&gt;500," &gt;₹500")</f>
        <v xml:space="preserve"> ₹200 - ₹500</v>
      </c>
      <c r="M33" s="5" t="str" cm="1">
        <f t="array" ref="M33">_xlfn.IFS(
  F33&lt;0.1, " &lt;10%",
  F33&lt;0.3, " 10 – 29%",
  F33&lt;0.5, " 30 – 49%",
  F33&lt;0.7, " 50 – 69%",
  F33&gt;=0.7, " 70%+"
)</f>
        <v xml:space="preserve"> 50 – 69%</v>
      </c>
      <c r="N33" s="21">
        <f t="shared" si="1"/>
        <v>7736</v>
      </c>
    </row>
    <row r="34" spans="1:14" x14ac:dyDescent="0.25">
      <c r="A34" s="17" t="s">
        <v>320</v>
      </c>
      <c r="B34" s="18" t="s">
        <v>13192</v>
      </c>
      <c r="C34" s="18" t="s">
        <v>13191</v>
      </c>
      <c r="D34" s="22">
        <v>389</v>
      </c>
      <c r="E34">
        <v>1099</v>
      </c>
      <c r="F34" s="5">
        <v>0.65</v>
      </c>
      <c r="G34" s="19">
        <v>4.3</v>
      </c>
      <c r="H34" s="23">
        <v>974</v>
      </c>
      <c r="I34" s="17" t="s">
        <v>13235</v>
      </c>
      <c r="J34" s="20">
        <f t="shared" si="0"/>
        <v>1070426</v>
      </c>
      <c r="K34" s="5" t="str" cm="1">
        <f t="array" ref="K34">_xlfn.IFS(
  AND(G34&gt;=1, G34&lt;=2), "1.0–2.0",
  AND(G34&gt;2, G34&lt;=3), "2.1–3.0",
  AND(G34&gt;3, G34&lt;=4), "3.1–4.0",
  AND(G34&gt;4, G34&lt;=5), "4.1–5.0"
)</f>
        <v>4.1–5.0</v>
      </c>
      <c r="L34" s="5" t="str" cm="1">
        <f t="array" ref="L34">_xlfn.IFS(E34&lt;200," &lt;₹200",E34&lt;=500," ₹200 - ₹500",E34&gt;500," &gt;₹500")</f>
        <v xml:space="preserve"> &gt;₹500</v>
      </c>
      <c r="M34" s="5" t="str" cm="1">
        <f t="array" ref="M34">_xlfn.IFS(
  F34&lt;0.1, " &lt;10%",
  F34&lt;0.3, " 10 – 29%",
  F34&lt;0.5, " 30 – 49%",
  F34&lt;0.7, " 50 – 69%",
  F34&gt;=0.7, " 70%+"
)</f>
        <v xml:space="preserve"> 50 – 69%</v>
      </c>
      <c r="N34" s="21">
        <f t="shared" si="1"/>
        <v>4188.2</v>
      </c>
    </row>
    <row r="35" spans="1:14" x14ac:dyDescent="0.25">
      <c r="A35" s="17" t="s">
        <v>330</v>
      </c>
      <c r="B35" s="18" t="s">
        <v>13192</v>
      </c>
      <c r="C35" s="18" t="s">
        <v>13191</v>
      </c>
      <c r="D35" s="22">
        <v>599</v>
      </c>
      <c r="E35">
        <v>599</v>
      </c>
      <c r="F35" s="5">
        <v>0</v>
      </c>
      <c r="G35" s="19">
        <v>4.3</v>
      </c>
      <c r="H35" s="23">
        <v>355</v>
      </c>
      <c r="I35" s="17" t="s">
        <v>13236</v>
      </c>
      <c r="J35" s="20">
        <f t="shared" si="0"/>
        <v>212645</v>
      </c>
      <c r="K35" s="5" t="str" cm="1">
        <f t="array" ref="K35">_xlfn.IFS(
  AND(G35&gt;=1, G35&lt;=2), "1.0–2.0",
  AND(G35&gt;2, G35&lt;=3), "2.1–3.0",
  AND(G35&gt;3, G35&lt;=4), "3.1–4.0",
  AND(G35&gt;4, G35&lt;=5), "4.1–5.0"
)</f>
        <v>4.1–5.0</v>
      </c>
      <c r="L35" s="5" t="str" cm="1">
        <f t="array" ref="L35">_xlfn.IFS(E35&lt;200," &lt;₹200",E35&lt;=500," ₹200 - ₹500",E35&gt;500," &gt;₹500")</f>
        <v xml:space="preserve"> &gt;₹500</v>
      </c>
      <c r="M35" s="5" t="str" cm="1">
        <f t="array" ref="M35">_xlfn.IFS(
  F35&lt;0.1, " &lt;10%",
  F35&lt;0.3, " 10 – 29%",
  F35&lt;0.5, " 30 – 49%",
  F35&lt;0.7, " 50 – 69%",
  F35&gt;=0.7, " 70%+"
)</f>
        <v xml:space="preserve"> &lt;10%</v>
      </c>
      <c r="N35" s="21">
        <f t="shared" si="1"/>
        <v>1526.5</v>
      </c>
    </row>
    <row r="36" spans="1:14" x14ac:dyDescent="0.25">
      <c r="A36" s="17" t="s">
        <v>340</v>
      </c>
      <c r="B36" s="18" t="s">
        <v>13192</v>
      </c>
      <c r="C36" s="18" t="s">
        <v>13191</v>
      </c>
      <c r="D36" s="22">
        <v>199</v>
      </c>
      <c r="E36">
        <v>999</v>
      </c>
      <c r="F36" s="5">
        <v>0.8</v>
      </c>
      <c r="G36" s="19">
        <v>3.9</v>
      </c>
      <c r="H36" s="23">
        <v>1075</v>
      </c>
      <c r="I36" s="17" t="s">
        <v>13237</v>
      </c>
      <c r="J36" s="20">
        <f t="shared" si="0"/>
        <v>1073925</v>
      </c>
      <c r="K36" s="5" t="str" cm="1">
        <f t="array" ref="K36">_xlfn.IFS(
  AND(G36&gt;=1, G36&lt;=2), "1.0–2.0",
  AND(G36&gt;2, G36&lt;=3), "2.1–3.0",
  AND(G36&gt;3, G36&lt;=4), "3.1–4.0",
  AND(G36&gt;4, G36&lt;=5), "4.1–5.0"
)</f>
        <v>3.1–4.0</v>
      </c>
      <c r="L36" s="5" t="str" cm="1">
        <f t="array" ref="L36">_xlfn.IFS(E36&lt;200," &lt;₹200",E36&lt;=500," ₹200 - ₹500",E36&gt;500," &gt;₹500")</f>
        <v xml:space="preserve"> &gt;₹500</v>
      </c>
      <c r="M36" s="5" t="str" cm="1">
        <f t="array" ref="M36">_xlfn.IFS(
  F36&lt;0.1, " &lt;10%",
  F36&lt;0.3, " 10 – 29%",
  F36&lt;0.5, " 30 – 49%",
  F36&lt;0.7, " 50 – 69%",
  F36&gt;=0.7, " 70%+"
)</f>
        <v xml:space="preserve"> 70%+</v>
      </c>
      <c r="N36" s="21">
        <f t="shared" si="1"/>
        <v>4192.5</v>
      </c>
    </row>
    <row r="37" spans="1:14" x14ac:dyDescent="0.25">
      <c r="A37" s="17" t="s">
        <v>350</v>
      </c>
      <c r="B37" s="18" t="s">
        <v>13192</v>
      </c>
      <c r="C37" s="18" t="s">
        <v>13191</v>
      </c>
      <c r="D37" s="22">
        <v>99</v>
      </c>
      <c r="E37">
        <v>666.66</v>
      </c>
      <c r="F37" s="5">
        <v>0.85</v>
      </c>
      <c r="G37" s="19">
        <v>3.9</v>
      </c>
      <c r="H37" s="23">
        <v>24871</v>
      </c>
      <c r="I37" s="17" t="s">
        <v>13238</v>
      </c>
      <c r="J37" s="20">
        <f t="shared" si="0"/>
        <v>16580500.859999999</v>
      </c>
      <c r="K37" s="5" t="str" cm="1">
        <f t="array" ref="K37">_xlfn.IFS(
  AND(G37&gt;=1, G37&lt;=2), "1.0–2.0",
  AND(G37&gt;2, G37&lt;=3), "2.1–3.0",
  AND(G37&gt;3, G37&lt;=4), "3.1–4.0",
  AND(G37&gt;4, G37&lt;=5), "4.1–5.0"
)</f>
        <v>3.1–4.0</v>
      </c>
      <c r="L37" s="5" t="str" cm="1">
        <f t="array" ref="L37">_xlfn.IFS(E37&lt;200," &lt;₹200",E37&lt;=500," ₹200 - ₹500",E37&gt;500," &gt;₹500")</f>
        <v xml:space="preserve"> &gt;₹500</v>
      </c>
      <c r="M37" s="5" t="str" cm="1">
        <f t="array" ref="M37">_xlfn.IFS(
  F37&lt;0.1, " &lt;10%",
  F37&lt;0.3, " 10 – 29%",
  F37&lt;0.5, " 30 – 49%",
  F37&lt;0.7, " 50 – 69%",
  F37&gt;=0.7, " 70%+"
)</f>
        <v xml:space="preserve"> 70%+</v>
      </c>
      <c r="N37" s="21">
        <f t="shared" si="1"/>
        <v>96996.9</v>
      </c>
    </row>
    <row r="38" spans="1:14" x14ac:dyDescent="0.25">
      <c r="A38" s="17" t="s">
        <v>356</v>
      </c>
      <c r="B38" s="18" t="s">
        <v>13192</v>
      </c>
      <c r="C38" s="18" t="s">
        <v>13191</v>
      </c>
      <c r="D38" s="22">
        <v>899</v>
      </c>
      <c r="E38">
        <v>1900</v>
      </c>
      <c r="F38" s="5">
        <v>0.53</v>
      </c>
      <c r="G38" s="19">
        <v>4.4000000000000004</v>
      </c>
      <c r="H38" s="23">
        <v>13552</v>
      </c>
      <c r="I38" s="17" t="s">
        <v>13239</v>
      </c>
      <c r="J38" s="20">
        <f t="shared" si="0"/>
        <v>25748800</v>
      </c>
      <c r="K38" s="5" t="str" cm="1">
        <f t="array" ref="K38">_xlfn.IFS(
  AND(G38&gt;=1, G38&lt;=2), "1.0–2.0",
  AND(G38&gt;2, G38&lt;=3), "2.1–3.0",
  AND(G38&gt;3, G38&lt;=4), "3.1–4.0",
  AND(G38&gt;4, G38&lt;=5), "4.1–5.0"
)</f>
        <v>4.1–5.0</v>
      </c>
      <c r="L38" s="5" t="str" cm="1">
        <f t="array" ref="L38">_xlfn.IFS(E38&lt;200," &lt;₹200",E38&lt;=500," ₹200 - ₹500",E38&gt;500," &gt;₹500")</f>
        <v xml:space="preserve"> &gt;₹500</v>
      </c>
      <c r="M38" s="5" t="str" cm="1">
        <f t="array" ref="M38">_xlfn.IFS(
  F38&lt;0.1, " &lt;10%",
  F38&lt;0.3, " 10 – 29%",
  F38&lt;0.5, " 30 – 49%",
  F38&lt;0.7, " 50 – 69%",
  F38&gt;=0.7, " 70%+"
)</f>
        <v xml:space="preserve"> 50 – 69%</v>
      </c>
      <c r="N38" s="21">
        <f t="shared" si="1"/>
        <v>59628.800000000003</v>
      </c>
    </row>
    <row r="39" spans="1:14" x14ac:dyDescent="0.25">
      <c r="A39" s="17" t="s">
        <v>366</v>
      </c>
      <c r="B39" s="18" t="s">
        <v>13192</v>
      </c>
      <c r="C39" s="18" t="s">
        <v>13191</v>
      </c>
      <c r="D39" s="22">
        <v>199</v>
      </c>
      <c r="E39">
        <v>999</v>
      </c>
      <c r="F39" s="5">
        <v>0.8</v>
      </c>
      <c r="G39" s="19">
        <v>4</v>
      </c>
      <c r="H39" s="23">
        <v>576</v>
      </c>
      <c r="I39" s="17" t="s">
        <v>13240</v>
      </c>
      <c r="J39" s="20">
        <f t="shared" si="0"/>
        <v>575424</v>
      </c>
      <c r="K39" s="5" t="str" cm="1">
        <f t="array" ref="K39">_xlfn.IFS(
  AND(G39&gt;=1, G39&lt;=2), "1.0–2.0",
  AND(G39&gt;2, G39&lt;=3), "2.1–3.0",
  AND(G39&gt;3, G39&lt;=4), "3.1–4.0",
  AND(G39&gt;4, G39&lt;=5), "4.1–5.0"
)</f>
        <v>3.1–4.0</v>
      </c>
      <c r="L39" s="5" t="str" cm="1">
        <f t="array" ref="L39">_xlfn.IFS(E39&lt;200," &lt;₹200",E39&lt;=500," ₹200 - ₹500",E39&gt;500," &gt;₹500")</f>
        <v xml:space="preserve"> &gt;₹500</v>
      </c>
      <c r="M39" s="5" t="str" cm="1">
        <f t="array" ref="M39">_xlfn.IFS(
  F39&lt;0.1, " &lt;10%",
  F39&lt;0.3, " 10 – 29%",
  F39&lt;0.5, " 30 – 49%",
  F39&lt;0.7, " 50 – 69%",
  F39&gt;=0.7, " 70%+"
)</f>
        <v xml:space="preserve"> 70%+</v>
      </c>
      <c r="N39" s="21">
        <f t="shared" si="1"/>
        <v>2304</v>
      </c>
    </row>
    <row r="40" spans="1:14" x14ac:dyDescent="0.25">
      <c r="A40" s="17" t="s">
        <v>376</v>
      </c>
      <c r="B40" s="18" t="s">
        <v>13075</v>
      </c>
      <c r="C40" s="18" t="s">
        <v>13168</v>
      </c>
      <c r="D40" s="22">
        <v>32999</v>
      </c>
      <c r="E40">
        <v>45999</v>
      </c>
      <c r="F40" s="5">
        <v>0.28000000000000003</v>
      </c>
      <c r="G40" s="19">
        <v>4.2</v>
      </c>
      <c r="H40" s="23">
        <v>7298</v>
      </c>
      <c r="I40" s="17" t="s">
        <v>13241</v>
      </c>
      <c r="J40" s="20">
        <f t="shared" si="0"/>
        <v>335700702</v>
      </c>
      <c r="K40" s="5" t="str" cm="1">
        <f t="array" ref="K40">_xlfn.IFS(
  AND(G40&gt;=1, G40&lt;=2), "1.0–2.0",
  AND(G40&gt;2, G40&lt;=3), "2.1–3.0",
  AND(G40&gt;3, G40&lt;=4), "3.1–4.0",
  AND(G40&gt;4, G40&lt;=5), "4.1–5.0"
)</f>
        <v>4.1–5.0</v>
      </c>
      <c r="L40" s="5" t="str" cm="1">
        <f t="array" ref="L40">_xlfn.IFS(E40&lt;200," &lt;₹200",E40&lt;=500," ₹200 - ₹500",E40&gt;500," &gt;₹500")</f>
        <v xml:space="preserve"> &gt;₹500</v>
      </c>
      <c r="M40" s="5" t="str" cm="1">
        <f t="array" ref="M40">_xlfn.IFS(
  F40&lt;0.1, " &lt;10%",
  F40&lt;0.3, " 10 – 29%",
  F40&lt;0.5, " 30 – 49%",
  F40&lt;0.7, " 50 – 69%",
  F40&gt;=0.7, " 70%+"
)</f>
        <v xml:space="preserve"> 10 – 29%</v>
      </c>
      <c r="N40" s="21">
        <f t="shared" si="1"/>
        <v>30651.600000000002</v>
      </c>
    </row>
    <row r="41" spans="1:14" x14ac:dyDescent="0.25">
      <c r="A41" s="17" t="s">
        <v>386</v>
      </c>
      <c r="B41" s="18" t="s">
        <v>13192</v>
      </c>
      <c r="C41" s="18" t="s">
        <v>13191</v>
      </c>
      <c r="D41" s="22">
        <v>970</v>
      </c>
      <c r="E41">
        <v>1999</v>
      </c>
      <c r="F41" s="5">
        <v>0.51</v>
      </c>
      <c r="G41" s="19">
        <v>4.2</v>
      </c>
      <c r="H41" s="23">
        <v>462</v>
      </c>
      <c r="I41" s="17" t="s">
        <v>13242</v>
      </c>
      <c r="J41" s="20">
        <f t="shared" si="0"/>
        <v>923538</v>
      </c>
      <c r="K41" s="5" t="str" cm="1">
        <f t="array" ref="K41">_xlfn.IFS(
  AND(G41&gt;=1, G41&lt;=2), "1.0–2.0",
  AND(G41&gt;2, G41&lt;=3), "2.1–3.0",
  AND(G41&gt;3, G41&lt;=4), "3.1–4.0",
  AND(G41&gt;4, G41&lt;=5), "4.1–5.0"
)</f>
        <v>4.1–5.0</v>
      </c>
      <c r="L41" s="5" t="str" cm="1">
        <f t="array" ref="L41">_xlfn.IFS(E41&lt;200," &lt;₹200",E41&lt;=500," ₹200 - ₹500",E41&gt;500," &gt;₹500")</f>
        <v xml:space="preserve"> &gt;₹500</v>
      </c>
      <c r="M41" s="5" t="str" cm="1">
        <f t="array" ref="M41">_xlfn.IFS(
  F41&lt;0.1, " &lt;10%",
  F41&lt;0.3, " 10 – 29%",
  F41&lt;0.5, " 30 – 49%",
  F41&lt;0.7, " 50 – 69%",
  F41&gt;=0.7, " 70%+"
)</f>
        <v xml:space="preserve"> 50 – 69%</v>
      </c>
      <c r="N41" s="21">
        <f t="shared" si="1"/>
        <v>1940.4</v>
      </c>
    </row>
    <row r="42" spans="1:14" x14ac:dyDescent="0.25">
      <c r="A42" s="17" t="s">
        <v>396</v>
      </c>
      <c r="B42" s="18" t="s">
        <v>13192</v>
      </c>
      <c r="C42" s="18" t="s">
        <v>13191</v>
      </c>
      <c r="D42" s="22">
        <v>209</v>
      </c>
      <c r="E42">
        <v>695</v>
      </c>
      <c r="F42" s="5">
        <v>0.7</v>
      </c>
      <c r="G42" s="19">
        <v>4.5</v>
      </c>
      <c r="H42" s="23">
        <v>107687</v>
      </c>
      <c r="I42" s="17" t="s">
        <v>13243</v>
      </c>
      <c r="J42" s="20">
        <f t="shared" si="0"/>
        <v>74842465</v>
      </c>
      <c r="K42" s="5" t="str" cm="1">
        <f t="array" ref="K42">_xlfn.IFS(
  AND(G42&gt;=1, G42&lt;=2), "1.0–2.0",
  AND(G42&gt;2, G42&lt;=3), "2.1–3.0",
  AND(G42&gt;3, G42&lt;=4), "3.1–4.0",
  AND(G42&gt;4, G42&lt;=5), "4.1–5.0"
)</f>
        <v>4.1–5.0</v>
      </c>
      <c r="L42" s="5" t="str" cm="1">
        <f t="array" ref="L42">_xlfn.IFS(E42&lt;200," &lt;₹200",E42&lt;=500," ₹200 - ₹500",E42&gt;500," &gt;₹500")</f>
        <v xml:space="preserve"> &gt;₹500</v>
      </c>
      <c r="M42" s="5" t="str" cm="1">
        <f t="array" ref="M42">_xlfn.IFS(
  F42&lt;0.1, " &lt;10%",
  F42&lt;0.3, " 10 – 29%",
  F42&lt;0.5, " 30 – 49%",
  F42&lt;0.7, " 50 – 69%",
  F42&gt;=0.7, " 70%+"
)</f>
        <v xml:space="preserve"> 70%+</v>
      </c>
      <c r="N42" s="21">
        <f t="shared" si="1"/>
        <v>484591.5</v>
      </c>
    </row>
    <row r="43" spans="1:14" x14ac:dyDescent="0.25">
      <c r="A43" s="17" t="s">
        <v>406</v>
      </c>
      <c r="B43" s="18" t="s">
        <v>13075</v>
      </c>
      <c r="C43" s="18" t="s">
        <v>13168</v>
      </c>
      <c r="D43" s="22">
        <v>19999</v>
      </c>
      <c r="E43">
        <v>34999</v>
      </c>
      <c r="F43" s="5">
        <v>0.43</v>
      </c>
      <c r="G43" s="19">
        <v>4.3</v>
      </c>
      <c r="H43" s="23">
        <v>27151</v>
      </c>
      <c r="I43" s="17" t="s">
        <v>13244</v>
      </c>
      <c r="J43" s="20">
        <f t="shared" si="0"/>
        <v>950257849</v>
      </c>
      <c r="K43" s="5" t="str" cm="1">
        <f t="array" ref="K43">_xlfn.IFS(
  AND(G43&gt;=1, G43&lt;=2), "1.0–2.0",
  AND(G43&gt;2, G43&lt;=3), "2.1–3.0",
  AND(G43&gt;3, G43&lt;=4), "3.1–4.0",
  AND(G43&gt;4, G43&lt;=5), "4.1–5.0"
)</f>
        <v>4.1–5.0</v>
      </c>
      <c r="L43" s="5" t="str" cm="1">
        <f t="array" ref="L43">_xlfn.IFS(E43&lt;200," &lt;₹200",E43&lt;=500," ₹200 - ₹500",E43&gt;500," &gt;₹500")</f>
        <v xml:space="preserve"> &gt;₹500</v>
      </c>
      <c r="M43" s="5" t="str" cm="1">
        <f t="array" ref="M43">_xlfn.IFS(
  F43&lt;0.1, " &lt;10%",
  F43&lt;0.3, " 10 – 29%",
  F43&lt;0.5, " 30 – 49%",
  F43&lt;0.7, " 50 – 69%",
  F43&gt;=0.7, " 70%+"
)</f>
        <v xml:space="preserve"> 30 – 49%</v>
      </c>
      <c r="N43" s="21">
        <f t="shared" si="1"/>
        <v>116749.29999999999</v>
      </c>
    </row>
    <row r="44" spans="1:14" x14ac:dyDescent="0.25">
      <c r="A44" s="17" t="s">
        <v>420</v>
      </c>
      <c r="B44" s="18" t="s">
        <v>13192</v>
      </c>
      <c r="C44" s="18" t="s">
        <v>13099</v>
      </c>
      <c r="D44" s="22">
        <v>999</v>
      </c>
      <c r="E44">
        <v>1599</v>
      </c>
      <c r="F44" s="5">
        <v>0.38</v>
      </c>
      <c r="G44" s="19">
        <v>4.3</v>
      </c>
      <c r="H44" s="23">
        <v>12093</v>
      </c>
      <c r="I44" s="17" t="s">
        <v>13245</v>
      </c>
      <c r="J44" s="20">
        <f t="shared" si="0"/>
        <v>19336707</v>
      </c>
      <c r="K44" s="5" t="str" cm="1">
        <f t="array" ref="K44">_xlfn.IFS(
  AND(G44&gt;=1, G44&lt;=2), "1.0–2.0",
  AND(G44&gt;2, G44&lt;=3), "2.1–3.0",
  AND(G44&gt;3, G44&lt;=4), "3.1–4.0",
  AND(G44&gt;4, G44&lt;=5), "4.1–5.0"
)</f>
        <v>4.1–5.0</v>
      </c>
      <c r="L44" s="5" t="str" cm="1">
        <f t="array" ref="L44">_xlfn.IFS(E44&lt;200," &lt;₹200",E44&lt;=500," ₹200 - ₹500",E44&gt;500," &gt;₹500")</f>
        <v xml:space="preserve"> &gt;₹500</v>
      </c>
      <c r="M44" s="5" t="str" cm="1">
        <f t="array" ref="M44">_xlfn.IFS(
  F44&lt;0.1, " &lt;10%",
  F44&lt;0.3, " 10 – 29%",
  F44&lt;0.5, " 30 – 49%",
  F44&lt;0.7, " 50 – 69%",
  F44&gt;=0.7, " 70%+"
)</f>
        <v xml:space="preserve"> 30 – 49%</v>
      </c>
      <c r="N44" s="21">
        <f t="shared" si="1"/>
        <v>51999.9</v>
      </c>
    </row>
    <row r="45" spans="1:14" x14ac:dyDescent="0.25">
      <c r="A45" s="17" t="s">
        <v>435</v>
      </c>
      <c r="B45" s="18" t="s">
        <v>13192</v>
      </c>
      <c r="C45" s="18" t="s">
        <v>13191</v>
      </c>
      <c r="D45" s="22">
        <v>333</v>
      </c>
      <c r="E45">
        <v>999</v>
      </c>
      <c r="F45" s="5">
        <v>0.67</v>
      </c>
      <c r="G45" s="19">
        <v>3.3</v>
      </c>
      <c r="H45" s="23">
        <v>9792</v>
      </c>
      <c r="I45" s="17" t="s">
        <v>13246</v>
      </c>
      <c r="J45" s="20">
        <f t="shared" si="0"/>
        <v>9782208</v>
      </c>
      <c r="K45" s="5" t="str" cm="1">
        <f t="array" ref="K45">_xlfn.IFS(
  AND(G45&gt;=1, G45&lt;=2), "1.0–2.0",
  AND(G45&gt;2, G45&lt;=3), "2.1–3.0",
  AND(G45&gt;3, G45&lt;=4), "3.1–4.0",
  AND(G45&gt;4, G45&lt;=5), "4.1–5.0"
)</f>
        <v>3.1–4.0</v>
      </c>
      <c r="L45" s="5" t="str" cm="1">
        <f t="array" ref="L45">_xlfn.IFS(E45&lt;200," &lt;₹200",E45&lt;=500," ₹200 - ₹500",E45&gt;500," &gt;₹500")</f>
        <v xml:space="preserve"> &gt;₹500</v>
      </c>
      <c r="M45" s="5" t="str" cm="1">
        <f t="array" ref="M45">_xlfn.IFS(
  F45&lt;0.1, " &lt;10%",
  F45&lt;0.3, " 10 – 29%",
  F45&lt;0.5, " 30 – 49%",
  F45&lt;0.7, " 50 – 69%",
  F45&gt;=0.7, " 70%+"
)</f>
        <v xml:space="preserve"> 50 – 69%</v>
      </c>
      <c r="N45" s="21">
        <f t="shared" si="1"/>
        <v>32313.599999999999</v>
      </c>
    </row>
    <row r="46" spans="1:14" x14ac:dyDescent="0.25">
      <c r="A46" s="17" t="s">
        <v>445</v>
      </c>
      <c r="B46" s="18" t="s">
        <v>13192</v>
      </c>
      <c r="C46" s="18" t="s">
        <v>13099</v>
      </c>
      <c r="D46" s="22">
        <v>507</v>
      </c>
      <c r="E46">
        <v>1208</v>
      </c>
      <c r="F46" s="5">
        <v>0.57999999999999996</v>
      </c>
      <c r="G46" s="19">
        <v>4.0999999999999996</v>
      </c>
      <c r="H46" s="23">
        <v>8131</v>
      </c>
      <c r="I46" s="17" t="s">
        <v>13247</v>
      </c>
      <c r="J46" s="20">
        <f t="shared" si="0"/>
        <v>9822248</v>
      </c>
      <c r="K46" s="5" t="str" cm="1">
        <f t="array" ref="K46">_xlfn.IFS(
  AND(G46&gt;=1, G46&lt;=2), "1.0–2.0",
  AND(G46&gt;2, G46&lt;=3), "2.1–3.0",
  AND(G46&gt;3, G46&lt;=4), "3.1–4.0",
  AND(G46&gt;4, G46&lt;=5), "4.1–5.0"
)</f>
        <v>4.1–5.0</v>
      </c>
      <c r="L46" s="5" t="str" cm="1">
        <f t="array" ref="L46">_xlfn.IFS(E46&lt;200," &lt;₹200",E46&lt;=500," ₹200 - ₹500",E46&gt;500," &gt;₹500")</f>
        <v xml:space="preserve"> &gt;₹500</v>
      </c>
      <c r="M46" s="5" t="str" cm="1">
        <f t="array" ref="M46">_xlfn.IFS(
  F46&lt;0.1, " &lt;10%",
  F46&lt;0.3, " 10 – 29%",
  F46&lt;0.5, " 30 – 49%",
  F46&lt;0.7, " 50 – 69%",
  F46&gt;=0.7, " 70%+"
)</f>
        <v xml:space="preserve"> 50 – 69%</v>
      </c>
      <c r="N46" s="21">
        <f t="shared" si="1"/>
        <v>33337.1</v>
      </c>
    </row>
    <row r="47" spans="1:14" x14ac:dyDescent="0.25">
      <c r="A47" s="17" t="s">
        <v>455</v>
      </c>
      <c r="B47" s="18" t="s">
        <v>13075</v>
      </c>
      <c r="C47" s="18" t="s">
        <v>13175</v>
      </c>
      <c r="D47" s="22">
        <v>309</v>
      </c>
      <c r="E47">
        <v>475</v>
      </c>
      <c r="F47" s="5">
        <v>0.35</v>
      </c>
      <c r="G47" s="19">
        <v>4.4000000000000004</v>
      </c>
      <c r="H47" s="23">
        <v>426973</v>
      </c>
      <c r="I47" s="17" t="s">
        <v>13248</v>
      </c>
      <c r="J47" s="20">
        <f t="shared" si="0"/>
        <v>202812175</v>
      </c>
      <c r="K47" s="5" t="str" cm="1">
        <f t="array" ref="K47">_xlfn.IFS(
  AND(G47&gt;=1, G47&lt;=2), "1.0–2.0",
  AND(G47&gt;2, G47&lt;=3), "2.1–3.0",
  AND(G47&gt;3, G47&lt;=4), "3.1–4.0",
  AND(G47&gt;4, G47&lt;=5), "4.1–5.0"
)</f>
        <v>4.1–5.0</v>
      </c>
      <c r="L47" s="5" t="str" cm="1">
        <f t="array" ref="L47">_xlfn.IFS(E47&lt;200," &lt;₹200",E47&lt;=500," ₹200 - ₹500",E47&gt;500," &gt;₹500")</f>
        <v xml:space="preserve"> ₹200 - ₹500</v>
      </c>
      <c r="M47" s="5" t="str" cm="1">
        <f t="array" ref="M47">_xlfn.IFS(
  F47&lt;0.1, " &lt;10%",
  F47&lt;0.3, " 10 – 29%",
  F47&lt;0.5, " 30 – 49%",
  F47&lt;0.7, " 50 – 69%",
  F47&gt;=0.7, " 70%+"
)</f>
        <v xml:space="preserve"> 30 – 49%</v>
      </c>
      <c r="N47" s="21">
        <f t="shared" si="1"/>
        <v>1878681.2000000002</v>
      </c>
    </row>
    <row r="48" spans="1:14" x14ac:dyDescent="0.25">
      <c r="A48" s="17" t="s">
        <v>460</v>
      </c>
      <c r="B48" s="18" t="s">
        <v>13075</v>
      </c>
      <c r="C48" s="18" t="s">
        <v>13174</v>
      </c>
      <c r="D48" s="22">
        <v>399</v>
      </c>
      <c r="E48">
        <v>999</v>
      </c>
      <c r="F48" s="5">
        <v>0.6</v>
      </c>
      <c r="G48" s="19">
        <v>3.6</v>
      </c>
      <c r="H48" s="23">
        <v>493</v>
      </c>
      <c r="I48" s="17" t="s">
        <v>13249</v>
      </c>
      <c r="J48" s="20">
        <f t="shared" si="0"/>
        <v>492507</v>
      </c>
      <c r="K48" s="5" t="str" cm="1">
        <f t="array" ref="K48">_xlfn.IFS(
  AND(G48&gt;=1, G48&lt;=2), "1.0–2.0",
  AND(G48&gt;2, G48&lt;=3), "2.1–3.0",
  AND(G48&gt;3, G48&lt;=4), "3.1–4.0",
  AND(G48&gt;4, G48&lt;=5), "4.1–5.0"
)</f>
        <v>3.1–4.0</v>
      </c>
      <c r="L48" s="5" t="str" cm="1">
        <f t="array" ref="L48">_xlfn.IFS(E48&lt;200," &lt;₹200",E48&lt;=500," ₹200 - ₹500",E48&gt;500," &gt;₹500")</f>
        <v xml:space="preserve"> &gt;₹500</v>
      </c>
      <c r="M48" s="5" t="str" cm="1">
        <f t="array" ref="M48">_xlfn.IFS(
  F48&lt;0.1, " &lt;10%",
  F48&lt;0.3, " 10 – 29%",
  F48&lt;0.5, " 30 – 49%",
  F48&lt;0.7, " 50 – 69%",
  F48&gt;=0.7, " 70%+"
)</f>
        <v xml:space="preserve"> 50 – 69%</v>
      </c>
      <c r="N48" s="21">
        <f t="shared" si="1"/>
        <v>1774.8</v>
      </c>
    </row>
    <row r="49" spans="1:14" x14ac:dyDescent="0.25">
      <c r="A49" s="17" t="s">
        <v>471</v>
      </c>
      <c r="B49" s="18" t="s">
        <v>13192</v>
      </c>
      <c r="C49" s="18" t="s">
        <v>13191</v>
      </c>
      <c r="D49" s="22">
        <v>199</v>
      </c>
      <c r="E49">
        <v>395</v>
      </c>
      <c r="F49" s="5">
        <v>0.5</v>
      </c>
      <c r="G49" s="19">
        <v>4.2</v>
      </c>
      <c r="H49" s="23">
        <v>92595</v>
      </c>
      <c r="I49" s="17" t="s">
        <v>13250</v>
      </c>
      <c r="J49" s="20">
        <f t="shared" si="0"/>
        <v>36575025</v>
      </c>
      <c r="K49" s="5" t="str" cm="1">
        <f t="array" ref="K49">_xlfn.IFS(
  AND(G49&gt;=1, G49&lt;=2), "1.0–2.0",
  AND(G49&gt;2, G49&lt;=3), "2.1–3.0",
  AND(G49&gt;3, G49&lt;=4), "3.1–4.0",
  AND(G49&gt;4, G49&lt;=5), "4.1–5.0"
)</f>
        <v>4.1–5.0</v>
      </c>
      <c r="L49" s="5" t="str" cm="1">
        <f t="array" ref="L49">_xlfn.IFS(E49&lt;200," &lt;₹200",E49&lt;=500," ₹200 - ₹500",E49&gt;500," &gt;₹500")</f>
        <v xml:space="preserve"> ₹200 - ₹500</v>
      </c>
      <c r="M49" s="5" t="str" cm="1">
        <f t="array" ref="M49">_xlfn.IFS(
  F49&lt;0.1, " &lt;10%",
  F49&lt;0.3, " 10 – 29%",
  F49&lt;0.5, " 30 – 49%",
  F49&lt;0.7, " 50 – 69%",
  F49&gt;=0.7, " 70%+"
)</f>
        <v xml:space="preserve"> 50 – 69%</v>
      </c>
      <c r="N49" s="21">
        <f t="shared" si="1"/>
        <v>388899</v>
      </c>
    </row>
    <row r="50" spans="1:14" x14ac:dyDescent="0.25">
      <c r="A50" s="17" t="s">
        <v>481</v>
      </c>
      <c r="B50" s="18" t="s">
        <v>13192</v>
      </c>
      <c r="C50" s="18" t="s">
        <v>13099</v>
      </c>
      <c r="D50" s="22">
        <v>1199</v>
      </c>
      <c r="E50">
        <v>2199</v>
      </c>
      <c r="F50" s="5">
        <v>0.45</v>
      </c>
      <c r="G50" s="19">
        <v>4.4000000000000004</v>
      </c>
      <c r="H50" s="23">
        <v>24780</v>
      </c>
      <c r="I50" s="17" t="s">
        <v>13251</v>
      </c>
      <c r="J50" s="20">
        <f t="shared" si="0"/>
        <v>54491220</v>
      </c>
      <c r="K50" s="5" t="str" cm="1">
        <f t="array" ref="K50">_xlfn.IFS(
  AND(G50&gt;=1, G50&lt;=2), "1.0–2.0",
  AND(G50&gt;2, G50&lt;=3), "2.1–3.0",
  AND(G50&gt;3, G50&lt;=4), "3.1–4.0",
  AND(G50&gt;4, G50&lt;=5), "4.1–5.0"
)</f>
        <v>4.1–5.0</v>
      </c>
      <c r="L50" s="5" t="str" cm="1">
        <f t="array" ref="L50">_xlfn.IFS(E50&lt;200," &lt;₹200",E50&lt;=500," ₹200 - ₹500",E50&gt;500," &gt;₹500")</f>
        <v xml:space="preserve"> &gt;₹500</v>
      </c>
      <c r="M50" s="5" t="str" cm="1">
        <f t="array" ref="M50">_xlfn.IFS(
  F50&lt;0.1, " &lt;10%",
  F50&lt;0.3, " 10 – 29%",
  F50&lt;0.5, " 30 – 49%",
  F50&lt;0.7, " 50 – 69%",
  F50&gt;=0.7, " 70%+"
)</f>
        <v xml:space="preserve"> 30 – 49%</v>
      </c>
      <c r="N50" s="21">
        <f t="shared" si="1"/>
        <v>109032.00000000001</v>
      </c>
    </row>
    <row r="51" spans="1:14" x14ac:dyDescent="0.25">
      <c r="A51" s="17" t="s">
        <v>491</v>
      </c>
      <c r="B51" s="18" t="s">
        <v>13192</v>
      </c>
      <c r="C51" s="18" t="s">
        <v>13191</v>
      </c>
      <c r="D51" s="22">
        <v>179</v>
      </c>
      <c r="E51">
        <v>500</v>
      </c>
      <c r="F51" s="5">
        <v>0.64</v>
      </c>
      <c r="G51" s="19">
        <v>4.2</v>
      </c>
      <c r="H51" s="23">
        <v>92595</v>
      </c>
      <c r="I51" s="17" t="s">
        <v>13252</v>
      </c>
      <c r="J51" s="20">
        <f t="shared" si="0"/>
        <v>46297500</v>
      </c>
      <c r="K51" s="5" t="str" cm="1">
        <f t="array" ref="K51">_xlfn.IFS(
  AND(G51&gt;=1, G51&lt;=2), "1.0–2.0",
  AND(G51&gt;2, G51&lt;=3), "2.1–3.0",
  AND(G51&gt;3, G51&lt;=4), "3.1–4.0",
  AND(G51&gt;4, G51&lt;=5), "4.1–5.0"
)</f>
        <v>4.1–5.0</v>
      </c>
      <c r="L51" s="5" t="str" cm="1">
        <f t="array" ref="L51">_xlfn.IFS(E51&lt;200," &lt;₹200",E51&lt;=500," ₹200 - ₹500",E51&gt;500," &gt;₹500")</f>
        <v xml:space="preserve"> ₹200 - ₹500</v>
      </c>
      <c r="M51" s="5" t="str" cm="1">
        <f t="array" ref="M51">_xlfn.IFS(
  F51&lt;0.1, " &lt;10%",
  F51&lt;0.3, " 10 – 29%",
  F51&lt;0.5, " 30 – 49%",
  F51&lt;0.7, " 50 – 69%",
  F51&gt;=0.7, " 70%+"
)</f>
        <v xml:space="preserve"> 50 – 69%</v>
      </c>
      <c r="N51" s="21">
        <f t="shared" si="1"/>
        <v>388899</v>
      </c>
    </row>
    <row r="52" spans="1:14" x14ac:dyDescent="0.25">
      <c r="A52" s="17" t="s">
        <v>496</v>
      </c>
      <c r="B52" s="18" t="s">
        <v>13192</v>
      </c>
      <c r="C52" s="18" t="s">
        <v>13191</v>
      </c>
      <c r="D52" s="22">
        <v>799</v>
      </c>
      <c r="E52">
        <v>2100</v>
      </c>
      <c r="F52" s="5">
        <v>0.62</v>
      </c>
      <c r="G52" s="19">
        <v>4.3</v>
      </c>
      <c r="H52" s="23">
        <v>8188</v>
      </c>
      <c r="I52" s="17" t="s">
        <v>13253</v>
      </c>
      <c r="J52" s="20">
        <f t="shared" si="0"/>
        <v>17194800</v>
      </c>
      <c r="K52" s="5" t="str" cm="1">
        <f t="array" ref="K52">_xlfn.IFS(
  AND(G52&gt;=1, G52&lt;=2), "1.0–2.0",
  AND(G52&gt;2, G52&lt;=3), "2.1–3.0",
  AND(G52&gt;3, G52&lt;=4), "3.1–4.0",
  AND(G52&gt;4, G52&lt;=5), "4.1–5.0"
)</f>
        <v>4.1–5.0</v>
      </c>
      <c r="L52" s="5" t="str" cm="1">
        <f t="array" ref="L52">_xlfn.IFS(E52&lt;200," &lt;₹200",E52&lt;=500," ₹200 - ₹500",E52&gt;500," &gt;₹500")</f>
        <v xml:space="preserve"> &gt;₹500</v>
      </c>
      <c r="M52" s="5" t="str" cm="1">
        <f t="array" ref="M52">_xlfn.IFS(
  F52&lt;0.1, " &lt;10%",
  F52&lt;0.3, " 10 – 29%",
  F52&lt;0.5, " 30 – 49%",
  F52&lt;0.7, " 50 – 69%",
  F52&gt;=0.7, " 70%+"
)</f>
        <v xml:space="preserve"> 50 – 69%</v>
      </c>
      <c r="N52" s="21">
        <f t="shared" si="1"/>
        <v>35208.400000000001</v>
      </c>
    </row>
    <row r="53" spans="1:14" x14ac:dyDescent="0.25">
      <c r="A53" s="17" t="s">
        <v>506</v>
      </c>
      <c r="B53" s="18" t="s">
        <v>13075</v>
      </c>
      <c r="C53" s="18" t="s">
        <v>13169</v>
      </c>
      <c r="D53" s="22">
        <v>6999</v>
      </c>
      <c r="E53">
        <v>12999</v>
      </c>
      <c r="F53" s="5">
        <v>0.46</v>
      </c>
      <c r="G53" s="19">
        <v>4.2</v>
      </c>
      <c r="H53" s="23">
        <v>4003</v>
      </c>
      <c r="I53" s="17" t="s">
        <v>13254</v>
      </c>
      <c r="J53" s="20">
        <f t="shared" si="0"/>
        <v>52034997</v>
      </c>
      <c r="K53" s="5" t="str" cm="1">
        <f t="array" ref="K53">_xlfn.IFS(
  AND(G53&gt;=1, G53&lt;=2), "1.0–2.0",
  AND(G53&gt;2, G53&lt;=3), "2.1–3.0",
  AND(G53&gt;3, G53&lt;=4), "3.1–4.0",
  AND(G53&gt;4, G53&lt;=5), "4.1–5.0"
)</f>
        <v>4.1–5.0</v>
      </c>
      <c r="L53" s="5" t="str" cm="1">
        <f t="array" ref="L53">_xlfn.IFS(E53&lt;200," &lt;₹200",E53&lt;=500," ₹200 - ₹500",E53&gt;500," &gt;₹500")</f>
        <v xml:space="preserve"> &gt;₹500</v>
      </c>
      <c r="M53" s="5" t="str" cm="1">
        <f t="array" ref="M53">_xlfn.IFS(
  F53&lt;0.1, " &lt;10%",
  F53&lt;0.3, " 10 – 29%",
  F53&lt;0.5, " 30 – 49%",
  F53&lt;0.7, " 50 – 69%",
  F53&gt;=0.7, " 70%+"
)</f>
        <v xml:space="preserve"> 30 – 49%</v>
      </c>
      <c r="N53" s="21">
        <f t="shared" si="1"/>
        <v>16812.600000000002</v>
      </c>
    </row>
    <row r="54" spans="1:14" x14ac:dyDescent="0.25">
      <c r="A54" s="17" t="s">
        <v>516</v>
      </c>
      <c r="B54" s="18" t="s">
        <v>13192</v>
      </c>
      <c r="C54" s="18" t="s">
        <v>13191</v>
      </c>
      <c r="D54" s="22">
        <v>199</v>
      </c>
      <c r="E54">
        <v>349</v>
      </c>
      <c r="F54" s="5">
        <v>0.43</v>
      </c>
      <c r="G54" s="19">
        <v>4.0999999999999996</v>
      </c>
      <c r="H54" s="23">
        <v>314</v>
      </c>
      <c r="I54" s="17" t="s">
        <v>13255</v>
      </c>
      <c r="J54" s="20">
        <f t="shared" si="0"/>
        <v>109586</v>
      </c>
      <c r="K54" s="5" t="str" cm="1">
        <f t="array" ref="K54">_xlfn.IFS(
  AND(G54&gt;=1, G54&lt;=2), "1.0–2.0",
  AND(G54&gt;2, G54&lt;=3), "2.1–3.0",
  AND(G54&gt;3, G54&lt;=4), "3.1–4.0",
  AND(G54&gt;4, G54&lt;=5), "4.1–5.0"
)</f>
        <v>4.1–5.0</v>
      </c>
      <c r="L54" s="5" t="str" cm="1">
        <f t="array" ref="L54">_xlfn.IFS(E54&lt;200," &lt;₹200",E54&lt;=500," ₹200 - ₹500",E54&gt;500," &gt;₹500")</f>
        <v xml:space="preserve"> ₹200 - ₹500</v>
      </c>
      <c r="M54" s="5" t="str" cm="1">
        <f t="array" ref="M54">_xlfn.IFS(
  F54&lt;0.1, " &lt;10%",
  F54&lt;0.3, " 10 – 29%",
  F54&lt;0.5, " 30 – 49%",
  F54&lt;0.7, " 50 – 69%",
  F54&gt;=0.7, " 70%+"
)</f>
        <v xml:space="preserve"> 30 – 49%</v>
      </c>
      <c r="N54" s="21">
        <f t="shared" si="1"/>
        <v>1287.3999999999999</v>
      </c>
    </row>
    <row r="55" spans="1:14" x14ac:dyDescent="0.25">
      <c r="A55" s="17" t="s">
        <v>526</v>
      </c>
      <c r="B55" s="18" t="s">
        <v>13075</v>
      </c>
      <c r="C55" s="18" t="s">
        <v>13174</v>
      </c>
      <c r="D55" s="22">
        <v>230</v>
      </c>
      <c r="E55">
        <v>499</v>
      </c>
      <c r="F55" s="5">
        <v>0.54</v>
      </c>
      <c r="G55" s="19">
        <v>3.7</v>
      </c>
      <c r="H55" s="23">
        <v>2960</v>
      </c>
      <c r="I55" s="17" t="s">
        <v>13256</v>
      </c>
      <c r="J55" s="20">
        <f t="shared" si="0"/>
        <v>1477040</v>
      </c>
      <c r="K55" s="5" t="str" cm="1">
        <f t="array" ref="K55">_xlfn.IFS(
  AND(G55&gt;=1, G55&lt;=2), "1.0–2.0",
  AND(G55&gt;2, G55&lt;=3), "2.1–3.0",
  AND(G55&gt;3, G55&lt;=4), "3.1–4.0",
  AND(G55&gt;4, G55&lt;=5), "4.1–5.0"
)</f>
        <v>3.1–4.0</v>
      </c>
      <c r="L55" s="5" t="str" cm="1">
        <f t="array" ref="L55">_xlfn.IFS(E55&lt;200," &lt;₹200",E55&lt;=500," ₹200 - ₹500",E55&gt;500," &gt;₹500")</f>
        <v xml:space="preserve"> ₹200 - ₹500</v>
      </c>
      <c r="M55" s="5" t="str" cm="1">
        <f t="array" ref="M55">_xlfn.IFS(
  F55&lt;0.1, " &lt;10%",
  F55&lt;0.3, " 10 – 29%",
  F55&lt;0.5, " 30 – 49%",
  F55&lt;0.7, " 50 – 69%",
  F55&gt;=0.7, " 70%+"
)</f>
        <v xml:space="preserve"> 50 – 69%</v>
      </c>
      <c r="N55" s="21">
        <f t="shared" si="1"/>
        <v>10952</v>
      </c>
    </row>
    <row r="56" spans="1:14" x14ac:dyDescent="0.25">
      <c r="A56" s="17" t="s">
        <v>536</v>
      </c>
      <c r="B56" s="18" t="s">
        <v>13192</v>
      </c>
      <c r="C56" s="18" t="s">
        <v>13099</v>
      </c>
      <c r="D56" s="22">
        <v>649</v>
      </c>
      <c r="E56">
        <v>1399</v>
      </c>
      <c r="F56" s="5">
        <v>0.54</v>
      </c>
      <c r="G56" s="19">
        <v>4.2</v>
      </c>
      <c r="H56" s="23">
        <v>179691</v>
      </c>
      <c r="I56" s="17" t="s">
        <v>13257</v>
      </c>
      <c r="J56" s="20">
        <f t="shared" si="0"/>
        <v>251387709</v>
      </c>
      <c r="K56" s="5" t="str" cm="1">
        <f t="array" ref="K56">_xlfn.IFS(
  AND(G56&gt;=1, G56&lt;=2), "1.0–2.0",
  AND(G56&gt;2, G56&lt;=3), "2.1–3.0",
  AND(G56&gt;3, G56&lt;=4), "3.1–4.0",
  AND(G56&gt;4, G56&lt;=5), "4.1–5.0"
)</f>
        <v>4.1–5.0</v>
      </c>
      <c r="L56" s="5" t="str" cm="1">
        <f t="array" ref="L56">_xlfn.IFS(E56&lt;200," &lt;₹200",E56&lt;=500," ₹200 - ₹500",E56&gt;500," &gt;₹500")</f>
        <v xml:space="preserve"> &gt;₹500</v>
      </c>
      <c r="M56" s="5" t="str" cm="1">
        <f t="array" ref="M56">_xlfn.IFS(
  F56&lt;0.1, " &lt;10%",
  F56&lt;0.3, " 10 – 29%",
  F56&lt;0.5, " 30 – 49%",
  F56&lt;0.7, " 50 – 69%",
  F56&gt;=0.7, " 70%+"
)</f>
        <v xml:space="preserve"> 50 – 69%</v>
      </c>
      <c r="N56" s="21">
        <f t="shared" si="1"/>
        <v>754702.20000000007</v>
      </c>
    </row>
    <row r="57" spans="1:14" x14ac:dyDescent="0.25">
      <c r="A57" s="17" t="s">
        <v>541</v>
      </c>
      <c r="B57" s="18" t="s">
        <v>13075</v>
      </c>
      <c r="C57" s="18" t="s">
        <v>13168</v>
      </c>
      <c r="D57" s="22">
        <v>15999</v>
      </c>
      <c r="E57">
        <v>21999</v>
      </c>
      <c r="F57" s="5">
        <v>0.27</v>
      </c>
      <c r="G57" s="19">
        <v>4.2</v>
      </c>
      <c r="H57" s="23">
        <v>34899</v>
      </c>
      <c r="I57" s="17" t="s">
        <v>13258</v>
      </c>
      <c r="J57" s="20">
        <f t="shared" si="0"/>
        <v>767743101</v>
      </c>
      <c r="K57" s="5" t="str" cm="1">
        <f t="array" ref="K57">_xlfn.IFS(
  AND(G57&gt;=1, G57&lt;=2), "1.0–2.0",
  AND(G57&gt;2, G57&lt;=3), "2.1–3.0",
  AND(G57&gt;3, G57&lt;=4), "3.1–4.0",
  AND(G57&gt;4, G57&lt;=5), "4.1–5.0"
)</f>
        <v>4.1–5.0</v>
      </c>
      <c r="L57" s="5" t="str" cm="1">
        <f t="array" ref="L57">_xlfn.IFS(E57&lt;200," &lt;₹200",E57&lt;=500," ₹200 - ₹500",E57&gt;500," &gt;₹500")</f>
        <v xml:space="preserve"> &gt;₹500</v>
      </c>
      <c r="M57" s="5" t="str" cm="1">
        <f t="array" ref="M57">_xlfn.IFS(
  F57&lt;0.1, " &lt;10%",
  F57&lt;0.3, " 10 – 29%",
  F57&lt;0.5, " 30 – 49%",
  F57&lt;0.7, " 50 – 69%",
  F57&gt;=0.7, " 70%+"
)</f>
        <v xml:space="preserve"> 10 – 29%</v>
      </c>
      <c r="N57" s="21">
        <f t="shared" si="1"/>
        <v>146575.80000000002</v>
      </c>
    </row>
    <row r="58" spans="1:14" x14ac:dyDescent="0.25">
      <c r="A58" s="17" t="s">
        <v>546</v>
      </c>
      <c r="B58" s="18" t="s">
        <v>13192</v>
      </c>
      <c r="C58" s="18" t="s">
        <v>13191</v>
      </c>
      <c r="D58" s="22">
        <v>348</v>
      </c>
      <c r="E58">
        <v>1499</v>
      </c>
      <c r="F58" s="5">
        <v>0.77</v>
      </c>
      <c r="G58" s="19">
        <v>4.2</v>
      </c>
      <c r="H58" s="23">
        <v>656</v>
      </c>
      <c r="I58" s="17" t="s">
        <v>13259</v>
      </c>
      <c r="J58" s="20">
        <f t="shared" si="0"/>
        <v>983344</v>
      </c>
      <c r="K58" s="5" t="str" cm="1">
        <f t="array" ref="K58">_xlfn.IFS(
  AND(G58&gt;=1, G58&lt;=2), "1.0–2.0",
  AND(G58&gt;2, G58&lt;=3), "2.1–3.0",
  AND(G58&gt;3, G58&lt;=4), "3.1–4.0",
  AND(G58&gt;4, G58&lt;=5), "4.1–5.0"
)</f>
        <v>4.1–5.0</v>
      </c>
      <c r="L58" s="5" t="str" cm="1">
        <f t="array" ref="L58">_xlfn.IFS(E58&lt;200," &lt;₹200",E58&lt;=500," ₹200 - ₹500",E58&gt;500," &gt;₹500")</f>
        <v xml:space="preserve"> &gt;₹500</v>
      </c>
      <c r="M58" s="5" t="str" cm="1">
        <f t="array" ref="M58">_xlfn.IFS(
  F58&lt;0.1, " &lt;10%",
  F58&lt;0.3, " 10 – 29%",
  F58&lt;0.5, " 30 – 49%",
  F58&lt;0.7, " 50 – 69%",
  F58&gt;=0.7, " 70%+"
)</f>
        <v xml:space="preserve"> 70%+</v>
      </c>
      <c r="N58" s="21">
        <f t="shared" si="1"/>
        <v>2755.2000000000003</v>
      </c>
    </row>
    <row r="59" spans="1:14" x14ac:dyDescent="0.25">
      <c r="A59" s="17" t="s">
        <v>556</v>
      </c>
      <c r="B59" s="18" t="s">
        <v>13192</v>
      </c>
      <c r="C59" s="18" t="s">
        <v>13191</v>
      </c>
      <c r="D59" s="22">
        <v>154</v>
      </c>
      <c r="E59">
        <v>349</v>
      </c>
      <c r="F59" s="5">
        <v>0.56000000000000005</v>
      </c>
      <c r="G59" s="19">
        <v>4.3</v>
      </c>
      <c r="H59" s="23">
        <v>7064</v>
      </c>
      <c r="I59" s="17" t="s">
        <v>13260</v>
      </c>
      <c r="J59" s="20">
        <f t="shared" si="0"/>
        <v>2465336</v>
      </c>
      <c r="K59" s="5" t="str" cm="1">
        <f t="array" ref="K59">_xlfn.IFS(
  AND(G59&gt;=1, G59&lt;=2), "1.0–2.0",
  AND(G59&gt;2, G59&lt;=3), "2.1–3.0",
  AND(G59&gt;3, G59&lt;=4), "3.1–4.0",
  AND(G59&gt;4, G59&lt;=5), "4.1–5.0"
)</f>
        <v>4.1–5.0</v>
      </c>
      <c r="L59" s="5" t="str" cm="1">
        <f t="array" ref="L59">_xlfn.IFS(E59&lt;200," &lt;₹200",E59&lt;=500," ₹200 - ₹500",E59&gt;500," &gt;₹500")</f>
        <v xml:space="preserve"> ₹200 - ₹500</v>
      </c>
      <c r="M59" s="5" t="str" cm="1">
        <f t="array" ref="M59">_xlfn.IFS(
  F59&lt;0.1, " &lt;10%",
  F59&lt;0.3, " 10 – 29%",
  F59&lt;0.5, " 30 – 49%",
  F59&lt;0.7, " 50 – 69%",
  F59&gt;=0.7, " 70%+"
)</f>
        <v xml:space="preserve"> 50 – 69%</v>
      </c>
      <c r="N59" s="21">
        <f t="shared" si="1"/>
        <v>30375.199999999997</v>
      </c>
    </row>
    <row r="60" spans="1:14" x14ac:dyDescent="0.25">
      <c r="A60" s="17" t="s">
        <v>566</v>
      </c>
      <c r="B60" s="18" t="s">
        <v>13075</v>
      </c>
      <c r="C60" s="18" t="s">
        <v>13174</v>
      </c>
      <c r="D60" s="22">
        <v>179</v>
      </c>
      <c r="E60">
        <v>799</v>
      </c>
      <c r="F60" s="5">
        <v>0.78</v>
      </c>
      <c r="G60" s="19">
        <v>3.7</v>
      </c>
      <c r="H60" s="23">
        <v>2201</v>
      </c>
      <c r="I60" s="17" t="s">
        <v>13261</v>
      </c>
      <c r="J60" s="20">
        <f t="shared" si="0"/>
        <v>1758599</v>
      </c>
      <c r="K60" s="5" t="str" cm="1">
        <f t="array" ref="K60">_xlfn.IFS(
  AND(G60&gt;=1, G60&lt;=2), "1.0–2.0",
  AND(G60&gt;2, G60&lt;=3), "2.1–3.0",
  AND(G60&gt;3, G60&lt;=4), "3.1–4.0",
  AND(G60&gt;4, G60&lt;=5), "4.1–5.0"
)</f>
        <v>3.1–4.0</v>
      </c>
      <c r="L60" s="5" t="str" cm="1">
        <f t="array" ref="L60">_xlfn.IFS(E60&lt;200," &lt;₹200",E60&lt;=500," ₹200 - ₹500",E60&gt;500," &gt;₹500")</f>
        <v xml:space="preserve"> &gt;₹500</v>
      </c>
      <c r="M60" s="5" t="str" cm="1">
        <f t="array" ref="M60">_xlfn.IFS(
  F60&lt;0.1, " &lt;10%",
  F60&lt;0.3, " 10 – 29%",
  F60&lt;0.5, " 30 – 49%",
  F60&lt;0.7, " 50 – 69%",
  F60&gt;=0.7, " 70%+"
)</f>
        <v xml:space="preserve"> 70%+</v>
      </c>
      <c r="N60" s="21">
        <f t="shared" si="1"/>
        <v>8143.7000000000007</v>
      </c>
    </row>
    <row r="61" spans="1:14" x14ac:dyDescent="0.25">
      <c r="A61" s="17" t="s">
        <v>576</v>
      </c>
      <c r="B61" s="18" t="s">
        <v>13075</v>
      </c>
      <c r="C61" s="18" t="s">
        <v>13168</v>
      </c>
      <c r="D61" s="22">
        <v>32990</v>
      </c>
      <c r="E61">
        <v>47900</v>
      </c>
      <c r="F61" s="5">
        <v>0.31</v>
      </c>
      <c r="G61" s="19">
        <v>4.3</v>
      </c>
      <c r="H61" s="23">
        <v>7109</v>
      </c>
      <c r="I61" s="17" t="s">
        <v>13262</v>
      </c>
      <c r="J61" s="20">
        <f t="shared" si="0"/>
        <v>340521100</v>
      </c>
      <c r="K61" s="5" t="str" cm="1">
        <f t="array" ref="K61">_xlfn.IFS(
  AND(G61&gt;=1, G61&lt;=2), "1.0–2.0",
  AND(G61&gt;2, G61&lt;=3), "2.1–3.0",
  AND(G61&gt;3, G61&lt;=4), "3.1–4.0",
  AND(G61&gt;4, G61&lt;=5), "4.1–5.0"
)</f>
        <v>4.1–5.0</v>
      </c>
      <c r="L61" s="5" t="str" cm="1">
        <f t="array" ref="L61">_xlfn.IFS(E61&lt;200," &lt;₹200",E61&lt;=500," ₹200 - ₹500",E61&gt;500," &gt;₹500")</f>
        <v xml:space="preserve"> &gt;₹500</v>
      </c>
      <c r="M61" s="5" t="str" cm="1">
        <f t="array" ref="M61">_xlfn.IFS(
  F61&lt;0.1, " &lt;10%",
  F61&lt;0.3, " 10 – 29%",
  F61&lt;0.5, " 30 – 49%",
  F61&lt;0.7, " 50 – 69%",
  F61&gt;=0.7, " 70%+"
)</f>
        <v xml:space="preserve"> 30 – 49%</v>
      </c>
      <c r="N61" s="21">
        <f t="shared" si="1"/>
        <v>30568.699999999997</v>
      </c>
    </row>
    <row r="62" spans="1:14" x14ac:dyDescent="0.25">
      <c r="A62" s="17" t="s">
        <v>586</v>
      </c>
      <c r="B62" s="18" t="s">
        <v>13192</v>
      </c>
      <c r="C62" s="18" t="s">
        <v>13191</v>
      </c>
      <c r="D62" s="22">
        <v>139</v>
      </c>
      <c r="E62">
        <v>999</v>
      </c>
      <c r="F62" s="5">
        <v>0.86</v>
      </c>
      <c r="G62" s="19">
        <v>4</v>
      </c>
      <c r="H62" s="23">
        <v>1313</v>
      </c>
      <c r="I62" s="17" t="s">
        <v>13263</v>
      </c>
      <c r="J62" s="20">
        <f t="shared" si="0"/>
        <v>1311687</v>
      </c>
      <c r="K62" s="5" t="str" cm="1">
        <f t="array" ref="K62">_xlfn.IFS(
  AND(G62&gt;=1, G62&lt;=2), "1.0–2.0",
  AND(G62&gt;2, G62&lt;=3), "2.1–3.0",
  AND(G62&gt;3, G62&lt;=4), "3.1–4.0",
  AND(G62&gt;4, G62&lt;=5), "4.1–5.0"
)</f>
        <v>3.1–4.0</v>
      </c>
      <c r="L62" s="5" t="str" cm="1">
        <f t="array" ref="L62">_xlfn.IFS(E62&lt;200," &lt;₹200",E62&lt;=500," ₹200 - ₹500",E62&gt;500," &gt;₹500")</f>
        <v xml:space="preserve"> &gt;₹500</v>
      </c>
      <c r="M62" s="5" t="str" cm="1">
        <f t="array" ref="M62">_xlfn.IFS(
  F62&lt;0.1, " &lt;10%",
  F62&lt;0.3, " 10 – 29%",
  F62&lt;0.5, " 30 – 49%",
  F62&lt;0.7, " 50 – 69%",
  F62&gt;=0.7, " 70%+"
)</f>
        <v xml:space="preserve"> 70%+</v>
      </c>
      <c r="N62" s="21">
        <f t="shared" si="1"/>
        <v>5252</v>
      </c>
    </row>
    <row r="63" spans="1:14" x14ac:dyDescent="0.25">
      <c r="A63" s="17" t="s">
        <v>596</v>
      </c>
      <c r="B63" s="18" t="s">
        <v>13192</v>
      </c>
      <c r="C63" s="18" t="s">
        <v>13191</v>
      </c>
      <c r="D63" s="22">
        <v>329</v>
      </c>
      <c r="E63">
        <v>845</v>
      </c>
      <c r="F63" s="5">
        <v>0.61</v>
      </c>
      <c r="G63" s="19">
        <v>4.2</v>
      </c>
      <c r="H63" s="23">
        <v>29746</v>
      </c>
      <c r="I63" s="17" t="s">
        <v>13264</v>
      </c>
      <c r="J63" s="20">
        <f t="shared" si="0"/>
        <v>25135370</v>
      </c>
      <c r="K63" s="5" t="str" cm="1">
        <f t="array" ref="K63">_xlfn.IFS(
  AND(G63&gt;=1, G63&lt;=2), "1.0–2.0",
  AND(G63&gt;2, G63&lt;=3), "2.1–3.0",
  AND(G63&gt;3, G63&lt;=4), "3.1–4.0",
  AND(G63&gt;4, G63&lt;=5), "4.1–5.0"
)</f>
        <v>4.1–5.0</v>
      </c>
      <c r="L63" s="5" t="str" cm="1">
        <f t="array" ref="L63">_xlfn.IFS(E63&lt;200," &lt;₹200",E63&lt;=500," ₹200 - ₹500",E63&gt;500," &gt;₹500")</f>
        <v xml:space="preserve"> &gt;₹500</v>
      </c>
      <c r="M63" s="5" t="str" cm="1">
        <f t="array" ref="M63">_xlfn.IFS(
  F63&lt;0.1, " &lt;10%",
  F63&lt;0.3, " 10 – 29%",
  F63&lt;0.5, " 30 – 49%",
  F63&lt;0.7, " 50 – 69%",
  F63&gt;=0.7, " 70%+"
)</f>
        <v xml:space="preserve"> 50 – 69%</v>
      </c>
      <c r="N63" s="21">
        <f t="shared" si="1"/>
        <v>124933.20000000001</v>
      </c>
    </row>
    <row r="64" spans="1:14" x14ac:dyDescent="0.25">
      <c r="A64" s="17" t="s">
        <v>606</v>
      </c>
      <c r="B64" s="18" t="s">
        <v>13075</v>
      </c>
      <c r="C64" s="18" t="s">
        <v>13168</v>
      </c>
      <c r="D64" s="22">
        <v>13999</v>
      </c>
      <c r="E64">
        <v>24999</v>
      </c>
      <c r="F64" s="5">
        <v>0.44</v>
      </c>
      <c r="G64" s="19">
        <v>4.2</v>
      </c>
      <c r="H64" s="23">
        <v>45238</v>
      </c>
      <c r="I64" s="17" t="s">
        <v>13265</v>
      </c>
      <c r="J64" s="20">
        <f t="shared" si="0"/>
        <v>1130904762</v>
      </c>
      <c r="K64" s="5" t="str" cm="1">
        <f t="array" ref="K64">_xlfn.IFS(
  AND(G64&gt;=1, G64&lt;=2), "1.0–2.0",
  AND(G64&gt;2, G64&lt;=3), "2.1–3.0",
  AND(G64&gt;3, G64&lt;=4), "3.1–4.0",
  AND(G64&gt;4, G64&lt;=5), "4.1–5.0"
)</f>
        <v>4.1–5.0</v>
      </c>
      <c r="L64" s="5" t="str" cm="1">
        <f t="array" ref="L64">_xlfn.IFS(E64&lt;200," &lt;₹200",E64&lt;=500," ₹200 - ₹500",E64&gt;500," &gt;₹500")</f>
        <v xml:space="preserve"> &gt;₹500</v>
      </c>
      <c r="M64" s="5" t="str" cm="1">
        <f t="array" ref="M64">_xlfn.IFS(
  F64&lt;0.1, " &lt;10%",
  F64&lt;0.3, " 10 – 29%",
  F64&lt;0.5, " 30 – 49%",
  F64&lt;0.7, " 50 – 69%",
  F64&gt;=0.7, " 70%+"
)</f>
        <v xml:space="preserve"> 30 – 49%</v>
      </c>
      <c r="N64" s="21">
        <f t="shared" si="1"/>
        <v>189999.6</v>
      </c>
    </row>
    <row r="65" spans="1:14" x14ac:dyDescent="0.25">
      <c r="A65" s="17" t="s">
        <v>616</v>
      </c>
      <c r="B65" s="18" t="s">
        <v>13075</v>
      </c>
      <c r="C65" s="18" t="s">
        <v>13175</v>
      </c>
      <c r="D65" s="22">
        <v>309</v>
      </c>
      <c r="E65">
        <v>1400</v>
      </c>
      <c r="F65" s="5">
        <v>0.78</v>
      </c>
      <c r="G65" s="19">
        <v>4.4000000000000004</v>
      </c>
      <c r="H65" s="23">
        <v>426973</v>
      </c>
      <c r="I65" s="17" t="s">
        <v>13266</v>
      </c>
      <c r="J65" s="20">
        <f t="shared" si="0"/>
        <v>597762200</v>
      </c>
      <c r="K65" s="5" t="str" cm="1">
        <f t="array" ref="K65">_xlfn.IFS(
  AND(G65&gt;=1, G65&lt;=2), "1.0–2.0",
  AND(G65&gt;2, G65&lt;=3), "2.1–3.0",
  AND(G65&gt;3, G65&lt;=4), "3.1–4.0",
  AND(G65&gt;4, G65&lt;=5), "4.1–5.0"
)</f>
        <v>4.1–5.0</v>
      </c>
      <c r="L65" s="5" t="str" cm="1">
        <f t="array" ref="L65">_xlfn.IFS(E65&lt;200," &lt;₹200",E65&lt;=500," ₹200 - ₹500",E65&gt;500," &gt;₹500")</f>
        <v xml:space="preserve"> &gt;₹500</v>
      </c>
      <c r="M65" s="5" t="str" cm="1">
        <f t="array" ref="M65">_xlfn.IFS(
  F65&lt;0.1, " &lt;10%",
  F65&lt;0.3, " 10 – 29%",
  F65&lt;0.5, " 30 – 49%",
  F65&lt;0.7, " 50 – 69%",
  F65&gt;=0.7, " 70%+"
)</f>
        <v xml:space="preserve"> 70%+</v>
      </c>
      <c r="N65" s="21">
        <f t="shared" si="1"/>
        <v>1878681.2000000002</v>
      </c>
    </row>
    <row r="66" spans="1:14" x14ac:dyDescent="0.25">
      <c r="A66" s="17" t="s">
        <v>621</v>
      </c>
      <c r="B66" s="18" t="s">
        <v>13192</v>
      </c>
      <c r="C66" s="18" t="s">
        <v>13191</v>
      </c>
      <c r="D66" s="22">
        <v>263</v>
      </c>
      <c r="E66">
        <v>699</v>
      </c>
      <c r="F66" s="5">
        <v>0.62</v>
      </c>
      <c r="G66" s="19">
        <v>4.0999999999999996</v>
      </c>
      <c r="H66" s="23">
        <v>450</v>
      </c>
      <c r="I66" s="17" t="s">
        <v>13267</v>
      </c>
      <c r="J66" s="20">
        <f t="shared" ref="J66:J129" si="2">E66*H66</f>
        <v>314550</v>
      </c>
      <c r="K66" s="5" t="str" cm="1">
        <f t="array" ref="K66">_xlfn.IFS(
  AND(G66&gt;=1, G66&lt;=2), "1.0–2.0",
  AND(G66&gt;2, G66&lt;=3), "2.1–3.0",
  AND(G66&gt;3, G66&lt;=4), "3.1–4.0",
  AND(G66&gt;4, G66&lt;=5), "4.1–5.0"
)</f>
        <v>4.1–5.0</v>
      </c>
      <c r="L66" s="5" t="str" cm="1">
        <f t="array" ref="L66">_xlfn.IFS(E66&lt;200," &lt;₹200",E66&lt;=500," ₹200 - ₹500",E66&gt;500," &gt;₹500")</f>
        <v xml:space="preserve"> &gt;₹500</v>
      </c>
      <c r="M66" s="5" t="str" cm="1">
        <f t="array" ref="M66">_xlfn.IFS(
  F66&lt;0.1, " &lt;10%",
  F66&lt;0.3, " 10 – 29%",
  F66&lt;0.5, " 30 – 49%",
  F66&lt;0.7, " 50 – 69%",
  F66&gt;=0.7, " 70%+"
)</f>
        <v xml:space="preserve"> 50 – 69%</v>
      </c>
      <c r="N66" s="21">
        <f t="shared" si="1"/>
        <v>1844.9999999999998</v>
      </c>
    </row>
    <row r="67" spans="1:14" x14ac:dyDescent="0.25">
      <c r="A67" s="17" t="s">
        <v>631</v>
      </c>
      <c r="B67" s="18" t="s">
        <v>13075</v>
      </c>
      <c r="C67" s="18" t="s">
        <v>13169</v>
      </c>
      <c r="D67" s="22">
        <v>7999</v>
      </c>
      <c r="E67">
        <v>14990</v>
      </c>
      <c r="F67" s="5">
        <v>0.47</v>
      </c>
      <c r="G67" s="19">
        <v>4.3</v>
      </c>
      <c r="H67" s="23">
        <v>457</v>
      </c>
      <c r="I67" s="17" t="s">
        <v>13268</v>
      </c>
      <c r="J67" s="20">
        <f t="shared" si="2"/>
        <v>6850430</v>
      </c>
      <c r="K67" s="5" t="str" cm="1">
        <f t="array" ref="K67">_xlfn.IFS(
  AND(G67&gt;=1, G67&lt;=2), "1.0–2.0",
  AND(G67&gt;2, G67&lt;=3), "2.1–3.0",
  AND(G67&gt;3, G67&lt;=4), "3.1–4.0",
  AND(G67&gt;4, G67&lt;=5), "4.1–5.0"
)</f>
        <v>4.1–5.0</v>
      </c>
      <c r="L67" s="5" t="str" cm="1">
        <f t="array" ref="L67">_xlfn.IFS(E67&lt;200," &lt;₹200",E67&lt;=500," ₹200 - ₹500",E67&gt;500," &gt;₹500")</f>
        <v xml:space="preserve"> &gt;₹500</v>
      </c>
      <c r="M67" s="5" t="str" cm="1">
        <f t="array" ref="M67">_xlfn.IFS(
  F67&lt;0.1, " &lt;10%",
  F67&lt;0.3, " 10 – 29%",
  F67&lt;0.5, " 30 – 49%",
  F67&lt;0.7, " 50 – 69%",
  F67&gt;=0.7, " 70%+"
)</f>
        <v xml:space="preserve"> 30 – 49%</v>
      </c>
      <c r="N67" s="21">
        <f t="shared" ref="N67:N130" si="3">G67*H67</f>
        <v>1965.1</v>
      </c>
    </row>
    <row r="68" spans="1:14" x14ac:dyDescent="0.25">
      <c r="A68" s="17" t="s">
        <v>641</v>
      </c>
      <c r="B68" s="18" t="s">
        <v>13075</v>
      </c>
      <c r="C68" s="18" t="s">
        <v>13165</v>
      </c>
      <c r="D68" s="22">
        <v>1599</v>
      </c>
      <c r="E68">
        <v>2999</v>
      </c>
      <c r="F68" s="5">
        <v>0.47</v>
      </c>
      <c r="G68" s="19">
        <v>4.2</v>
      </c>
      <c r="H68" s="23">
        <v>2727</v>
      </c>
      <c r="I68" s="17" t="s">
        <v>13269</v>
      </c>
      <c r="J68" s="20">
        <f t="shared" si="2"/>
        <v>8178273</v>
      </c>
      <c r="K68" s="5" t="str" cm="1">
        <f t="array" ref="K68">_xlfn.IFS(
  AND(G68&gt;=1, G68&lt;=2), "1.0–2.0",
  AND(G68&gt;2, G68&lt;=3), "2.1–3.0",
  AND(G68&gt;3, G68&lt;=4), "3.1–4.0",
  AND(G68&gt;4, G68&lt;=5), "4.1–5.0"
)</f>
        <v>4.1–5.0</v>
      </c>
      <c r="L68" s="5" t="str" cm="1">
        <f t="array" ref="L68">_xlfn.IFS(E68&lt;200," &lt;₹200",E68&lt;=500," ₹200 - ₹500",E68&gt;500," &gt;₹500")</f>
        <v xml:space="preserve"> &gt;₹500</v>
      </c>
      <c r="M68" s="5" t="str" cm="1">
        <f t="array" ref="M68">_xlfn.IFS(
  F68&lt;0.1, " &lt;10%",
  F68&lt;0.3, " 10 – 29%",
  F68&lt;0.5, " 30 – 49%",
  F68&lt;0.7, " 50 – 69%",
  F68&gt;=0.7, " 70%+"
)</f>
        <v xml:space="preserve"> 30 – 49%</v>
      </c>
      <c r="N68" s="21">
        <f t="shared" si="3"/>
        <v>11453.4</v>
      </c>
    </row>
    <row r="69" spans="1:14" x14ac:dyDescent="0.25">
      <c r="A69" s="17" t="s">
        <v>652</v>
      </c>
      <c r="B69" s="18" t="s">
        <v>13192</v>
      </c>
      <c r="C69" s="18" t="s">
        <v>13191</v>
      </c>
      <c r="D69" s="22">
        <v>219</v>
      </c>
      <c r="E69">
        <v>700</v>
      </c>
      <c r="F69" s="5">
        <v>0.69</v>
      </c>
      <c r="G69" s="19">
        <v>4.3</v>
      </c>
      <c r="H69" s="23">
        <v>20053</v>
      </c>
      <c r="I69" s="17" t="s">
        <v>13270</v>
      </c>
      <c r="J69" s="20">
        <f t="shared" si="2"/>
        <v>14037100</v>
      </c>
      <c r="K69" s="5" t="str" cm="1">
        <f t="array" ref="K69">_xlfn.IFS(
  AND(G69&gt;=1, G69&lt;=2), "1.0–2.0",
  AND(G69&gt;2, G69&lt;=3), "2.1–3.0",
  AND(G69&gt;3, G69&lt;=4), "3.1–4.0",
  AND(G69&gt;4, G69&lt;=5), "4.1–5.0"
)</f>
        <v>4.1–5.0</v>
      </c>
      <c r="L69" s="5" t="str" cm="1">
        <f t="array" ref="L69">_xlfn.IFS(E69&lt;200," &lt;₹200",E69&lt;=500," ₹200 - ₹500",E69&gt;500," &gt;₹500")</f>
        <v xml:space="preserve"> &gt;₹500</v>
      </c>
      <c r="M69" s="5" t="str" cm="1">
        <f t="array" ref="M69">_xlfn.IFS(
  F69&lt;0.1, " &lt;10%",
  F69&lt;0.3, " 10 – 29%",
  F69&lt;0.5, " 30 – 49%",
  F69&lt;0.7, " 50 – 69%",
  F69&gt;=0.7, " 70%+"
)</f>
        <v xml:space="preserve"> 50 – 69%</v>
      </c>
      <c r="N69" s="21">
        <f t="shared" si="3"/>
        <v>86227.9</v>
      </c>
    </row>
    <row r="70" spans="1:14" x14ac:dyDescent="0.25">
      <c r="A70" s="17" t="s">
        <v>662</v>
      </c>
      <c r="B70" s="18" t="s">
        <v>13192</v>
      </c>
      <c r="C70" s="18" t="s">
        <v>13191</v>
      </c>
      <c r="D70" s="22">
        <v>349</v>
      </c>
      <c r="E70">
        <v>899</v>
      </c>
      <c r="F70" s="5">
        <v>0.61</v>
      </c>
      <c r="G70" s="19">
        <v>4.5</v>
      </c>
      <c r="H70" s="23">
        <v>149</v>
      </c>
      <c r="I70" s="17" t="s">
        <v>13271</v>
      </c>
      <c r="J70" s="20">
        <f t="shared" si="2"/>
        <v>133951</v>
      </c>
      <c r="K70" s="5" t="str" cm="1">
        <f t="array" ref="K70">_xlfn.IFS(
  AND(G70&gt;=1, G70&lt;=2), "1.0–2.0",
  AND(G70&gt;2, G70&lt;=3), "2.1–3.0",
  AND(G70&gt;3, G70&lt;=4), "3.1–4.0",
  AND(G70&gt;4, G70&lt;=5), "4.1–5.0"
)</f>
        <v>4.1–5.0</v>
      </c>
      <c r="L70" s="5" t="str" cm="1">
        <f t="array" ref="L70">_xlfn.IFS(E70&lt;200," &lt;₹200",E70&lt;=500," ₹200 - ₹500",E70&gt;500," &gt;₹500")</f>
        <v xml:space="preserve"> &gt;₹500</v>
      </c>
      <c r="M70" s="5" t="str" cm="1">
        <f t="array" ref="M70">_xlfn.IFS(
  F70&lt;0.1, " &lt;10%",
  F70&lt;0.3, " 10 – 29%",
  F70&lt;0.5, " 30 – 49%",
  F70&lt;0.7, " 50 – 69%",
  F70&gt;=0.7, " 70%+"
)</f>
        <v xml:space="preserve"> 50 – 69%</v>
      </c>
      <c r="N70" s="21">
        <f t="shared" si="3"/>
        <v>670.5</v>
      </c>
    </row>
    <row r="71" spans="1:14" x14ac:dyDescent="0.25">
      <c r="A71" s="17" t="s">
        <v>672</v>
      </c>
      <c r="B71" s="18" t="s">
        <v>13192</v>
      </c>
      <c r="C71" s="18" t="s">
        <v>13191</v>
      </c>
      <c r="D71" s="22">
        <v>349</v>
      </c>
      <c r="E71">
        <v>599</v>
      </c>
      <c r="F71" s="5">
        <v>0.42</v>
      </c>
      <c r="G71" s="19">
        <v>4.0999999999999996</v>
      </c>
      <c r="H71" s="23">
        <v>210</v>
      </c>
      <c r="I71" s="17" t="s">
        <v>13272</v>
      </c>
      <c r="J71" s="20">
        <f t="shared" si="2"/>
        <v>125790</v>
      </c>
      <c r="K71" s="5" t="str" cm="1">
        <f t="array" ref="K71">_xlfn.IFS(
  AND(G71&gt;=1, G71&lt;=2), "1.0–2.0",
  AND(G71&gt;2, G71&lt;=3), "2.1–3.0",
  AND(G71&gt;3, G71&lt;=4), "3.1–4.0",
  AND(G71&gt;4, G71&lt;=5), "4.1–5.0"
)</f>
        <v>4.1–5.0</v>
      </c>
      <c r="L71" s="5" t="str" cm="1">
        <f t="array" ref="L71">_xlfn.IFS(E71&lt;200," &lt;₹200",E71&lt;=500," ₹200 - ₹500",E71&gt;500," &gt;₹500")</f>
        <v xml:space="preserve"> &gt;₹500</v>
      </c>
      <c r="M71" s="5" t="str" cm="1">
        <f t="array" ref="M71">_xlfn.IFS(
  F71&lt;0.1, " &lt;10%",
  F71&lt;0.3, " 10 – 29%",
  F71&lt;0.5, " 30 – 49%",
  F71&lt;0.7, " 50 – 69%",
  F71&gt;=0.7, " 70%+"
)</f>
        <v xml:space="preserve"> 30 – 49%</v>
      </c>
      <c r="N71" s="21">
        <f t="shared" si="3"/>
        <v>860.99999999999989</v>
      </c>
    </row>
    <row r="72" spans="1:14" x14ac:dyDescent="0.25">
      <c r="A72" s="17" t="s">
        <v>682</v>
      </c>
      <c r="B72" s="18" t="s">
        <v>13075</v>
      </c>
      <c r="C72" s="18" t="s">
        <v>13168</v>
      </c>
      <c r="D72" s="22">
        <v>26999</v>
      </c>
      <c r="E72">
        <v>42999</v>
      </c>
      <c r="F72" s="5">
        <v>0.37</v>
      </c>
      <c r="G72" s="19">
        <v>4.2</v>
      </c>
      <c r="H72" s="23">
        <v>45238</v>
      </c>
      <c r="I72" s="17" t="s">
        <v>13273</v>
      </c>
      <c r="J72" s="20">
        <f t="shared" si="2"/>
        <v>1945188762</v>
      </c>
      <c r="K72" s="5" t="str" cm="1">
        <f t="array" ref="K72">_xlfn.IFS(
  AND(G72&gt;=1, G72&lt;=2), "1.0–2.0",
  AND(G72&gt;2, G72&lt;=3), "2.1–3.0",
  AND(G72&gt;3, G72&lt;=4), "3.1–4.0",
  AND(G72&gt;4, G72&lt;=5), "4.1–5.0"
)</f>
        <v>4.1–5.0</v>
      </c>
      <c r="L72" s="5" t="str" cm="1">
        <f t="array" ref="L72">_xlfn.IFS(E72&lt;200," &lt;₹200",E72&lt;=500," ₹200 - ₹500",E72&gt;500," &gt;₹500")</f>
        <v xml:space="preserve"> &gt;₹500</v>
      </c>
      <c r="M72" s="5" t="str" cm="1">
        <f t="array" ref="M72">_xlfn.IFS(
  F72&lt;0.1, " &lt;10%",
  F72&lt;0.3, " 10 – 29%",
  F72&lt;0.5, " 30 – 49%",
  F72&lt;0.7, " 50 – 69%",
  F72&gt;=0.7, " 70%+"
)</f>
        <v xml:space="preserve"> 30 – 49%</v>
      </c>
      <c r="N72" s="21">
        <f t="shared" si="3"/>
        <v>189999.6</v>
      </c>
    </row>
    <row r="73" spans="1:14" x14ac:dyDescent="0.25">
      <c r="A73" s="17" t="s">
        <v>687</v>
      </c>
      <c r="B73" s="18" t="s">
        <v>13192</v>
      </c>
      <c r="C73" s="18" t="s">
        <v>13191</v>
      </c>
      <c r="D73" s="22">
        <v>115</v>
      </c>
      <c r="E73">
        <v>499</v>
      </c>
      <c r="F73" s="5">
        <v>0.77</v>
      </c>
      <c r="G73" s="19">
        <v>4</v>
      </c>
      <c r="H73" s="23">
        <v>7732</v>
      </c>
      <c r="I73" s="17" t="s">
        <v>13274</v>
      </c>
      <c r="J73" s="20">
        <f t="shared" si="2"/>
        <v>3858268</v>
      </c>
      <c r="K73" s="5" t="str" cm="1">
        <f t="array" ref="K73">_xlfn.IFS(
  AND(G73&gt;=1, G73&lt;=2), "1.0–2.0",
  AND(G73&gt;2, G73&lt;=3), "2.1–3.0",
  AND(G73&gt;3, G73&lt;=4), "3.1–4.0",
  AND(G73&gt;4, G73&lt;=5), "4.1–5.0"
)</f>
        <v>3.1–4.0</v>
      </c>
      <c r="L73" s="5" t="str" cm="1">
        <f t="array" ref="L73">_xlfn.IFS(E73&lt;200," &lt;₹200",E73&lt;=500," ₹200 - ₹500",E73&gt;500," &gt;₹500")</f>
        <v xml:space="preserve"> ₹200 - ₹500</v>
      </c>
      <c r="M73" s="5" t="str" cm="1">
        <f t="array" ref="M73">_xlfn.IFS(
  F73&lt;0.1, " &lt;10%",
  F73&lt;0.3, " 10 – 29%",
  F73&lt;0.5, " 30 – 49%",
  F73&lt;0.7, " 50 – 69%",
  F73&gt;=0.7, " 70%+"
)</f>
        <v xml:space="preserve"> 70%+</v>
      </c>
      <c r="N73" s="21">
        <f t="shared" si="3"/>
        <v>30928</v>
      </c>
    </row>
    <row r="74" spans="1:14" x14ac:dyDescent="0.25">
      <c r="A74" s="17" t="s">
        <v>697</v>
      </c>
      <c r="B74" s="18" t="s">
        <v>13192</v>
      </c>
      <c r="C74" s="18" t="s">
        <v>13191</v>
      </c>
      <c r="D74" s="22">
        <v>399</v>
      </c>
      <c r="E74">
        <v>999</v>
      </c>
      <c r="F74" s="5">
        <v>0.6</v>
      </c>
      <c r="G74" s="19">
        <v>4.0999999999999996</v>
      </c>
      <c r="H74" s="23">
        <v>1780</v>
      </c>
      <c r="I74" s="17" t="s">
        <v>13275</v>
      </c>
      <c r="J74" s="20">
        <f t="shared" si="2"/>
        <v>1778220</v>
      </c>
      <c r="K74" s="5" t="str" cm="1">
        <f t="array" ref="K74">_xlfn.IFS(
  AND(G74&gt;=1, G74&lt;=2), "1.0–2.0",
  AND(G74&gt;2, G74&lt;=3), "2.1–3.0",
  AND(G74&gt;3, G74&lt;=4), "3.1–4.0",
  AND(G74&gt;4, G74&lt;=5), "4.1–5.0"
)</f>
        <v>4.1–5.0</v>
      </c>
      <c r="L74" s="5" t="str" cm="1">
        <f t="array" ref="L74">_xlfn.IFS(E74&lt;200," &lt;₹200",E74&lt;=500," ₹200 - ₹500",E74&gt;500," &gt;₹500")</f>
        <v xml:space="preserve"> &gt;₹500</v>
      </c>
      <c r="M74" s="5" t="str" cm="1">
        <f t="array" ref="M74">_xlfn.IFS(
  F74&lt;0.1, " &lt;10%",
  F74&lt;0.3, " 10 – 29%",
  F74&lt;0.5, " 30 – 49%",
  F74&lt;0.7, " 50 – 69%",
  F74&gt;=0.7, " 70%+"
)</f>
        <v xml:space="preserve"> 50 – 69%</v>
      </c>
      <c r="N74" s="21">
        <f t="shared" si="3"/>
        <v>7297.9999999999991</v>
      </c>
    </row>
    <row r="75" spans="1:14" x14ac:dyDescent="0.25">
      <c r="A75" s="17" t="s">
        <v>707</v>
      </c>
      <c r="B75" s="18" t="s">
        <v>13192</v>
      </c>
      <c r="C75" s="18" t="s">
        <v>13191</v>
      </c>
      <c r="D75" s="22">
        <v>199</v>
      </c>
      <c r="E75">
        <v>499</v>
      </c>
      <c r="F75" s="5">
        <v>0.6</v>
      </c>
      <c r="G75" s="19">
        <v>4.0999999999999996</v>
      </c>
      <c r="H75" s="23">
        <v>602</v>
      </c>
      <c r="I75" s="17" t="s">
        <v>13276</v>
      </c>
      <c r="J75" s="20">
        <f t="shared" si="2"/>
        <v>300398</v>
      </c>
      <c r="K75" s="5" t="str" cm="1">
        <f t="array" ref="K75">_xlfn.IFS(
  AND(G75&gt;=1, G75&lt;=2), "1.0–2.0",
  AND(G75&gt;2, G75&lt;=3), "2.1–3.0",
  AND(G75&gt;3, G75&lt;=4), "3.1–4.0",
  AND(G75&gt;4, G75&lt;=5), "4.1–5.0"
)</f>
        <v>4.1–5.0</v>
      </c>
      <c r="L75" s="5" t="str" cm="1">
        <f t="array" ref="L75">_xlfn.IFS(E75&lt;200," &lt;₹200",E75&lt;=500," ₹200 - ₹500",E75&gt;500," &gt;₹500")</f>
        <v xml:space="preserve"> ₹200 - ₹500</v>
      </c>
      <c r="M75" s="5" t="str" cm="1">
        <f t="array" ref="M75">_xlfn.IFS(
  F75&lt;0.1, " &lt;10%",
  F75&lt;0.3, " 10 – 29%",
  F75&lt;0.5, " 30 – 49%",
  F75&lt;0.7, " 50 – 69%",
  F75&gt;=0.7, " 70%+"
)</f>
        <v xml:space="preserve"> 50 – 69%</v>
      </c>
      <c r="N75" s="21">
        <f t="shared" si="3"/>
        <v>2468.1999999999998</v>
      </c>
    </row>
    <row r="76" spans="1:14" x14ac:dyDescent="0.25">
      <c r="A76" s="17" t="s">
        <v>717</v>
      </c>
      <c r="B76" s="18" t="s">
        <v>13192</v>
      </c>
      <c r="C76" s="18" t="s">
        <v>13191</v>
      </c>
      <c r="D76" s="22">
        <v>179</v>
      </c>
      <c r="E76">
        <v>399</v>
      </c>
      <c r="F76" s="5">
        <v>0.55000000000000004</v>
      </c>
      <c r="G76" s="19">
        <v>4</v>
      </c>
      <c r="H76" s="23">
        <v>1423</v>
      </c>
      <c r="I76" s="17" t="s">
        <v>13277</v>
      </c>
      <c r="J76" s="20">
        <f t="shared" si="2"/>
        <v>567777</v>
      </c>
      <c r="K76" s="5" t="str" cm="1">
        <f t="array" ref="K76">_xlfn.IFS(
  AND(G76&gt;=1, G76&lt;=2), "1.0–2.0",
  AND(G76&gt;2, G76&lt;=3), "2.1–3.0",
  AND(G76&gt;3, G76&lt;=4), "3.1–4.0",
  AND(G76&gt;4, G76&lt;=5), "4.1–5.0"
)</f>
        <v>3.1–4.0</v>
      </c>
      <c r="L76" s="5" t="str" cm="1">
        <f t="array" ref="L76">_xlfn.IFS(E76&lt;200," &lt;₹200",E76&lt;=500," ₹200 - ₹500",E76&gt;500," &gt;₹500")</f>
        <v xml:space="preserve"> ₹200 - ₹500</v>
      </c>
      <c r="M76" s="5" t="str" cm="1">
        <f t="array" ref="M76">_xlfn.IFS(
  F76&lt;0.1, " &lt;10%",
  F76&lt;0.3, " 10 – 29%",
  F76&lt;0.5, " 30 – 49%",
  F76&lt;0.7, " 50 – 69%",
  F76&gt;=0.7, " 70%+"
)</f>
        <v xml:space="preserve"> 50 – 69%</v>
      </c>
      <c r="N76" s="21">
        <f t="shared" si="3"/>
        <v>5692</v>
      </c>
    </row>
    <row r="77" spans="1:14" x14ac:dyDescent="0.25">
      <c r="A77" s="17" t="s">
        <v>726</v>
      </c>
      <c r="B77" s="18" t="s">
        <v>13075</v>
      </c>
      <c r="C77" s="18" t="s">
        <v>13168</v>
      </c>
      <c r="D77" s="22">
        <v>10901</v>
      </c>
      <c r="E77">
        <v>30990</v>
      </c>
      <c r="F77" s="5">
        <v>0.65</v>
      </c>
      <c r="G77" s="19">
        <v>4.0999999999999996</v>
      </c>
      <c r="H77" s="23">
        <v>398</v>
      </c>
      <c r="I77" s="17" t="s">
        <v>13278</v>
      </c>
      <c r="J77" s="20">
        <f t="shared" si="2"/>
        <v>12334020</v>
      </c>
      <c r="K77" s="5" t="str" cm="1">
        <f t="array" ref="K77">_xlfn.IFS(
  AND(G77&gt;=1, G77&lt;=2), "1.0–2.0",
  AND(G77&gt;2, G77&lt;=3), "2.1–3.0",
  AND(G77&gt;3, G77&lt;=4), "3.1–4.0",
  AND(G77&gt;4, G77&lt;=5), "4.1–5.0"
)</f>
        <v>4.1–5.0</v>
      </c>
      <c r="L77" s="5" t="str" cm="1">
        <f t="array" ref="L77">_xlfn.IFS(E77&lt;200," &lt;₹200",E77&lt;=500," ₹200 - ₹500",E77&gt;500," &gt;₹500")</f>
        <v xml:space="preserve"> &gt;₹500</v>
      </c>
      <c r="M77" s="5" t="str" cm="1">
        <f t="array" ref="M77">_xlfn.IFS(
  F77&lt;0.1, " &lt;10%",
  F77&lt;0.3, " 10 – 29%",
  F77&lt;0.5, " 30 – 49%",
  F77&lt;0.7, " 50 – 69%",
  F77&gt;=0.7, " 70%+"
)</f>
        <v xml:space="preserve"> 50 – 69%</v>
      </c>
      <c r="N77" s="21">
        <f t="shared" si="3"/>
        <v>1631.8</v>
      </c>
    </row>
    <row r="78" spans="1:14" x14ac:dyDescent="0.25">
      <c r="A78" s="17" t="s">
        <v>736</v>
      </c>
      <c r="B78" s="18" t="s">
        <v>13192</v>
      </c>
      <c r="C78" s="18" t="s">
        <v>13191</v>
      </c>
      <c r="D78" s="22">
        <v>209</v>
      </c>
      <c r="E78">
        <v>499</v>
      </c>
      <c r="F78" s="5">
        <v>0.57999999999999996</v>
      </c>
      <c r="G78" s="19">
        <v>3.9</v>
      </c>
      <c r="H78" s="23">
        <v>536</v>
      </c>
      <c r="I78" s="17" t="s">
        <v>13279</v>
      </c>
      <c r="J78" s="20">
        <f t="shared" si="2"/>
        <v>267464</v>
      </c>
      <c r="K78" s="5" t="str" cm="1">
        <f t="array" ref="K78">_xlfn.IFS(
  AND(G78&gt;=1, G78&lt;=2), "1.0–2.0",
  AND(G78&gt;2, G78&lt;=3), "2.1–3.0",
  AND(G78&gt;3, G78&lt;=4), "3.1–4.0",
  AND(G78&gt;4, G78&lt;=5), "4.1–5.0"
)</f>
        <v>3.1–4.0</v>
      </c>
      <c r="L78" s="5" t="str" cm="1">
        <f t="array" ref="L78">_xlfn.IFS(E78&lt;200," &lt;₹200",E78&lt;=500," ₹200 - ₹500",E78&gt;500," &gt;₹500")</f>
        <v xml:space="preserve"> ₹200 - ₹500</v>
      </c>
      <c r="M78" s="5" t="str" cm="1">
        <f t="array" ref="M78">_xlfn.IFS(
  F78&lt;0.1, " &lt;10%",
  F78&lt;0.3, " 10 – 29%",
  F78&lt;0.5, " 30 – 49%",
  F78&lt;0.7, " 50 – 69%",
  F78&gt;=0.7, " 70%+"
)</f>
        <v xml:space="preserve"> 50 – 69%</v>
      </c>
      <c r="N78" s="21">
        <f t="shared" si="3"/>
        <v>2090.4</v>
      </c>
    </row>
    <row r="79" spans="1:14" x14ac:dyDescent="0.25">
      <c r="A79" s="17" t="s">
        <v>746</v>
      </c>
      <c r="B79" s="18" t="s">
        <v>13075</v>
      </c>
      <c r="C79" s="18" t="s">
        <v>13174</v>
      </c>
      <c r="D79" s="22">
        <v>1434</v>
      </c>
      <c r="E79">
        <v>3999</v>
      </c>
      <c r="F79" s="5">
        <v>0.64</v>
      </c>
      <c r="G79" s="19">
        <v>4</v>
      </c>
      <c r="H79" s="23">
        <v>32</v>
      </c>
      <c r="I79" s="17" t="s">
        <v>13280</v>
      </c>
      <c r="J79" s="20">
        <f t="shared" si="2"/>
        <v>127968</v>
      </c>
      <c r="K79" s="5" t="str" cm="1">
        <f t="array" ref="K79">_xlfn.IFS(
  AND(G79&gt;=1, G79&lt;=2), "1.0–2.0",
  AND(G79&gt;2, G79&lt;=3), "2.1–3.0",
  AND(G79&gt;3, G79&lt;=4), "3.1–4.0",
  AND(G79&gt;4, G79&lt;=5), "4.1–5.0"
)</f>
        <v>3.1–4.0</v>
      </c>
      <c r="L79" s="5" t="str" cm="1">
        <f t="array" ref="L79">_xlfn.IFS(E79&lt;200," &lt;₹200",E79&lt;=500," ₹200 - ₹500",E79&gt;500," &gt;₹500")</f>
        <v xml:space="preserve"> &gt;₹500</v>
      </c>
      <c r="M79" s="5" t="str" cm="1">
        <f t="array" ref="M79">_xlfn.IFS(
  F79&lt;0.1, " &lt;10%",
  F79&lt;0.3, " 10 – 29%",
  F79&lt;0.5, " 30 – 49%",
  F79&lt;0.7, " 50 – 69%",
  F79&gt;=0.7, " 70%+"
)</f>
        <v xml:space="preserve"> 50 – 69%</v>
      </c>
      <c r="N79" s="21">
        <f t="shared" si="3"/>
        <v>128</v>
      </c>
    </row>
    <row r="80" spans="1:14" x14ac:dyDescent="0.25">
      <c r="A80" s="17" t="s">
        <v>762</v>
      </c>
      <c r="B80" s="18" t="s">
        <v>13192</v>
      </c>
      <c r="C80" s="18" t="s">
        <v>13191</v>
      </c>
      <c r="D80" s="22">
        <v>139</v>
      </c>
      <c r="E80">
        <v>249</v>
      </c>
      <c r="F80" s="5">
        <v>0.44</v>
      </c>
      <c r="G80" s="19">
        <v>4</v>
      </c>
      <c r="H80" s="23">
        <v>9378</v>
      </c>
      <c r="I80" s="17" t="s">
        <v>13281</v>
      </c>
      <c r="J80" s="20">
        <f t="shared" si="2"/>
        <v>2335122</v>
      </c>
      <c r="K80" s="5" t="str" cm="1">
        <f t="array" ref="K80">_xlfn.IFS(
  AND(G80&gt;=1, G80&lt;=2), "1.0–2.0",
  AND(G80&gt;2, G80&lt;=3), "2.1–3.0",
  AND(G80&gt;3, G80&lt;=4), "3.1–4.0",
  AND(G80&gt;4, G80&lt;=5), "4.1–5.0"
)</f>
        <v>3.1–4.0</v>
      </c>
      <c r="L80" s="5" t="str" cm="1">
        <f t="array" ref="L80">_xlfn.IFS(E80&lt;200," &lt;₹200",E80&lt;=500," ₹200 - ₹500",E80&gt;500," &gt;₹500")</f>
        <v xml:space="preserve"> ₹200 - ₹500</v>
      </c>
      <c r="M80" s="5" t="str" cm="1">
        <f t="array" ref="M80">_xlfn.IFS(
  F80&lt;0.1, " &lt;10%",
  F80&lt;0.3, " 10 – 29%",
  F80&lt;0.5, " 30 – 49%",
  F80&lt;0.7, " 50 – 69%",
  F80&gt;=0.7, " 70%+"
)</f>
        <v xml:space="preserve"> 30 – 49%</v>
      </c>
      <c r="N80" s="21">
        <f t="shared" si="3"/>
        <v>37512</v>
      </c>
    </row>
    <row r="81" spans="1:14" x14ac:dyDescent="0.25">
      <c r="A81" s="17" t="s">
        <v>768</v>
      </c>
      <c r="B81" s="18" t="s">
        <v>13075</v>
      </c>
      <c r="C81" s="18" t="s">
        <v>13168</v>
      </c>
      <c r="D81" s="22">
        <v>7299</v>
      </c>
      <c r="E81">
        <v>19125</v>
      </c>
      <c r="F81" s="5">
        <v>0.62</v>
      </c>
      <c r="G81" s="19">
        <v>3.4</v>
      </c>
      <c r="H81" s="23">
        <v>902</v>
      </c>
      <c r="I81" s="17" t="s">
        <v>13282</v>
      </c>
      <c r="J81" s="20">
        <f t="shared" si="2"/>
        <v>17250750</v>
      </c>
      <c r="K81" s="5" t="str" cm="1">
        <f t="array" ref="K81">_xlfn.IFS(
  AND(G81&gt;=1, G81&lt;=2), "1.0–2.0",
  AND(G81&gt;2, G81&lt;=3), "2.1–3.0",
  AND(G81&gt;3, G81&lt;=4), "3.1–4.0",
  AND(G81&gt;4, G81&lt;=5), "4.1–5.0"
)</f>
        <v>3.1–4.0</v>
      </c>
      <c r="L81" s="5" t="str" cm="1">
        <f t="array" ref="L81">_xlfn.IFS(E81&lt;200," &lt;₹200",E81&lt;=500," ₹200 - ₹500",E81&gt;500," &gt;₹500")</f>
        <v xml:space="preserve"> &gt;₹500</v>
      </c>
      <c r="M81" s="5" t="str" cm="1">
        <f t="array" ref="M81">_xlfn.IFS(
  F81&lt;0.1, " &lt;10%",
  F81&lt;0.3, " 10 – 29%",
  F81&lt;0.5, " 30 – 49%",
  F81&lt;0.7, " 50 – 69%",
  F81&gt;=0.7, " 70%+"
)</f>
        <v xml:space="preserve"> 50 – 69%</v>
      </c>
      <c r="N81" s="21">
        <f t="shared" si="3"/>
        <v>3066.7999999999997</v>
      </c>
    </row>
    <row r="82" spans="1:14" x14ac:dyDescent="0.25">
      <c r="A82" s="17" t="s">
        <v>778</v>
      </c>
      <c r="B82" s="18" t="s">
        <v>13192</v>
      </c>
      <c r="C82" s="18" t="s">
        <v>13191</v>
      </c>
      <c r="D82" s="22">
        <v>299</v>
      </c>
      <c r="E82">
        <v>799</v>
      </c>
      <c r="F82" s="5">
        <v>0.63</v>
      </c>
      <c r="G82" s="19">
        <v>4.4000000000000004</v>
      </c>
      <c r="H82" s="23">
        <v>28791</v>
      </c>
      <c r="I82" s="17" t="s">
        <v>13283</v>
      </c>
      <c r="J82" s="20">
        <f t="shared" si="2"/>
        <v>23004009</v>
      </c>
      <c r="K82" s="5" t="str" cm="1">
        <f t="array" ref="K82">_xlfn.IFS(
  AND(G82&gt;=1, G82&lt;=2), "1.0–2.0",
  AND(G82&gt;2, G82&lt;=3), "2.1–3.0",
  AND(G82&gt;3, G82&lt;=4), "3.1–4.0",
  AND(G82&gt;4, G82&lt;=5), "4.1–5.0"
)</f>
        <v>4.1–5.0</v>
      </c>
      <c r="L82" s="5" t="str" cm="1">
        <f t="array" ref="L82">_xlfn.IFS(E82&lt;200," &lt;₹200",E82&lt;=500," ₹200 - ₹500",E82&gt;500," &gt;₹500")</f>
        <v xml:space="preserve"> &gt;₹500</v>
      </c>
      <c r="M82" s="5" t="str" cm="1">
        <f t="array" ref="M82">_xlfn.IFS(
  F82&lt;0.1, " &lt;10%",
  F82&lt;0.3, " 10 – 29%",
  F82&lt;0.5, " 30 – 49%",
  F82&lt;0.7, " 50 – 69%",
  F82&gt;=0.7, " 70%+"
)</f>
        <v xml:space="preserve"> 50 – 69%</v>
      </c>
      <c r="N82" s="21">
        <f t="shared" si="3"/>
        <v>126680.40000000001</v>
      </c>
    </row>
    <row r="83" spans="1:14" x14ac:dyDescent="0.25">
      <c r="A83" s="17" t="s">
        <v>788</v>
      </c>
      <c r="B83" s="18" t="s">
        <v>13192</v>
      </c>
      <c r="C83" s="18" t="s">
        <v>13191</v>
      </c>
      <c r="D83" s="22">
        <v>325</v>
      </c>
      <c r="E83">
        <v>1299</v>
      </c>
      <c r="F83" s="5">
        <v>0.75</v>
      </c>
      <c r="G83" s="19">
        <v>4.2</v>
      </c>
      <c r="H83" s="23">
        <v>10576</v>
      </c>
      <c r="I83" s="17" t="s">
        <v>13284</v>
      </c>
      <c r="J83" s="20">
        <f t="shared" si="2"/>
        <v>13738224</v>
      </c>
      <c r="K83" s="5" t="str" cm="1">
        <f t="array" ref="K83">_xlfn.IFS(
  AND(G83&gt;=1, G83&lt;=2), "1.0–2.0",
  AND(G83&gt;2, G83&lt;=3), "2.1–3.0",
  AND(G83&gt;3, G83&lt;=4), "3.1–4.0",
  AND(G83&gt;4, G83&lt;=5), "4.1–5.0"
)</f>
        <v>4.1–5.0</v>
      </c>
      <c r="L83" s="5" t="str" cm="1">
        <f t="array" ref="L83">_xlfn.IFS(E83&lt;200," &lt;₹200",E83&lt;=500," ₹200 - ₹500",E83&gt;500," &gt;₹500")</f>
        <v xml:space="preserve"> &gt;₹500</v>
      </c>
      <c r="M83" s="5" t="str" cm="1">
        <f t="array" ref="M83">_xlfn.IFS(
  F83&lt;0.1, " &lt;10%",
  F83&lt;0.3, " 10 – 29%",
  F83&lt;0.5, " 30 – 49%",
  F83&lt;0.7, " 50 – 69%",
  F83&gt;=0.7, " 70%+"
)</f>
        <v xml:space="preserve"> 70%+</v>
      </c>
      <c r="N83" s="21">
        <f t="shared" si="3"/>
        <v>44419.200000000004</v>
      </c>
    </row>
    <row r="84" spans="1:14" x14ac:dyDescent="0.25">
      <c r="A84" s="17" t="s">
        <v>798</v>
      </c>
      <c r="B84" s="18" t="s">
        <v>13075</v>
      </c>
      <c r="C84" s="18" t="s">
        <v>13168</v>
      </c>
      <c r="D84" s="22">
        <v>29999</v>
      </c>
      <c r="E84">
        <v>39999</v>
      </c>
      <c r="F84" s="5">
        <v>0.25</v>
      </c>
      <c r="G84" s="19">
        <v>4.2</v>
      </c>
      <c r="H84" s="23">
        <v>7298</v>
      </c>
      <c r="I84" s="17" t="s">
        <v>13285</v>
      </c>
      <c r="J84" s="20">
        <f t="shared" si="2"/>
        <v>291912702</v>
      </c>
      <c r="K84" s="5" t="str" cm="1">
        <f t="array" ref="K84">_xlfn.IFS(
  AND(G84&gt;=1, G84&lt;=2), "1.0–2.0",
  AND(G84&gt;2, G84&lt;=3), "2.1–3.0",
  AND(G84&gt;3, G84&lt;=4), "3.1–4.0",
  AND(G84&gt;4, G84&lt;=5), "4.1–5.0"
)</f>
        <v>4.1–5.0</v>
      </c>
      <c r="L84" s="5" t="str" cm="1">
        <f t="array" ref="L84">_xlfn.IFS(E84&lt;200," &lt;₹200",E84&lt;=500," ₹200 - ₹500",E84&gt;500," &gt;₹500")</f>
        <v xml:space="preserve"> &gt;₹500</v>
      </c>
      <c r="M84" s="5" t="str" cm="1">
        <f t="array" ref="M84">_xlfn.IFS(
  F84&lt;0.1, " &lt;10%",
  F84&lt;0.3, " 10 – 29%",
  F84&lt;0.5, " 30 – 49%",
  F84&lt;0.7, " 50 – 69%",
  F84&gt;=0.7, " 70%+"
)</f>
        <v xml:space="preserve"> 10 – 29%</v>
      </c>
      <c r="N84" s="21">
        <f t="shared" si="3"/>
        <v>30651.600000000002</v>
      </c>
    </row>
    <row r="85" spans="1:14" x14ac:dyDescent="0.25">
      <c r="A85" s="17" t="s">
        <v>803</v>
      </c>
      <c r="B85" s="18" t="s">
        <v>13075</v>
      </c>
      <c r="C85" s="18" t="s">
        <v>13168</v>
      </c>
      <c r="D85" s="22">
        <v>27999</v>
      </c>
      <c r="E85">
        <v>40990</v>
      </c>
      <c r="F85" s="5">
        <v>0.32</v>
      </c>
      <c r="G85" s="19">
        <v>4.3</v>
      </c>
      <c r="H85" s="23">
        <v>4703</v>
      </c>
      <c r="I85" s="17" t="s">
        <v>13286</v>
      </c>
      <c r="J85" s="20">
        <f t="shared" si="2"/>
        <v>192775970</v>
      </c>
      <c r="K85" s="5" t="str" cm="1">
        <f t="array" ref="K85">_xlfn.IFS(
  AND(G85&gt;=1, G85&lt;=2), "1.0–2.0",
  AND(G85&gt;2, G85&lt;=3), "2.1–3.0",
  AND(G85&gt;3, G85&lt;=4), "3.1–4.0",
  AND(G85&gt;4, G85&lt;=5), "4.1–5.0"
)</f>
        <v>4.1–5.0</v>
      </c>
      <c r="L85" s="5" t="str" cm="1">
        <f t="array" ref="L85">_xlfn.IFS(E85&lt;200," &lt;₹200",E85&lt;=500," ₹200 - ₹500",E85&gt;500," &gt;₹500")</f>
        <v xml:space="preserve"> &gt;₹500</v>
      </c>
      <c r="M85" s="5" t="str" cm="1">
        <f t="array" ref="M85">_xlfn.IFS(
  F85&lt;0.1, " &lt;10%",
  F85&lt;0.3, " 10 – 29%",
  F85&lt;0.5, " 30 – 49%",
  F85&lt;0.7, " 50 – 69%",
  F85&gt;=0.7, " 70%+"
)</f>
        <v xml:space="preserve"> 30 – 49%</v>
      </c>
      <c r="N85" s="21">
        <f t="shared" si="3"/>
        <v>20222.899999999998</v>
      </c>
    </row>
    <row r="86" spans="1:14" x14ac:dyDescent="0.25">
      <c r="A86" s="17" t="s">
        <v>808</v>
      </c>
      <c r="B86" s="18" t="s">
        <v>13075</v>
      </c>
      <c r="C86" s="18" t="s">
        <v>13168</v>
      </c>
      <c r="D86" s="22">
        <v>30990</v>
      </c>
      <c r="E86">
        <v>52900</v>
      </c>
      <c r="F86" s="5">
        <v>0.41</v>
      </c>
      <c r="G86" s="19">
        <v>4.3</v>
      </c>
      <c r="H86" s="23">
        <v>7109</v>
      </c>
      <c r="I86" s="17" t="s">
        <v>13287</v>
      </c>
      <c r="J86" s="20">
        <f t="shared" si="2"/>
        <v>376066100</v>
      </c>
      <c r="K86" s="5" t="str" cm="1">
        <f t="array" ref="K86">_xlfn.IFS(
  AND(G86&gt;=1, G86&lt;=2), "1.0–2.0",
  AND(G86&gt;2, G86&lt;=3), "2.1–3.0",
  AND(G86&gt;3, G86&lt;=4), "3.1–4.0",
  AND(G86&gt;4, G86&lt;=5), "4.1–5.0"
)</f>
        <v>4.1–5.0</v>
      </c>
      <c r="L86" s="5" t="str" cm="1">
        <f t="array" ref="L86">_xlfn.IFS(E86&lt;200," &lt;₹200",E86&lt;=500," ₹200 - ₹500",E86&gt;500," &gt;₹500")</f>
        <v xml:space="preserve"> &gt;₹500</v>
      </c>
      <c r="M86" s="5" t="str" cm="1">
        <f t="array" ref="M86">_xlfn.IFS(
  F86&lt;0.1, " &lt;10%",
  F86&lt;0.3, " 10 – 29%",
  F86&lt;0.5, " 30 – 49%",
  F86&lt;0.7, " 50 – 69%",
  F86&gt;=0.7, " 70%+"
)</f>
        <v xml:space="preserve"> 30 – 49%</v>
      </c>
      <c r="N86" s="21">
        <f t="shared" si="3"/>
        <v>30568.699999999997</v>
      </c>
    </row>
    <row r="87" spans="1:14" x14ac:dyDescent="0.25">
      <c r="A87" s="17" t="s">
        <v>813</v>
      </c>
      <c r="B87" s="18" t="s">
        <v>13192</v>
      </c>
      <c r="C87" s="18" t="s">
        <v>13191</v>
      </c>
      <c r="D87" s="22">
        <v>199</v>
      </c>
      <c r="E87">
        <v>999</v>
      </c>
      <c r="F87" s="5">
        <v>0.8</v>
      </c>
      <c r="G87" s="19">
        <v>4.5</v>
      </c>
      <c r="H87" s="23">
        <v>127</v>
      </c>
      <c r="I87" s="17" t="s">
        <v>13288</v>
      </c>
      <c r="J87" s="20">
        <f t="shared" si="2"/>
        <v>126873</v>
      </c>
      <c r="K87" s="5" t="str" cm="1">
        <f t="array" ref="K87">_xlfn.IFS(
  AND(G87&gt;=1, G87&lt;=2), "1.0–2.0",
  AND(G87&gt;2, G87&lt;=3), "2.1–3.0",
  AND(G87&gt;3, G87&lt;=4), "3.1–4.0",
  AND(G87&gt;4, G87&lt;=5), "4.1–5.0"
)</f>
        <v>4.1–5.0</v>
      </c>
      <c r="L87" s="5" t="str" cm="1">
        <f t="array" ref="L87">_xlfn.IFS(E87&lt;200," &lt;₹200",E87&lt;=500," ₹200 - ₹500",E87&gt;500," &gt;₹500")</f>
        <v xml:space="preserve"> &gt;₹500</v>
      </c>
      <c r="M87" s="5" t="str" cm="1">
        <f t="array" ref="M87">_xlfn.IFS(
  F87&lt;0.1, " &lt;10%",
  F87&lt;0.3, " 10 – 29%",
  F87&lt;0.5, " 30 – 49%",
  F87&lt;0.7, " 50 – 69%",
  F87&gt;=0.7, " 70%+"
)</f>
        <v xml:space="preserve"> 70%+</v>
      </c>
      <c r="N87" s="21">
        <f t="shared" si="3"/>
        <v>571.5</v>
      </c>
    </row>
    <row r="88" spans="1:14" x14ac:dyDescent="0.25">
      <c r="A88" s="17" t="s">
        <v>823</v>
      </c>
      <c r="B88" s="18" t="s">
        <v>13192</v>
      </c>
      <c r="C88" s="18" t="s">
        <v>13191</v>
      </c>
      <c r="D88" s="22">
        <v>649</v>
      </c>
      <c r="E88">
        <v>1999</v>
      </c>
      <c r="F88" s="5">
        <v>0.68</v>
      </c>
      <c r="G88" s="19">
        <v>4.2</v>
      </c>
      <c r="H88" s="23">
        <v>24269</v>
      </c>
      <c r="I88" s="17" t="s">
        <v>13289</v>
      </c>
      <c r="J88" s="20">
        <f t="shared" si="2"/>
        <v>48513731</v>
      </c>
      <c r="K88" s="5" t="str" cm="1">
        <f t="array" ref="K88">_xlfn.IFS(
  AND(G88&gt;=1, G88&lt;=2), "1.0–2.0",
  AND(G88&gt;2, G88&lt;=3), "2.1–3.0",
  AND(G88&gt;3, G88&lt;=4), "3.1–4.0",
  AND(G88&gt;4, G88&lt;=5), "4.1–5.0"
)</f>
        <v>4.1–5.0</v>
      </c>
      <c r="L88" s="5" t="str" cm="1">
        <f t="array" ref="L88">_xlfn.IFS(E88&lt;200," &lt;₹200",E88&lt;=500," ₹200 - ₹500",E88&gt;500," &gt;₹500")</f>
        <v xml:space="preserve"> &gt;₹500</v>
      </c>
      <c r="M88" s="5" t="str" cm="1">
        <f t="array" ref="M88">_xlfn.IFS(
  F88&lt;0.1, " &lt;10%",
  F88&lt;0.3, " 10 – 29%",
  F88&lt;0.5, " 30 – 49%",
  F88&lt;0.7, " 50 – 69%",
  F88&gt;=0.7, " 70%+"
)</f>
        <v xml:space="preserve"> 50 – 69%</v>
      </c>
      <c r="N88" s="21">
        <f t="shared" si="3"/>
        <v>101929.8</v>
      </c>
    </row>
    <row r="89" spans="1:14" x14ac:dyDescent="0.25">
      <c r="A89" s="17" t="s">
        <v>828</v>
      </c>
      <c r="B89" s="18" t="s">
        <v>13192</v>
      </c>
      <c r="C89" s="18" t="s">
        <v>13099</v>
      </c>
      <c r="D89" s="22">
        <v>269</v>
      </c>
      <c r="E89">
        <v>800</v>
      </c>
      <c r="F89" s="5">
        <v>0.66</v>
      </c>
      <c r="G89" s="19">
        <v>3.6</v>
      </c>
      <c r="H89" s="23">
        <v>10134</v>
      </c>
      <c r="I89" s="17" t="s">
        <v>13290</v>
      </c>
      <c r="J89" s="20">
        <f t="shared" si="2"/>
        <v>8107200</v>
      </c>
      <c r="K89" s="5" t="str" cm="1">
        <f t="array" ref="K89">_xlfn.IFS(
  AND(G89&gt;=1, G89&lt;=2), "1.0–2.0",
  AND(G89&gt;2, G89&lt;=3), "2.1–3.0",
  AND(G89&gt;3, G89&lt;=4), "3.1–4.0",
  AND(G89&gt;4, G89&lt;=5), "4.1–5.0"
)</f>
        <v>3.1–4.0</v>
      </c>
      <c r="L89" s="5" t="str" cm="1">
        <f t="array" ref="L89">_xlfn.IFS(E89&lt;200," &lt;₹200",E89&lt;=500," ₹200 - ₹500",E89&gt;500," &gt;₹500")</f>
        <v xml:space="preserve"> &gt;₹500</v>
      </c>
      <c r="M89" s="5" t="str" cm="1">
        <f t="array" ref="M89">_xlfn.IFS(
  F89&lt;0.1, " &lt;10%",
  F89&lt;0.3, " 10 – 29%",
  F89&lt;0.5, " 30 – 49%",
  F89&lt;0.7, " 50 – 69%",
  F89&gt;=0.7, " 70%+"
)</f>
        <v xml:space="preserve"> 50 – 69%</v>
      </c>
      <c r="N89" s="21">
        <f t="shared" si="3"/>
        <v>36482.400000000001</v>
      </c>
    </row>
    <row r="90" spans="1:14" x14ac:dyDescent="0.25">
      <c r="A90" s="17" t="s">
        <v>838</v>
      </c>
      <c r="B90" s="18" t="s">
        <v>13075</v>
      </c>
      <c r="C90" s="18" t="s">
        <v>13168</v>
      </c>
      <c r="D90" s="22">
        <v>24999</v>
      </c>
      <c r="E90">
        <v>31999</v>
      </c>
      <c r="F90" s="5">
        <v>0.22</v>
      </c>
      <c r="G90" s="19">
        <v>4.2</v>
      </c>
      <c r="H90" s="23">
        <v>34899</v>
      </c>
      <c r="I90" s="17" t="s">
        <v>13291</v>
      </c>
      <c r="J90" s="20">
        <f t="shared" si="2"/>
        <v>1116733101</v>
      </c>
      <c r="K90" s="5" t="str" cm="1">
        <f t="array" ref="K90">_xlfn.IFS(
  AND(G90&gt;=1, G90&lt;=2), "1.0–2.0",
  AND(G90&gt;2, G90&lt;=3), "2.1–3.0",
  AND(G90&gt;3, G90&lt;=4), "3.1–4.0",
  AND(G90&gt;4, G90&lt;=5), "4.1–5.0"
)</f>
        <v>4.1–5.0</v>
      </c>
      <c r="L90" s="5" t="str" cm="1">
        <f t="array" ref="L90">_xlfn.IFS(E90&lt;200," &lt;₹200",E90&lt;=500," ₹200 - ₹500",E90&gt;500," &gt;₹500")</f>
        <v xml:space="preserve"> &gt;₹500</v>
      </c>
      <c r="M90" s="5" t="str" cm="1">
        <f t="array" ref="M90">_xlfn.IFS(
  F90&lt;0.1, " &lt;10%",
  F90&lt;0.3, " 10 – 29%",
  F90&lt;0.5, " 30 – 49%",
  F90&lt;0.7, " 50 – 69%",
  F90&gt;=0.7, " 70%+"
)</f>
        <v xml:space="preserve"> 10 – 29%</v>
      </c>
      <c r="N90" s="21">
        <f t="shared" si="3"/>
        <v>146575.80000000002</v>
      </c>
    </row>
    <row r="91" spans="1:14" x14ac:dyDescent="0.25">
      <c r="A91" s="17" t="s">
        <v>847</v>
      </c>
      <c r="B91" s="18" t="s">
        <v>13192</v>
      </c>
      <c r="C91" s="18" t="s">
        <v>13191</v>
      </c>
      <c r="D91" s="22">
        <v>199</v>
      </c>
      <c r="E91">
        <v>999</v>
      </c>
      <c r="F91" s="5">
        <v>0.8</v>
      </c>
      <c r="G91" s="19">
        <v>4.0999999999999996</v>
      </c>
      <c r="H91" s="23">
        <v>425</v>
      </c>
      <c r="I91" s="17" t="s">
        <v>13292</v>
      </c>
      <c r="J91" s="20">
        <f t="shared" si="2"/>
        <v>424575</v>
      </c>
      <c r="K91" s="5" t="str" cm="1">
        <f t="array" ref="K91">_xlfn.IFS(
  AND(G91&gt;=1, G91&lt;=2), "1.0–2.0",
  AND(G91&gt;2, G91&lt;=3), "2.1–3.0",
  AND(G91&gt;3, G91&lt;=4), "3.1–4.0",
  AND(G91&gt;4, G91&lt;=5), "4.1–5.0"
)</f>
        <v>4.1–5.0</v>
      </c>
      <c r="L91" s="5" t="str" cm="1">
        <f t="array" ref="L91">_xlfn.IFS(E91&lt;200," &lt;₹200",E91&lt;=500," ₹200 - ₹500",E91&gt;500," &gt;₹500")</f>
        <v xml:space="preserve"> &gt;₹500</v>
      </c>
      <c r="M91" s="5" t="str" cm="1">
        <f t="array" ref="M91">_xlfn.IFS(
  F91&lt;0.1, " &lt;10%",
  F91&lt;0.3, " 10 – 29%",
  F91&lt;0.5, " 30 – 49%",
  F91&lt;0.7, " 50 – 69%",
  F91&gt;=0.7, " 70%+"
)</f>
        <v xml:space="preserve"> 70%+</v>
      </c>
      <c r="N91" s="21">
        <f t="shared" si="3"/>
        <v>1742.4999999999998</v>
      </c>
    </row>
    <row r="92" spans="1:14" x14ac:dyDescent="0.25">
      <c r="A92" s="17" t="s">
        <v>857</v>
      </c>
      <c r="B92" s="18" t="s">
        <v>13075</v>
      </c>
      <c r="C92" s="18" t="s">
        <v>13168</v>
      </c>
      <c r="D92" s="22">
        <v>18990</v>
      </c>
      <c r="E92">
        <v>40990</v>
      </c>
      <c r="F92" s="5">
        <v>0.54</v>
      </c>
      <c r="G92" s="19">
        <v>4.2</v>
      </c>
      <c r="H92" s="23">
        <v>6659</v>
      </c>
      <c r="I92" s="17" t="s">
        <v>13293</v>
      </c>
      <c r="J92" s="20">
        <f t="shared" si="2"/>
        <v>272952410</v>
      </c>
      <c r="K92" s="5" t="str" cm="1">
        <f t="array" ref="K92">_xlfn.IFS(
  AND(G92&gt;=1, G92&lt;=2), "1.0–2.0",
  AND(G92&gt;2, G92&lt;=3), "2.1–3.0",
  AND(G92&gt;3, G92&lt;=4), "3.1–4.0",
  AND(G92&gt;4, G92&lt;=5), "4.1–5.0"
)</f>
        <v>4.1–5.0</v>
      </c>
      <c r="L92" s="5" t="str" cm="1">
        <f t="array" ref="L92">_xlfn.IFS(E92&lt;200," &lt;₹200",E92&lt;=500," ₹200 - ₹500",E92&gt;500," &gt;₹500")</f>
        <v xml:space="preserve"> &gt;₹500</v>
      </c>
      <c r="M92" s="5" t="str" cm="1">
        <f t="array" ref="M92">_xlfn.IFS(
  F92&lt;0.1, " &lt;10%",
  F92&lt;0.3, " 10 – 29%",
  F92&lt;0.5, " 30 – 49%",
  F92&lt;0.7, " 50 – 69%",
  F92&gt;=0.7, " 70%+"
)</f>
        <v xml:space="preserve"> 50 – 69%</v>
      </c>
      <c r="N92" s="21">
        <f t="shared" si="3"/>
        <v>27967.800000000003</v>
      </c>
    </row>
    <row r="93" spans="1:14" x14ac:dyDescent="0.25">
      <c r="A93" s="17" t="s">
        <v>867</v>
      </c>
      <c r="B93" s="18" t="s">
        <v>13192</v>
      </c>
      <c r="C93" s="18" t="s">
        <v>13099</v>
      </c>
      <c r="D93" s="22">
        <v>290</v>
      </c>
      <c r="E93">
        <v>349</v>
      </c>
      <c r="F93" s="5">
        <v>0.17</v>
      </c>
      <c r="G93" s="19">
        <v>3.7</v>
      </c>
      <c r="H93" s="23">
        <v>1977</v>
      </c>
      <c r="I93" s="17" t="s">
        <v>13294</v>
      </c>
      <c r="J93" s="20">
        <f t="shared" si="2"/>
        <v>689973</v>
      </c>
      <c r="K93" s="5" t="str" cm="1">
        <f t="array" ref="K93">_xlfn.IFS(
  AND(G93&gt;=1, G93&lt;=2), "1.0–2.0",
  AND(G93&gt;2, G93&lt;=3), "2.1–3.0",
  AND(G93&gt;3, G93&lt;=4), "3.1–4.0",
  AND(G93&gt;4, G93&lt;=5), "4.1–5.0"
)</f>
        <v>3.1–4.0</v>
      </c>
      <c r="L93" s="5" t="str" cm="1">
        <f t="array" ref="L93">_xlfn.IFS(E93&lt;200," &lt;₹200",E93&lt;=500," ₹200 - ₹500",E93&gt;500," &gt;₹500")</f>
        <v xml:space="preserve"> ₹200 - ₹500</v>
      </c>
      <c r="M93" s="5" t="str" cm="1">
        <f t="array" ref="M93">_xlfn.IFS(
  F93&lt;0.1, " &lt;10%",
  F93&lt;0.3, " 10 – 29%",
  F93&lt;0.5, " 30 – 49%",
  F93&lt;0.7, " 50 – 69%",
  F93&gt;=0.7, " 70%+"
)</f>
        <v xml:space="preserve"> 10 – 29%</v>
      </c>
      <c r="N93" s="21">
        <f t="shared" si="3"/>
        <v>7314.9000000000005</v>
      </c>
    </row>
    <row r="94" spans="1:14" x14ac:dyDescent="0.25">
      <c r="A94" s="17" t="s">
        <v>877</v>
      </c>
      <c r="B94" s="18" t="s">
        <v>13075</v>
      </c>
      <c r="C94" s="18" t="s">
        <v>13174</v>
      </c>
      <c r="D94" s="22">
        <v>249</v>
      </c>
      <c r="E94">
        <v>799</v>
      </c>
      <c r="F94" s="5">
        <v>0.69</v>
      </c>
      <c r="G94" s="19">
        <v>3.8</v>
      </c>
      <c r="H94" s="23">
        <v>1079</v>
      </c>
      <c r="I94" s="17" t="s">
        <v>13295</v>
      </c>
      <c r="J94" s="20">
        <f t="shared" si="2"/>
        <v>862121</v>
      </c>
      <c r="K94" s="5" t="str" cm="1">
        <f t="array" ref="K94">_xlfn.IFS(
  AND(G94&gt;=1, G94&lt;=2), "1.0–2.0",
  AND(G94&gt;2, G94&lt;=3), "2.1–3.0",
  AND(G94&gt;3, G94&lt;=4), "3.1–4.0",
  AND(G94&gt;4, G94&lt;=5), "4.1–5.0"
)</f>
        <v>3.1–4.0</v>
      </c>
      <c r="L94" s="5" t="str" cm="1">
        <f t="array" ref="L94">_xlfn.IFS(E94&lt;200," &lt;₹200",E94&lt;=500," ₹200 - ₹500",E94&gt;500," &gt;₹500")</f>
        <v xml:space="preserve"> &gt;₹500</v>
      </c>
      <c r="M94" s="5" t="str" cm="1">
        <f t="array" ref="M94">_xlfn.IFS(
  F94&lt;0.1, " &lt;10%",
  F94&lt;0.3, " 10 – 29%",
  F94&lt;0.5, " 30 – 49%",
  F94&lt;0.7, " 50 – 69%",
  F94&gt;=0.7, " 70%+"
)</f>
        <v xml:space="preserve"> 50 – 69%</v>
      </c>
      <c r="N94" s="21">
        <f t="shared" si="3"/>
        <v>4100.2</v>
      </c>
    </row>
    <row r="95" spans="1:14" x14ac:dyDescent="0.25">
      <c r="A95" s="17" t="s">
        <v>887</v>
      </c>
      <c r="B95" s="18" t="s">
        <v>13192</v>
      </c>
      <c r="C95" s="18" t="s">
        <v>13191</v>
      </c>
      <c r="D95" s="22">
        <v>345</v>
      </c>
      <c r="E95">
        <v>999</v>
      </c>
      <c r="F95" s="5">
        <v>0.65</v>
      </c>
      <c r="G95" s="19">
        <v>3.7</v>
      </c>
      <c r="H95" s="23">
        <v>1097</v>
      </c>
      <c r="I95" s="17" t="s">
        <v>13296</v>
      </c>
      <c r="J95" s="20">
        <f t="shared" si="2"/>
        <v>1095903</v>
      </c>
      <c r="K95" s="5" t="str" cm="1">
        <f t="array" ref="K95">_xlfn.IFS(
  AND(G95&gt;=1, G95&lt;=2), "1.0–2.0",
  AND(G95&gt;2, G95&lt;=3), "2.1–3.0",
  AND(G95&gt;3, G95&lt;=4), "3.1–4.0",
  AND(G95&gt;4, G95&lt;=5), "4.1–5.0"
)</f>
        <v>3.1–4.0</v>
      </c>
      <c r="L95" s="5" t="str" cm="1">
        <f t="array" ref="L95">_xlfn.IFS(E95&lt;200," &lt;₹200",E95&lt;=500," ₹200 - ₹500",E95&gt;500," &gt;₹500")</f>
        <v xml:space="preserve"> &gt;₹500</v>
      </c>
      <c r="M95" s="5" t="str" cm="1">
        <f t="array" ref="M95">_xlfn.IFS(
  F95&lt;0.1, " &lt;10%",
  F95&lt;0.3, " 10 – 29%",
  F95&lt;0.5, " 30 – 49%",
  F95&lt;0.7, " 50 – 69%",
  F95&gt;=0.7, " 70%+"
)</f>
        <v xml:space="preserve"> 50 – 69%</v>
      </c>
      <c r="N95" s="21">
        <f t="shared" si="3"/>
        <v>4058.9</v>
      </c>
    </row>
    <row r="96" spans="1:14" x14ac:dyDescent="0.25">
      <c r="A96" s="17" t="s">
        <v>897</v>
      </c>
      <c r="B96" s="18" t="s">
        <v>13192</v>
      </c>
      <c r="C96" s="18" t="s">
        <v>13099</v>
      </c>
      <c r="D96" s="22">
        <v>1099</v>
      </c>
      <c r="E96">
        <v>1899</v>
      </c>
      <c r="F96" s="5">
        <v>0.42</v>
      </c>
      <c r="G96" s="19">
        <v>4.5</v>
      </c>
      <c r="H96" s="23">
        <v>22420</v>
      </c>
      <c r="I96" s="17" t="s">
        <v>13297</v>
      </c>
      <c r="J96" s="20">
        <f t="shared" si="2"/>
        <v>42575580</v>
      </c>
      <c r="K96" s="5" t="str" cm="1">
        <f t="array" ref="K96">_xlfn.IFS(
  AND(G96&gt;=1, G96&lt;=2), "1.0–2.0",
  AND(G96&gt;2, G96&lt;=3), "2.1–3.0",
  AND(G96&gt;3, G96&lt;=4), "3.1–4.0",
  AND(G96&gt;4, G96&lt;=5), "4.1–5.0"
)</f>
        <v>4.1–5.0</v>
      </c>
      <c r="L96" s="5" t="str" cm="1">
        <f t="array" ref="L96">_xlfn.IFS(E96&lt;200," &lt;₹200",E96&lt;=500," ₹200 - ₹500",E96&gt;500," &gt;₹500")</f>
        <v xml:space="preserve"> &gt;₹500</v>
      </c>
      <c r="M96" s="5" t="str" cm="1">
        <f t="array" ref="M96">_xlfn.IFS(
  F96&lt;0.1, " &lt;10%",
  F96&lt;0.3, " 10 – 29%",
  F96&lt;0.5, " 30 – 49%",
  F96&lt;0.7, " 50 – 69%",
  F96&gt;=0.7, " 70%+"
)</f>
        <v xml:space="preserve"> 30 – 49%</v>
      </c>
      <c r="N96" s="21">
        <f t="shared" si="3"/>
        <v>100890</v>
      </c>
    </row>
    <row r="97" spans="1:14" x14ac:dyDescent="0.25">
      <c r="A97" s="17" t="s">
        <v>907</v>
      </c>
      <c r="B97" s="18" t="s">
        <v>13192</v>
      </c>
      <c r="C97" s="18" t="s">
        <v>13191</v>
      </c>
      <c r="D97" s="22">
        <v>719</v>
      </c>
      <c r="E97">
        <v>1499</v>
      </c>
      <c r="F97" s="5">
        <v>0.52</v>
      </c>
      <c r="G97" s="19">
        <v>4.0999999999999996</v>
      </c>
      <c r="H97" s="23">
        <v>1045</v>
      </c>
      <c r="I97" s="17" t="s">
        <v>13298</v>
      </c>
      <c r="J97" s="20">
        <f t="shared" si="2"/>
        <v>1566455</v>
      </c>
      <c r="K97" s="5" t="str" cm="1">
        <f t="array" ref="K97">_xlfn.IFS(
  AND(G97&gt;=1, G97&lt;=2), "1.0–2.0",
  AND(G97&gt;2, G97&lt;=3), "2.1–3.0",
  AND(G97&gt;3, G97&lt;=4), "3.1–4.0",
  AND(G97&gt;4, G97&lt;=5), "4.1–5.0"
)</f>
        <v>4.1–5.0</v>
      </c>
      <c r="L97" s="5" t="str" cm="1">
        <f t="array" ref="L97">_xlfn.IFS(E97&lt;200," &lt;₹200",E97&lt;=500," ₹200 - ₹500",E97&gt;500," &gt;₹500")</f>
        <v xml:space="preserve"> &gt;₹500</v>
      </c>
      <c r="M97" s="5" t="str" cm="1">
        <f t="array" ref="M97">_xlfn.IFS(
  F97&lt;0.1, " &lt;10%",
  F97&lt;0.3, " 10 – 29%",
  F97&lt;0.5, " 30 – 49%",
  F97&lt;0.7, " 50 – 69%",
  F97&gt;=0.7, " 70%+"
)</f>
        <v xml:space="preserve"> 50 – 69%</v>
      </c>
      <c r="N97" s="21">
        <f t="shared" si="3"/>
        <v>4284.5</v>
      </c>
    </row>
    <row r="98" spans="1:14" x14ac:dyDescent="0.25">
      <c r="A98" s="17" t="s">
        <v>917</v>
      </c>
      <c r="B98" s="18" t="s">
        <v>13075</v>
      </c>
      <c r="C98" s="18" t="s">
        <v>13174</v>
      </c>
      <c r="D98" s="22">
        <v>349</v>
      </c>
      <c r="E98">
        <v>1499</v>
      </c>
      <c r="F98" s="5">
        <v>0.77</v>
      </c>
      <c r="G98" s="19">
        <v>4.3</v>
      </c>
      <c r="H98" s="23">
        <v>4145</v>
      </c>
      <c r="I98" s="17" t="s">
        <v>13299</v>
      </c>
      <c r="J98" s="20">
        <f t="shared" si="2"/>
        <v>6213355</v>
      </c>
      <c r="K98" s="5" t="str" cm="1">
        <f t="array" ref="K98">_xlfn.IFS(
  AND(G98&gt;=1, G98&lt;=2), "1.0–2.0",
  AND(G98&gt;2, G98&lt;=3), "2.1–3.0",
  AND(G98&gt;3, G98&lt;=4), "3.1–4.0",
  AND(G98&gt;4, G98&lt;=5), "4.1–5.0"
)</f>
        <v>4.1–5.0</v>
      </c>
      <c r="L98" s="5" t="str" cm="1">
        <f t="array" ref="L98">_xlfn.IFS(E98&lt;200," &lt;₹200",E98&lt;=500," ₹200 - ₹500",E98&gt;500," &gt;₹500")</f>
        <v xml:space="preserve"> &gt;₹500</v>
      </c>
      <c r="M98" s="5" t="str" cm="1">
        <f t="array" ref="M98">_xlfn.IFS(
  F98&lt;0.1, " &lt;10%",
  F98&lt;0.3, " 10 – 29%",
  F98&lt;0.5, " 30 – 49%",
  F98&lt;0.7, " 50 – 69%",
  F98&gt;=0.7, " 70%+"
)</f>
        <v xml:space="preserve"> 70%+</v>
      </c>
      <c r="N98" s="21">
        <f t="shared" si="3"/>
        <v>17823.5</v>
      </c>
    </row>
    <row r="99" spans="1:14" x14ac:dyDescent="0.25">
      <c r="A99" s="17" t="s">
        <v>927</v>
      </c>
      <c r="B99" s="18" t="s">
        <v>13192</v>
      </c>
      <c r="C99" s="18" t="s">
        <v>13191</v>
      </c>
      <c r="D99" s="22">
        <v>849</v>
      </c>
      <c r="E99">
        <v>1809</v>
      </c>
      <c r="F99" s="5">
        <v>0.53</v>
      </c>
      <c r="G99" s="19">
        <v>4.3</v>
      </c>
      <c r="H99" s="23">
        <v>6547</v>
      </c>
      <c r="I99" s="17" t="s">
        <v>13300</v>
      </c>
      <c r="J99" s="20">
        <f t="shared" si="2"/>
        <v>11843523</v>
      </c>
      <c r="K99" s="5" t="str" cm="1">
        <f t="array" ref="K99">_xlfn.IFS(
  AND(G99&gt;=1, G99&lt;=2), "1.0–2.0",
  AND(G99&gt;2, G99&lt;=3), "2.1–3.0",
  AND(G99&gt;3, G99&lt;=4), "3.1–4.0",
  AND(G99&gt;4, G99&lt;=5), "4.1–5.0"
)</f>
        <v>4.1–5.0</v>
      </c>
      <c r="L99" s="5" t="str" cm="1">
        <f t="array" ref="L99">_xlfn.IFS(E99&lt;200," &lt;₹200",E99&lt;=500," ₹200 - ₹500",E99&gt;500," &gt;₹500")</f>
        <v xml:space="preserve"> &gt;₹500</v>
      </c>
      <c r="M99" s="5" t="str" cm="1">
        <f t="array" ref="M99">_xlfn.IFS(
  F99&lt;0.1, " &lt;10%",
  F99&lt;0.3, " 10 – 29%",
  F99&lt;0.5, " 30 – 49%",
  F99&lt;0.7, " 50 – 69%",
  F99&gt;=0.7, " 70%+"
)</f>
        <v xml:space="preserve"> 50 – 69%</v>
      </c>
      <c r="N99" s="21">
        <f t="shared" si="3"/>
        <v>28152.1</v>
      </c>
    </row>
    <row r="100" spans="1:14" x14ac:dyDescent="0.25">
      <c r="A100" s="17" t="s">
        <v>935</v>
      </c>
      <c r="B100" s="18" t="s">
        <v>13075</v>
      </c>
      <c r="C100" s="18" t="s">
        <v>13174</v>
      </c>
      <c r="D100" s="22">
        <v>299</v>
      </c>
      <c r="E100">
        <v>899</v>
      </c>
      <c r="F100" s="5">
        <v>0.67</v>
      </c>
      <c r="G100" s="19">
        <v>4</v>
      </c>
      <c r="H100" s="23">
        <v>1588</v>
      </c>
      <c r="I100" s="17" t="s">
        <v>13301</v>
      </c>
      <c r="J100" s="20">
        <f t="shared" si="2"/>
        <v>1427612</v>
      </c>
      <c r="K100" s="5" t="str" cm="1">
        <f t="array" ref="K100">_xlfn.IFS(
  AND(G100&gt;=1, G100&lt;=2), "1.0–2.0",
  AND(G100&gt;2, G100&lt;=3), "2.1–3.0",
  AND(G100&gt;3, G100&lt;=4), "3.1–4.0",
  AND(G100&gt;4, G100&lt;=5), "4.1–5.0"
)</f>
        <v>3.1–4.0</v>
      </c>
      <c r="L100" s="5" t="str" cm="1">
        <f t="array" ref="L100">_xlfn.IFS(E100&lt;200," &lt;₹200",E100&lt;=500," ₹200 - ₹500",E100&gt;500," &gt;₹500")</f>
        <v xml:space="preserve"> &gt;₹500</v>
      </c>
      <c r="M100" s="5" t="str" cm="1">
        <f t="array" ref="M100">_xlfn.IFS(
  F100&lt;0.1, " &lt;10%",
  F100&lt;0.3, " 10 – 29%",
  F100&lt;0.5, " 30 – 49%",
  F100&lt;0.7, " 50 – 69%",
  F100&gt;=0.7, " 70%+"
)</f>
        <v xml:space="preserve"> 50 – 69%</v>
      </c>
      <c r="N100" s="21">
        <f t="shared" si="3"/>
        <v>6352</v>
      </c>
    </row>
    <row r="101" spans="1:14" x14ac:dyDescent="0.25">
      <c r="A101" s="17" t="s">
        <v>945</v>
      </c>
      <c r="B101" s="18" t="s">
        <v>13075</v>
      </c>
      <c r="C101" s="18" t="s">
        <v>13168</v>
      </c>
      <c r="D101" s="22">
        <v>21999</v>
      </c>
      <c r="E101">
        <v>29999</v>
      </c>
      <c r="F101" s="5">
        <v>0.27</v>
      </c>
      <c r="G101" s="19">
        <v>4.2</v>
      </c>
      <c r="H101" s="23">
        <v>32840</v>
      </c>
      <c r="I101" s="17" t="s">
        <v>13302</v>
      </c>
      <c r="J101" s="20">
        <f t="shared" si="2"/>
        <v>985167160</v>
      </c>
      <c r="K101" s="5" t="str" cm="1">
        <f t="array" ref="K101">_xlfn.IFS(
  AND(G101&gt;=1, G101&lt;=2), "1.0–2.0",
  AND(G101&gt;2, G101&lt;=3), "2.1–3.0",
  AND(G101&gt;3, G101&lt;=4), "3.1–4.0",
  AND(G101&gt;4, G101&lt;=5), "4.1–5.0"
)</f>
        <v>4.1–5.0</v>
      </c>
      <c r="L101" s="5" t="str" cm="1">
        <f t="array" ref="L101">_xlfn.IFS(E101&lt;200," &lt;₹200",E101&lt;=500," ₹200 - ₹500",E101&gt;500," &gt;₹500")</f>
        <v xml:space="preserve"> &gt;₹500</v>
      </c>
      <c r="M101" s="5" t="str" cm="1">
        <f t="array" ref="M101">_xlfn.IFS(
  F101&lt;0.1, " &lt;10%",
  F101&lt;0.3, " 10 – 29%",
  F101&lt;0.5, " 30 – 49%",
  F101&lt;0.7, " 50 – 69%",
  F101&gt;=0.7, " 70%+"
)</f>
        <v xml:space="preserve"> 10 – 29%</v>
      </c>
      <c r="N101" s="21">
        <f t="shared" si="3"/>
        <v>137928</v>
      </c>
    </row>
    <row r="102" spans="1:14" x14ac:dyDescent="0.25">
      <c r="A102" s="17" t="s">
        <v>951</v>
      </c>
      <c r="B102" s="18" t="s">
        <v>13192</v>
      </c>
      <c r="C102" s="18" t="s">
        <v>13191</v>
      </c>
      <c r="D102" s="22">
        <v>349</v>
      </c>
      <c r="E102">
        <v>999</v>
      </c>
      <c r="F102" s="5">
        <v>0.65</v>
      </c>
      <c r="G102" s="19">
        <v>4.2</v>
      </c>
      <c r="H102" s="23">
        <v>13120</v>
      </c>
      <c r="I102" s="17" t="s">
        <v>13303</v>
      </c>
      <c r="J102" s="20">
        <f t="shared" si="2"/>
        <v>13106880</v>
      </c>
      <c r="K102" s="5" t="str" cm="1">
        <f t="array" ref="K102">_xlfn.IFS(
  AND(G102&gt;=1, G102&lt;=2), "1.0–2.0",
  AND(G102&gt;2, G102&lt;=3), "2.1–3.0",
  AND(G102&gt;3, G102&lt;=4), "3.1–4.0",
  AND(G102&gt;4, G102&lt;=5), "4.1–5.0"
)</f>
        <v>4.1–5.0</v>
      </c>
      <c r="L102" s="5" t="str" cm="1">
        <f t="array" ref="L102">_xlfn.IFS(E102&lt;200," &lt;₹200",E102&lt;=500," ₹200 - ₹500",E102&gt;500," &gt;₹500")</f>
        <v xml:space="preserve"> &gt;₹500</v>
      </c>
      <c r="M102" s="5" t="str" cm="1">
        <f t="array" ref="M102">_xlfn.IFS(
  F102&lt;0.1, " &lt;10%",
  F102&lt;0.3, " 10 – 29%",
  F102&lt;0.5, " 30 – 49%",
  F102&lt;0.7, " 50 – 69%",
  F102&gt;=0.7, " 70%+"
)</f>
        <v xml:space="preserve"> 50 – 69%</v>
      </c>
      <c r="N102" s="21">
        <f t="shared" si="3"/>
        <v>55104</v>
      </c>
    </row>
    <row r="103" spans="1:14" x14ac:dyDescent="0.25">
      <c r="A103" s="17" t="s">
        <v>961</v>
      </c>
      <c r="B103" s="18" t="s">
        <v>13192</v>
      </c>
      <c r="C103" s="18" t="s">
        <v>13191</v>
      </c>
      <c r="D103" s="22">
        <v>399</v>
      </c>
      <c r="E103">
        <v>999</v>
      </c>
      <c r="F103" s="5">
        <v>0.6</v>
      </c>
      <c r="G103" s="19">
        <v>4.3</v>
      </c>
      <c r="H103" s="23">
        <v>2806</v>
      </c>
      <c r="I103" s="17" t="s">
        <v>13304</v>
      </c>
      <c r="J103" s="20">
        <f t="shared" si="2"/>
        <v>2803194</v>
      </c>
      <c r="K103" s="5" t="str" cm="1">
        <f t="array" ref="K103">_xlfn.IFS(
  AND(G103&gt;=1, G103&lt;=2), "1.0–2.0",
  AND(G103&gt;2, G103&lt;=3), "2.1–3.0",
  AND(G103&gt;3, G103&lt;=4), "3.1–4.0",
  AND(G103&gt;4, G103&lt;=5), "4.1–5.0"
)</f>
        <v>4.1–5.0</v>
      </c>
      <c r="L103" s="5" t="str" cm="1">
        <f t="array" ref="L103">_xlfn.IFS(E103&lt;200," &lt;₹200",E103&lt;=500," ₹200 - ₹500",E103&gt;500," &gt;₹500")</f>
        <v xml:space="preserve"> &gt;₹500</v>
      </c>
      <c r="M103" s="5" t="str" cm="1">
        <f t="array" ref="M103">_xlfn.IFS(
  F103&lt;0.1, " &lt;10%",
  F103&lt;0.3, " 10 – 29%",
  F103&lt;0.5, " 30 – 49%",
  F103&lt;0.7, " 50 – 69%",
  F103&gt;=0.7, " 70%+"
)</f>
        <v xml:space="preserve"> 50 – 69%</v>
      </c>
      <c r="N103" s="21">
        <f t="shared" si="3"/>
        <v>12065.8</v>
      </c>
    </row>
    <row r="104" spans="1:14" x14ac:dyDescent="0.25">
      <c r="A104" s="17" t="s">
        <v>971</v>
      </c>
      <c r="B104" s="18" t="s">
        <v>13192</v>
      </c>
      <c r="C104" s="18" t="s">
        <v>13191</v>
      </c>
      <c r="D104" s="22">
        <v>449</v>
      </c>
      <c r="E104">
        <v>1299</v>
      </c>
      <c r="F104" s="5">
        <v>0.65</v>
      </c>
      <c r="G104" s="19">
        <v>4.2</v>
      </c>
      <c r="H104" s="23">
        <v>24269</v>
      </c>
      <c r="I104" s="17" t="s">
        <v>13305</v>
      </c>
      <c r="J104" s="20">
        <f t="shared" si="2"/>
        <v>31525431</v>
      </c>
      <c r="K104" s="5" t="str" cm="1">
        <f t="array" ref="K104">_xlfn.IFS(
  AND(G104&gt;=1, G104&lt;=2), "1.0–2.0",
  AND(G104&gt;2, G104&lt;=3), "2.1–3.0",
  AND(G104&gt;3, G104&lt;=4), "3.1–4.0",
  AND(G104&gt;4, G104&lt;=5), "4.1–5.0"
)</f>
        <v>4.1–5.0</v>
      </c>
      <c r="L104" s="5" t="str" cm="1">
        <f t="array" ref="L104">_xlfn.IFS(E104&lt;200," &lt;₹200",E104&lt;=500," ₹200 - ₹500",E104&gt;500," &gt;₹500")</f>
        <v xml:space="preserve"> &gt;₹500</v>
      </c>
      <c r="M104" s="5" t="str" cm="1">
        <f t="array" ref="M104">_xlfn.IFS(
  F104&lt;0.1, " &lt;10%",
  F104&lt;0.3, " 10 – 29%",
  F104&lt;0.5, " 30 – 49%",
  F104&lt;0.7, " 50 – 69%",
  F104&gt;=0.7, " 70%+"
)</f>
        <v xml:space="preserve"> 50 – 69%</v>
      </c>
      <c r="N104" s="21">
        <f t="shared" si="3"/>
        <v>101929.8</v>
      </c>
    </row>
    <row r="105" spans="1:14" x14ac:dyDescent="0.25">
      <c r="A105" s="17" t="s">
        <v>975</v>
      </c>
      <c r="B105" s="18" t="s">
        <v>13192</v>
      </c>
      <c r="C105" s="18" t="s">
        <v>13191</v>
      </c>
      <c r="D105" s="22">
        <v>299</v>
      </c>
      <c r="E105">
        <v>999</v>
      </c>
      <c r="F105" s="5">
        <v>0.7</v>
      </c>
      <c r="G105" s="19">
        <v>4.3</v>
      </c>
      <c r="H105" s="23">
        <v>766</v>
      </c>
      <c r="I105" s="17" t="s">
        <v>13306</v>
      </c>
      <c r="J105" s="20">
        <f t="shared" si="2"/>
        <v>765234</v>
      </c>
      <c r="K105" s="5" t="str" cm="1">
        <f t="array" ref="K105">_xlfn.IFS(
  AND(G105&gt;=1, G105&lt;=2), "1.0–2.0",
  AND(G105&gt;2, G105&lt;=3), "2.1–3.0",
  AND(G105&gt;3, G105&lt;=4), "3.1–4.0",
  AND(G105&gt;4, G105&lt;=5), "4.1–5.0"
)</f>
        <v>4.1–5.0</v>
      </c>
      <c r="L105" s="5" t="str" cm="1">
        <f t="array" ref="L105">_xlfn.IFS(E105&lt;200," &lt;₹200",E105&lt;=500," ₹200 - ₹500",E105&gt;500," &gt;₹500")</f>
        <v xml:space="preserve"> &gt;₹500</v>
      </c>
      <c r="M105" s="5" t="str" cm="1">
        <f t="array" ref="M105">_xlfn.IFS(
  F105&lt;0.1, " &lt;10%",
  F105&lt;0.3, " 10 – 29%",
  F105&lt;0.5, " 30 – 49%",
  F105&lt;0.7, " 50 – 69%",
  F105&gt;=0.7, " 70%+"
)</f>
        <v xml:space="preserve"> 70%+</v>
      </c>
      <c r="N105" s="21">
        <f t="shared" si="3"/>
        <v>3293.7999999999997</v>
      </c>
    </row>
    <row r="106" spans="1:14" x14ac:dyDescent="0.25">
      <c r="A106" s="17" t="s">
        <v>985</v>
      </c>
      <c r="B106" s="18" t="s">
        <v>13075</v>
      </c>
      <c r="C106" s="18" t="s">
        <v>13168</v>
      </c>
      <c r="D106" s="22">
        <v>37999</v>
      </c>
      <c r="E106">
        <v>65000</v>
      </c>
      <c r="F106" s="5">
        <v>0.42</v>
      </c>
      <c r="G106" s="19">
        <v>4.3</v>
      </c>
      <c r="H106" s="23">
        <v>3587</v>
      </c>
      <c r="I106" s="17" t="s">
        <v>13307</v>
      </c>
      <c r="J106" s="20">
        <f t="shared" si="2"/>
        <v>233155000</v>
      </c>
      <c r="K106" s="5" t="str" cm="1">
        <f t="array" ref="K106">_xlfn.IFS(
  AND(G106&gt;=1, G106&lt;=2), "1.0–2.0",
  AND(G106&gt;2, G106&lt;=3), "2.1–3.0",
  AND(G106&gt;3, G106&lt;=4), "3.1–4.0",
  AND(G106&gt;4, G106&lt;=5), "4.1–5.0"
)</f>
        <v>4.1–5.0</v>
      </c>
      <c r="L106" s="5" t="str" cm="1">
        <f t="array" ref="L106">_xlfn.IFS(E106&lt;200," &lt;₹200",E106&lt;=500," ₹200 - ₹500",E106&gt;500," &gt;₹500")</f>
        <v xml:space="preserve"> &gt;₹500</v>
      </c>
      <c r="M106" s="5" t="str" cm="1">
        <f t="array" ref="M106">_xlfn.IFS(
  F106&lt;0.1, " &lt;10%",
  F106&lt;0.3, " 10 – 29%",
  F106&lt;0.5, " 30 – 49%",
  F106&lt;0.7, " 50 – 69%",
  F106&gt;=0.7, " 70%+"
)</f>
        <v xml:space="preserve"> 30 – 49%</v>
      </c>
      <c r="N106" s="21">
        <f t="shared" si="3"/>
        <v>15424.099999999999</v>
      </c>
    </row>
    <row r="107" spans="1:14" x14ac:dyDescent="0.25">
      <c r="A107" s="17" t="s">
        <v>995</v>
      </c>
      <c r="B107" s="18" t="s">
        <v>13192</v>
      </c>
      <c r="C107" s="18" t="s">
        <v>13191</v>
      </c>
      <c r="D107" s="22">
        <v>99</v>
      </c>
      <c r="E107">
        <v>800</v>
      </c>
      <c r="F107" s="5">
        <v>0.88</v>
      </c>
      <c r="G107" s="19">
        <v>3.9</v>
      </c>
      <c r="H107" s="23">
        <v>24871</v>
      </c>
      <c r="I107" s="17" t="s">
        <v>13308</v>
      </c>
      <c r="J107" s="20">
        <f t="shared" si="2"/>
        <v>19896800</v>
      </c>
      <c r="K107" s="5" t="str" cm="1">
        <f t="array" ref="K107">_xlfn.IFS(
  AND(G107&gt;=1, G107&lt;=2), "1.0–2.0",
  AND(G107&gt;2, G107&lt;=3), "2.1–3.0",
  AND(G107&gt;3, G107&lt;=4), "3.1–4.0",
  AND(G107&gt;4, G107&lt;=5), "4.1–5.0"
)</f>
        <v>3.1–4.0</v>
      </c>
      <c r="L107" s="5" t="str" cm="1">
        <f t="array" ref="L107">_xlfn.IFS(E107&lt;200," &lt;₹200",E107&lt;=500," ₹200 - ₹500",E107&gt;500," &gt;₹500")</f>
        <v xml:space="preserve"> &gt;₹500</v>
      </c>
      <c r="M107" s="5" t="str" cm="1">
        <f t="array" ref="M107">_xlfn.IFS(
  F107&lt;0.1, " &lt;10%",
  F107&lt;0.3, " 10 – 29%",
  F107&lt;0.5, " 30 – 49%",
  F107&lt;0.7, " 50 – 69%",
  F107&gt;=0.7, " 70%+"
)</f>
        <v xml:space="preserve"> 70%+</v>
      </c>
      <c r="N107" s="21">
        <f t="shared" si="3"/>
        <v>96996.9</v>
      </c>
    </row>
    <row r="108" spans="1:14" x14ac:dyDescent="0.25">
      <c r="A108" s="17" t="s">
        <v>1001</v>
      </c>
      <c r="B108" s="18" t="s">
        <v>13075</v>
      </c>
      <c r="C108" s="18" t="s">
        <v>13169</v>
      </c>
      <c r="D108" s="22">
        <v>7390</v>
      </c>
      <c r="E108">
        <v>20000</v>
      </c>
      <c r="F108" s="5">
        <v>0.63</v>
      </c>
      <c r="G108" s="19">
        <v>4.0999999999999996</v>
      </c>
      <c r="H108" s="23">
        <v>2581</v>
      </c>
      <c r="I108" s="17" t="s">
        <v>13309</v>
      </c>
      <c r="J108" s="20">
        <f t="shared" si="2"/>
        <v>51620000</v>
      </c>
      <c r="K108" s="5" t="str" cm="1">
        <f t="array" ref="K108">_xlfn.IFS(
  AND(G108&gt;=1, G108&lt;=2), "1.0–2.0",
  AND(G108&gt;2, G108&lt;=3), "2.1–3.0",
  AND(G108&gt;3, G108&lt;=4), "3.1–4.0",
  AND(G108&gt;4, G108&lt;=5), "4.1–5.0"
)</f>
        <v>4.1–5.0</v>
      </c>
      <c r="L108" s="5" t="str" cm="1">
        <f t="array" ref="L108">_xlfn.IFS(E108&lt;200," &lt;₹200",E108&lt;=500," ₹200 - ₹500",E108&gt;500," &gt;₹500")</f>
        <v xml:space="preserve"> &gt;₹500</v>
      </c>
      <c r="M108" s="5" t="str" cm="1">
        <f t="array" ref="M108">_xlfn.IFS(
  F108&lt;0.1, " &lt;10%",
  F108&lt;0.3, " 10 – 29%",
  F108&lt;0.5, " 30 – 49%",
  F108&lt;0.7, " 50 – 69%",
  F108&gt;=0.7, " 70%+"
)</f>
        <v xml:space="preserve"> 50 – 69%</v>
      </c>
      <c r="N108" s="21">
        <f t="shared" si="3"/>
        <v>10582.099999999999</v>
      </c>
    </row>
    <row r="109" spans="1:14" x14ac:dyDescent="0.25">
      <c r="A109" s="17" t="s">
        <v>1016</v>
      </c>
      <c r="B109" s="18" t="s">
        <v>13075</v>
      </c>
      <c r="C109" s="18" t="s">
        <v>13168</v>
      </c>
      <c r="D109" s="22">
        <v>15990</v>
      </c>
      <c r="E109">
        <v>23990</v>
      </c>
      <c r="F109" s="5">
        <v>0.33</v>
      </c>
      <c r="G109" s="19">
        <v>4.3</v>
      </c>
      <c r="H109" s="23">
        <v>1035</v>
      </c>
      <c r="I109" s="17" t="s">
        <v>13310</v>
      </c>
      <c r="J109" s="20">
        <f t="shared" si="2"/>
        <v>24829650</v>
      </c>
      <c r="K109" s="5" t="str" cm="1">
        <f t="array" ref="K109">_xlfn.IFS(
  AND(G109&gt;=1, G109&lt;=2), "1.0–2.0",
  AND(G109&gt;2, G109&lt;=3), "2.1–3.0",
  AND(G109&gt;3, G109&lt;=4), "3.1–4.0",
  AND(G109&gt;4, G109&lt;=5), "4.1–5.0"
)</f>
        <v>4.1–5.0</v>
      </c>
      <c r="L109" s="5" t="str" cm="1">
        <f t="array" ref="L109">_xlfn.IFS(E109&lt;200," &lt;₹200",E109&lt;=500," ₹200 - ₹500",E109&gt;500," &gt;₹500")</f>
        <v xml:space="preserve"> &gt;₹500</v>
      </c>
      <c r="M109" s="5" t="str" cm="1">
        <f t="array" ref="M109">_xlfn.IFS(
  F109&lt;0.1, " &lt;10%",
  F109&lt;0.3, " 10 – 29%",
  F109&lt;0.5, " 30 – 49%",
  F109&lt;0.7, " 50 – 69%",
  F109&gt;=0.7, " 70%+"
)</f>
        <v xml:space="preserve"> 30 – 49%</v>
      </c>
      <c r="N109" s="21">
        <f t="shared" si="3"/>
        <v>4450.5</v>
      </c>
    </row>
    <row r="110" spans="1:14" x14ac:dyDescent="0.25">
      <c r="A110" s="17" t="s">
        <v>1031</v>
      </c>
      <c r="B110" s="18" t="s">
        <v>13075</v>
      </c>
      <c r="C110" s="18" t="s">
        <v>13174</v>
      </c>
      <c r="D110" s="22">
        <v>399</v>
      </c>
      <c r="E110">
        <v>1999</v>
      </c>
      <c r="F110" s="5">
        <v>0.8</v>
      </c>
      <c r="G110" s="19">
        <v>4.5</v>
      </c>
      <c r="H110" s="23">
        <v>505</v>
      </c>
      <c r="I110" s="17" t="s">
        <v>13311</v>
      </c>
      <c r="J110" s="20">
        <f t="shared" si="2"/>
        <v>1009495</v>
      </c>
      <c r="K110" s="5" t="str" cm="1">
        <f t="array" ref="K110">_xlfn.IFS(
  AND(G110&gt;=1, G110&lt;=2), "1.0–2.0",
  AND(G110&gt;2, G110&lt;=3), "2.1–3.0",
  AND(G110&gt;3, G110&lt;=4), "3.1–4.0",
  AND(G110&gt;4, G110&lt;=5), "4.1–5.0"
)</f>
        <v>4.1–5.0</v>
      </c>
      <c r="L110" s="5" t="str" cm="1">
        <f t="array" ref="L110">_xlfn.IFS(E110&lt;200," &lt;₹200",E110&lt;=500," ₹200 - ₹500",E110&gt;500," &gt;₹500")</f>
        <v xml:space="preserve"> &gt;₹500</v>
      </c>
      <c r="M110" s="5" t="str" cm="1">
        <f t="array" ref="M110">_xlfn.IFS(
  F110&lt;0.1, " &lt;10%",
  F110&lt;0.3, " 10 – 29%",
  F110&lt;0.5, " 30 – 49%",
  F110&lt;0.7, " 50 – 69%",
  F110&gt;=0.7, " 70%+"
)</f>
        <v xml:space="preserve"> 70%+</v>
      </c>
      <c r="N110" s="21">
        <f t="shared" si="3"/>
        <v>2272.5</v>
      </c>
    </row>
    <row r="111" spans="1:14" x14ac:dyDescent="0.25">
      <c r="A111" s="17" t="s">
        <v>1041</v>
      </c>
      <c r="B111" s="18" t="s">
        <v>13192</v>
      </c>
      <c r="C111" s="18" t="s">
        <v>13191</v>
      </c>
      <c r="D111" s="22">
        <v>210</v>
      </c>
      <c r="E111">
        <v>399</v>
      </c>
      <c r="F111" s="5">
        <v>0.47</v>
      </c>
      <c r="G111" s="19">
        <v>4.0999999999999996</v>
      </c>
      <c r="H111" s="23">
        <v>1717</v>
      </c>
      <c r="I111" s="17" t="s">
        <v>13312</v>
      </c>
      <c r="J111" s="20">
        <f t="shared" si="2"/>
        <v>685083</v>
      </c>
      <c r="K111" s="5" t="str" cm="1">
        <f t="array" ref="K111">_xlfn.IFS(
  AND(G111&gt;=1, G111&lt;=2), "1.0–2.0",
  AND(G111&gt;2, G111&lt;=3), "2.1–3.0",
  AND(G111&gt;3, G111&lt;=4), "3.1–4.0",
  AND(G111&gt;4, G111&lt;=5), "4.1–5.0"
)</f>
        <v>4.1–5.0</v>
      </c>
      <c r="L111" s="5" t="str" cm="1">
        <f t="array" ref="L111">_xlfn.IFS(E111&lt;200," &lt;₹200",E111&lt;=500," ₹200 - ₹500",E111&gt;500," &gt;₹500")</f>
        <v xml:space="preserve"> ₹200 - ₹500</v>
      </c>
      <c r="M111" s="5" t="str" cm="1">
        <f t="array" ref="M111">_xlfn.IFS(
  F111&lt;0.1, " &lt;10%",
  F111&lt;0.3, " 10 – 29%",
  F111&lt;0.5, " 30 – 49%",
  F111&lt;0.7, " 50 – 69%",
  F111&gt;=0.7, " 70%+"
)</f>
        <v xml:space="preserve"> 30 – 49%</v>
      </c>
      <c r="N111" s="21">
        <f t="shared" si="3"/>
        <v>7039.7</v>
      </c>
    </row>
    <row r="112" spans="1:14" x14ac:dyDescent="0.25">
      <c r="A112" s="17" t="s">
        <v>1051</v>
      </c>
      <c r="B112" s="18" t="s">
        <v>13075</v>
      </c>
      <c r="C112" s="18" t="s">
        <v>13174</v>
      </c>
      <c r="D112" s="22">
        <v>1299</v>
      </c>
      <c r="E112">
        <v>1999</v>
      </c>
      <c r="F112" s="5">
        <v>0.35</v>
      </c>
      <c r="G112" s="19">
        <v>3.6</v>
      </c>
      <c r="H112" s="23">
        <v>590</v>
      </c>
      <c r="I112" s="17" t="s">
        <v>13313</v>
      </c>
      <c r="J112" s="20">
        <f t="shared" si="2"/>
        <v>1179410</v>
      </c>
      <c r="K112" s="5" t="str" cm="1">
        <f t="array" ref="K112">_xlfn.IFS(
  AND(G112&gt;=1, G112&lt;=2), "1.0–2.0",
  AND(G112&gt;2, G112&lt;=3), "2.1–3.0",
  AND(G112&gt;3, G112&lt;=4), "3.1–4.0",
  AND(G112&gt;4, G112&lt;=5), "4.1–5.0"
)</f>
        <v>3.1–4.0</v>
      </c>
      <c r="L112" s="5" t="str" cm="1">
        <f t="array" ref="L112">_xlfn.IFS(E112&lt;200," &lt;₹200",E112&lt;=500," ₹200 - ₹500",E112&gt;500," &gt;₹500")</f>
        <v xml:space="preserve"> &gt;₹500</v>
      </c>
      <c r="M112" s="5" t="str" cm="1">
        <f t="array" ref="M112">_xlfn.IFS(
  F112&lt;0.1, " &lt;10%",
  F112&lt;0.3, " 10 – 29%",
  F112&lt;0.5, " 30 – 49%",
  F112&lt;0.7, " 50 – 69%",
  F112&gt;=0.7, " 70%+"
)</f>
        <v xml:space="preserve"> 30 – 49%</v>
      </c>
      <c r="N112" s="21">
        <f t="shared" si="3"/>
        <v>2124</v>
      </c>
    </row>
    <row r="113" spans="1:14" x14ac:dyDescent="0.25">
      <c r="A113" s="17" t="s">
        <v>1061</v>
      </c>
      <c r="B113" s="18" t="s">
        <v>13192</v>
      </c>
      <c r="C113" s="18" t="s">
        <v>13191</v>
      </c>
      <c r="D113" s="22">
        <v>347</v>
      </c>
      <c r="E113">
        <v>999</v>
      </c>
      <c r="F113" s="5">
        <v>0.65</v>
      </c>
      <c r="G113" s="19">
        <v>3.5</v>
      </c>
      <c r="H113" s="23">
        <v>1121</v>
      </c>
      <c r="I113" s="17" t="s">
        <v>13314</v>
      </c>
      <c r="J113" s="20">
        <f t="shared" si="2"/>
        <v>1119879</v>
      </c>
      <c r="K113" s="5" t="str" cm="1">
        <f t="array" ref="K113">_xlfn.IFS(
  AND(G113&gt;=1, G113&lt;=2), "1.0–2.0",
  AND(G113&gt;2, G113&lt;=3), "2.1–3.0",
  AND(G113&gt;3, G113&lt;=4), "3.1–4.0",
  AND(G113&gt;4, G113&lt;=5), "4.1–5.0"
)</f>
        <v>3.1–4.0</v>
      </c>
      <c r="L113" s="5" t="str" cm="1">
        <f t="array" ref="L113">_xlfn.IFS(E113&lt;200," &lt;₹200",E113&lt;=500," ₹200 - ₹500",E113&gt;500," &gt;₹500")</f>
        <v xml:space="preserve"> &gt;₹500</v>
      </c>
      <c r="M113" s="5" t="str" cm="1">
        <f t="array" ref="M113">_xlfn.IFS(
  F113&lt;0.1, " &lt;10%",
  F113&lt;0.3, " 10 – 29%",
  F113&lt;0.5, " 30 – 49%",
  F113&lt;0.7, " 50 – 69%",
  F113&gt;=0.7, " 70%+"
)</f>
        <v xml:space="preserve"> 50 – 69%</v>
      </c>
      <c r="N113" s="21">
        <f t="shared" si="3"/>
        <v>3923.5</v>
      </c>
    </row>
    <row r="114" spans="1:14" x14ac:dyDescent="0.25">
      <c r="A114" s="17" t="s">
        <v>1076</v>
      </c>
      <c r="B114" s="18" t="s">
        <v>13192</v>
      </c>
      <c r="C114" s="18" t="s">
        <v>13191</v>
      </c>
      <c r="D114" s="22">
        <v>228</v>
      </c>
      <c r="E114">
        <v>899</v>
      </c>
      <c r="F114" s="5">
        <v>0.75</v>
      </c>
      <c r="G114" s="19">
        <v>3.8</v>
      </c>
      <c r="H114" s="23">
        <v>132</v>
      </c>
      <c r="I114" s="17" t="s">
        <v>1392</v>
      </c>
      <c r="J114" s="20">
        <f t="shared" si="2"/>
        <v>118668</v>
      </c>
      <c r="K114" s="5" t="str" cm="1">
        <f t="array" ref="K114">_xlfn.IFS(
  AND(G114&gt;=1, G114&lt;=2), "1.0–2.0",
  AND(G114&gt;2, G114&lt;=3), "2.1–3.0",
  AND(G114&gt;3, G114&lt;=4), "3.1–4.0",
  AND(G114&gt;4, G114&lt;=5), "4.1–5.0"
)</f>
        <v>3.1–4.0</v>
      </c>
      <c r="L114" s="5" t="str" cm="1">
        <f t="array" ref="L114">_xlfn.IFS(E114&lt;200," &lt;₹200",E114&lt;=500," ₹200 - ₹500",E114&gt;500," &gt;₹500")</f>
        <v xml:space="preserve"> &gt;₹500</v>
      </c>
      <c r="M114" s="5" t="str" cm="1">
        <f t="array" ref="M114">_xlfn.IFS(
  F114&lt;0.1, " &lt;10%",
  F114&lt;0.3, " 10 – 29%",
  F114&lt;0.5, " 30 – 49%",
  F114&lt;0.7, " 50 – 69%",
  F114&gt;=0.7, " 70%+"
)</f>
        <v xml:space="preserve"> 70%+</v>
      </c>
      <c r="N114" s="21">
        <f t="shared" si="3"/>
        <v>501.59999999999997</v>
      </c>
    </row>
    <row r="115" spans="1:14" x14ac:dyDescent="0.25">
      <c r="A115" s="17" t="s">
        <v>1086</v>
      </c>
      <c r="B115" s="18" t="s">
        <v>13192</v>
      </c>
      <c r="C115" s="18" t="s">
        <v>13191</v>
      </c>
      <c r="D115" s="22">
        <v>1599</v>
      </c>
      <c r="E115">
        <v>1999</v>
      </c>
      <c r="F115" s="5">
        <v>0.2</v>
      </c>
      <c r="G115" s="19">
        <v>4.4000000000000004</v>
      </c>
      <c r="H115" s="23">
        <v>1951</v>
      </c>
      <c r="I115" s="17" t="s">
        <v>13315</v>
      </c>
      <c r="J115" s="20">
        <f t="shared" si="2"/>
        <v>3900049</v>
      </c>
      <c r="K115" s="5" t="str" cm="1">
        <f t="array" ref="K115">_xlfn.IFS(
  AND(G115&gt;=1, G115&lt;=2), "1.0–2.0",
  AND(G115&gt;2, G115&lt;=3), "2.1–3.0",
  AND(G115&gt;3, G115&lt;=4), "3.1–4.0",
  AND(G115&gt;4, G115&lt;=5), "4.1–5.0"
)</f>
        <v>4.1–5.0</v>
      </c>
      <c r="L115" s="5" t="str" cm="1">
        <f t="array" ref="L115">_xlfn.IFS(E115&lt;200," &lt;₹200",E115&lt;=500," ₹200 - ₹500",E115&gt;500," &gt;₹500")</f>
        <v xml:space="preserve"> &gt;₹500</v>
      </c>
      <c r="M115" s="5" t="str" cm="1">
        <f t="array" ref="M115">_xlfn.IFS(
  F115&lt;0.1, " &lt;10%",
  F115&lt;0.3, " 10 – 29%",
  F115&lt;0.5, " 30 – 49%",
  F115&lt;0.7, " 50 – 69%",
  F115&gt;=0.7, " 70%+"
)</f>
        <v xml:space="preserve"> 10 – 29%</v>
      </c>
      <c r="N115" s="21">
        <f t="shared" si="3"/>
        <v>8584.4000000000015</v>
      </c>
    </row>
    <row r="116" spans="1:14" x14ac:dyDescent="0.25">
      <c r="A116" s="17" t="s">
        <v>1096</v>
      </c>
      <c r="B116" s="18" t="s">
        <v>13075</v>
      </c>
      <c r="C116" s="18" t="s">
        <v>13174</v>
      </c>
      <c r="D116" s="22">
        <v>1499</v>
      </c>
      <c r="E116">
        <v>3999</v>
      </c>
      <c r="F116" s="5">
        <v>0.63</v>
      </c>
      <c r="G116" s="19">
        <v>3.7</v>
      </c>
      <c r="H116" s="23">
        <v>37</v>
      </c>
      <c r="I116" s="17" t="s">
        <v>13316</v>
      </c>
      <c r="J116" s="20">
        <f t="shared" si="2"/>
        <v>147963</v>
      </c>
      <c r="K116" s="5" t="str" cm="1">
        <f t="array" ref="K116">_xlfn.IFS(
  AND(G116&gt;=1, G116&lt;=2), "1.0–2.0",
  AND(G116&gt;2, G116&lt;=3), "2.1–3.0",
  AND(G116&gt;3, G116&lt;=4), "3.1–4.0",
  AND(G116&gt;4, G116&lt;=5), "4.1–5.0"
)</f>
        <v>3.1–4.0</v>
      </c>
      <c r="L116" s="5" t="str" cm="1">
        <f t="array" ref="L116">_xlfn.IFS(E116&lt;200," &lt;₹200",E116&lt;=500," ₹200 - ₹500",E116&gt;500," &gt;₹500")</f>
        <v xml:space="preserve"> &gt;₹500</v>
      </c>
      <c r="M116" s="5" t="str" cm="1">
        <f t="array" ref="M116">_xlfn.IFS(
  F116&lt;0.1, " &lt;10%",
  F116&lt;0.3, " 10 – 29%",
  F116&lt;0.5, " 30 – 49%",
  F116&lt;0.7, " 50 – 69%",
  F116&gt;=0.7, " 70%+"
)</f>
        <v xml:space="preserve"> 50 – 69%</v>
      </c>
      <c r="N116" s="21">
        <f t="shared" si="3"/>
        <v>136.9</v>
      </c>
    </row>
    <row r="117" spans="1:14" x14ac:dyDescent="0.25">
      <c r="A117" s="17" t="s">
        <v>1106</v>
      </c>
      <c r="B117" s="18" t="s">
        <v>13075</v>
      </c>
      <c r="C117" s="18" t="s">
        <v>13168</v>
      </c>
      <c r="D117" s="22">
        <v>8499</v>
      </c>
      <c r="E117">
        <v>15999</v>
      </c>
      <c r="F117" s="5">
        <v>0.47</v>
      </c>
      <c r="G117" s="19">
        <v>4.3</v>
      </c>
      <c r="H117" s="23">
        <v>592</v>
      </c>
      <c r="I117" s="17" t="s">
        <v>13317</v>
      </c>
      <c r="J117" s="20">
        <f t="shared" si="2"/>
        <v>9471408</v>
      </c>
      <c r="K117" s="5" t="str" cm="1">
        <f t="array" ref="K117">_xlfn.IFS(
  AND(G117&gt;=1, G117&lt;=2), "1.0–2.0",
  AND(G117&gt;2, G117&lt;=3), "2.1–3.0",
  AND(G117&gt;3, G117&lt;=4), "3.1–4.0",
  AND(G117&gt;4, G117&lt;=5), "4.1–5.0"
)</f>
        <v>4.1–5.0</v>
      </c>
      <c r="L117" s="5" t="str" cm="1">
        <f t="array" ref="L117">_xlfn.IFS(E117&lt;200," &lt;₹200",E117&lt;=500," ₹200 - ₹500",E117&gt;500," &gt;₹500")</f>
        <v xml:space="preserve"> &gt;₹500</v>
      </c>
      <c r="M117" s="5" t="str" cm="1">
        <f t="array" ref="M117">_xlfn.IFS(
  F117&lt;0.1, " &lt;10%",
  F117&lt;0.3, " 10 – 29%",
  F117&lt;0.5, " 30 – 49%",
  F117&lt;0.7, " 50 – 69%",
  F117&gt;=0.7, " 70%+"
)</f>
        <v xml:space="preserve"> 30 – 49%</v>
      </c>
      <c r="N117" s="21">
        <f t="shared" si="3"/>
        <v>2545.6</v>
      </c>
    </row>
    <row r="118" spans="1:14" x14ac:dyDescent="0.25">
      <c r="A118" s="17" t="s">
        <v>1116</v>
      </c>
      <c r="B118" s="18" t="s">
        <v>13075</v>
      </c>
      <c r="C118" s="18" t="s">
        <v>13168</v>
      </c>
      <c r="D118" s="22">
        <v>20990</v>
      </c>
      <c r="E118">
        <v>44990</v>
      </c>
      <c r="F118" s="5">
        <v>0.53</v>
      </c>
      <c r="G118" s="19">
        <v>4.0999999999999996</v>
      </c>
      <c r="H118" s="23">
        <v>1259</v>
      </c>
      <c r="I118" s="17" t="s">
        <v>13318</v>
      </c>
      <c r="J118" s="20">
        <f t="shared" si="2"/>
        <v>56642410</v>
      </c>
      <c r="K118" s="5" t="str" cm="1">
        <f t="array" ref="K118">_xlfn.IFS(
  AND(G118&gt;=1, G118&lt;=2), "1.0–2.0",
  AND(G118&gt;2, G118&lt;=3), "2.1–3.0",
  AND(G118&gt;3, G118&lt;=4), "3.1–4.0",
  AND(G118&gt;4, G118&lt;=5), "4.1–5.0"
)</f>
        <v>4.1–5.0</v>
      </c>
      <c r="L118" s="5" t="str" cm="1">
        <f t="array" ref="L118">_xlfn.IFS(E118&lt;200," &lt;₹200",E118&lt;=500," ₹200 - ₹500",E118&gt;500," &gt;₹500")</f>
        <v xml:space="preserve"> &gt;₹500</v>
      </c>
      <c r="M118" s="5" t="str" cm="1">
        <f t="array" ref="M118">_xlfn.IFS(
  F118&lt;0.1, " &lt;10%",
  F118&lt;0.3, " 10 – 29%",
  F118&lt;0.5, " 30 – 49%",
  F118&lt;0.7, " 50 – 69%",
  F118&gt;=0.7, " 70%+"
)</f>
        <v xml:space="preserve"> 50 – 69%</v>
      </c>
      <c r="N118" s="21">
        <f t="shared" si="3"/>
        <v>5161.8999999999996</v>
      </c>
    </row>
    <row r="119" spans="1:14" x14ac:dyDescent="0.25">
      <c r="A119" s="17" t="s">
        <v>1126</v>
      </c>
      <c r="B119" s="18" t="s">
        <v>13075</v>
      </c>
      <c r="C119" s="18" t="s">
        <v>13168</v>
      </c>
      <c r="D119" s="22">
        <v>32999</v>
      </c>
      <c r="E119">
        <v>44999</v>
      </c>
      <c r="F119" s="5">
        <v>0.27</v>
      </c>
      <c r="G119" s="19">
        <v>4.2</v>
      </c>
      <c r="H119" s="23">
        <v>45238</v>
      </c>
      <c r="I119" s="17" t="s">
        <v>13319</v>
      </c>
      <c r="J119" s="20">
        <f t="shared" si="2"/>
        <v>2035664762</v>
      </c>
      <c r="K119" s="5" t="str" cm="1">
        <f t="array" ref="K119">_xlfn.IFS(
  AND(G119&gt;=1, G119&lt;=2), "1.0–2.0",
  AND(G119&gt;2, G119&lt;=3), "2.1–3.0",
  AND(G119&gt;3, G119&lt;=4), "3.1–4.0",
  AND(G119&gt;4, G119&lt;=5), "4.1–5.0"
)</f>
        <v>4.1–5.0</v>
      </c>
      <c r="L119" s="5" t="str" cm="1">
        <f t="array" ref="L119">_xlfn.IFS(E119&lt;200," &lt;₹200",E119&lt;=500," ₹200 - ₹500",E119&gt;500," &gt;₹500")</f>
        <v xml:space="preserve"> &gt;₹500</v>
      </c>
      <c r="M119" s="5" t="str" cm="1">
        <f t="array" ref="M119">_xlfn.IFS(
  F119&lt;0.1, " &lt;10%",
  F119&lt;0.3, " 10 – 29%",
  F119&lt;0.5, " 30 – 49%",
  F119&lt;0.7, " 50 – 69%",
  F119&gt;=0.7, " 70%+"
)</f>
        <v xml:space="preserve"> 10 – 29%</v>
      </c>
      <c r="N119" s="21">
        <f t="shared" si="3"/>
        <v>189999.6</v>
      </c>
    </row>
    <row r="120" spans="1:14" x14ac:dyDescent="0.25">
      <c r="A120" s="17" t="s">
        <v>1131</v>
      </c>
      <c r="B120" s="18" t="s">
        <v>13075</v>
      </c>
      <c r="C120" s="18" t="s">
        <v>13175</v>
      </c>
      <c r="D120" s="22">
        <v>799</v>
      </c>
      <c r="E120">
        <v>1700</v>
      </c>
      <c r="F120" s="5">
        <v>0.53</v>
      </c>
      <c r="G120" s="19">
        <v>4.0999999999999996</v>
      </c>
      <c r="H120" s="23">
        <v>28638</v>
      </c>
      <c r="I120" s="17" t="s">
        <v>13320</v>
      </c>
      <c r="J120" s="20">
        <f t="shared" si="2"/>
        <v>48684600</v>
      </c>
      <c r="K120" s="5" t="str" cm="1">
        <f t="array" ref="K120">_xlfn.IFS(
  AND(G120&gt;=1, G120&lt;=2), "1.0–2.0",
  AND(G120&gt;2, G120&lt;=3), "2.1–3.0",
  AND(G120&gt;3, G120&lt;=4), "3.1–4.0",
  AND(G120&gt;4, G120&lt;=5), "4.1–5.0"
)</f>
        <v>4.1–5.0</v>
      </c>
      <c r="L120" s="5" t="str" cm="1">
        <f t="array" ref="L120">_xlfn.IFS(E120&lt;200," &lt;₹200",E120&lt;=500," ₹200 - ₹500",E120&gt;500," &gt;₹500")</f>
        <v xml:space="preserve"> &gt;₹500</v>
      </c>
      <c r="M120" s="5" t="str" cm="1">
        <f t="array" ref="M120">_xlfn.IFS(
  F120&lt;0.1, " &lt;10%",
  F120&lt;0.3, " 10 – 29%",
  F120&lt;0.5, " 30 – 49%",
  F120&lt;0.7, " 50 – 69%",
  F120&gt;=0.7, " 70%+"
)</f>
        <v xml:space="preserve"> 50 – 69%</v>
      </c>
      <c r="N120" s="21">
        <f t="shared" si="3"/>
        <v>117415.79999999999</v>
      </c>
    </row>
    <row r="121" spans="1:14" x14ac:dyDescent="0.25">
      <c r="A121" s="17" t="s">
        <v>1141</v>
      </c>
      <c r="B121" s="18" t="s">
        <v>13075</v>
      </c>
      <c r="C121" s="18" t="s">
        <v>13175</v>
      </c>
      <c r="D121" s="22">
        <v>229</v>
      </c>
      <c r="E121">
        <v>595</v>
      </c>
      <c r="F121" s="5">
        <v>0.62</v>
      </c>
      <c r="G121" s="19">
        <v>4.3</v>
      </c>
      <c r="H121" s="23">
        <v>12835</v>
      </c>
      <c r="I121" s="17" t="s">
        <v>13321</v>
      </c>
      <c r="J121" s="20">
        <f t="shared" si="2"/>
        <v>7636825</v>
      </c>
      <c r="K121" s="5" t="str" cm="1">
        <f t="array" ref="K121">_xlfn.IFS(
  AND(G121&gt;=1, G121&lt;=2), "1.0–2.0",
  AND(G121&gt;2, G121&lt;=3), "2.1–3.0",
  AND(G121&gt;3, G121&lt;=4), "3.1–4.0",
  AND(G121&gt;4, G121&lt;=5), "4.1–5.0"
)</f>
        <v>4.1–5.0</v>
      </c>
      <c r="L121" s="5" t="str" cm="1">
        <f t="array" ref="L121">_xlfn.IFS(E121&lt;200," &lt;₹200",E121&lt;=500," ₹200 - ₹500",E121&gt;500," &gt;₹500")</f>
        <v xml:space="preserve"> &gt;₹500</v>
      </c>
      <c r="M121" s="5" t="str" cm="1">
        <f t="array" ref="M121">_xlfn.IFS(
  F121&lt;0.1, " &lt;10%",
  F121&lt;0.3, " 10 – 29%",
  F121&lt;0.5, " 30 – 49%",
  F121&lt;0.7, " 50 – 69%",
  F121&gt;=0.7, " 70%+"
)</f>
        <v xml:space="preserve"> 50 – 69%</v>
      </c>
      <c r="N121" s="21">
        <f t="shared" si="3"/>
        <v>55190.5</v>
      </c>
    </row>
    <row r="122" spans="1:14" x14ac:dyDescent="0.25">
      <c r="A122" s="17" t="s">
        <v>1151</v>
      </c>
      <c r="B122" s="18" t="s">
        <v>13075</v>
      </c>
      <c r="C122" s="18" t="s">
        <v>13168</v>
      </c>
      <c r="D122" s="22">
        <v>9999</v>
      </c>
      <c r="E122">
        <v>27990</v>
      </c>
      <c r="F122" s="5">
        <v>0.64</v>
      </c>
      <c r="G122" s="19">
        <v>4.2</v>
      </c>
      <c r="H122" s="23">
        <v>1269</v>
      </c>
      <c r="I122" s="17" t="s">
        <v>13322</v>
      </c>
      <c r="J122" s="20">
        <f t="shared" si="2"/>
        <v>35519310</v>
      </c>
      <c r="K122" s="5" t="str" cm="1">
        <f t="array" ref="K122">_xlfn.IFS(
  AND(G122&gt;=1, G122&lt;=2), "1.0–2.0",
  AND(G122&gt;2, G122&lt;=3), "2.1–3.0",
  AND(G122&gt;3, G122&lt;=4), "3.1–4.0",
  AND(G122&gt;4, G122&lt;=5), "4.1–5.0"
)</f>
        <v>4.1–5.0</v>
      </c>
      <c r="L122" s="5" t="str" cm="1">
        <f t="array" ref="L122">_xlfn.IFS(E122&lt;200," &lt;₹200",E122&lt;=500," ₹200 - ₹500",E122&gt;500," &gt;₹500")</f>
        <v xml:space="preserve"> &gt;₹500</v>
      </c>
      <c r="M122" s="5" t="str" cm="1">
        <f t="array" ref="M122">_xlfn.IFS(
  F122&lt;0.1, " &lt;10%",
  F122&lt;0.3, " 10 – 29%",
  F122&lt;0.5, " 30 – 49%",
  F122&lt;0.7, " 50 – 69%",
  F122&gt;=0.7, " 70%+"
)</f>
        <v xml:space="preserve"> 50 – 69%</v>
      </c>
      <c r="N122" s="21">
        <f t="shared" si="3"/>
        <v>5329.8</v>
      </c>
    </row>
    <row r="123" spans="1:14" x14ac:dyDescent="0.25">
      <c r="A123" s="17" t="s">
        <v>1161</v>
      </c>
      <c r="B123" s="18" t="s">
        <v>13075</v>
      </c>
      <c r="C123" s="18" t="s">
        <v>13174</v>
      </c>
      <c r="D123" s="22">
        <v>349</v>
      </c>
      <c r="E123">
        <v>599</v>
      </c>
      <c r="F123" s="5">
        <v>0.42</v>
      </c>
      <c r="G123" s="19">
        <v>4.2</v>
      </c>
      <c r="H123" s="23">
        <v>284</v>
      </c>
      <c r="I123" s="17" t="s">
        <v>13323</v>
      </c>
      <c r="J123" s="20">
        <f t="shared" si="2"/>
        <v>170116</v>
      </c>
      <c r="K123" s="5" t="str" cm="1">
        <f t="array" ref="K123">_xlfn.IFS(
  AND(G123&gt;=1, G123&lt;=2), "1.0–2.0",
  AND(G123&gt;2, G123&lt;=3), "2.1–3.0",
  AND(G123&gt;3, G123&lt;=4), "3.1–4.0",
  AND(G123&gt;4, G123&lt;=5), "4.1–5.0"
)</f>
        <v>4.1–5.0</v>
      </c>
      <c r="L123" s="5" t="str" cm="1">
        <f t="array" ref="L123">_xlfn.IFS(E123&lt;200," &lt;₹200",E123&lt;=500," ₹200 - ₹500",E123&gt;500," &gt;₹500")</f>
        <v xml:space="preserve"> &gt;₹500</v>
      </c>
      <c r="M123" s="5" t="str" cm="1">
        <f t="array" ref="M123">_xlfn.IFS(
  F123&lt;0.1, " &lt;10%",
  F123&lt;0.3, " 10 – 29%",
  F123&lt;0.5, " 30 – 49%",
  F123&lt;0.7, " 50 – 69%",
  F123&gt;=0.7, " 70%+"
)</f>
        <v xml:space="preserve"> 30 – 49%</v>
      </c>
      <c r="N123" s="21">
        <f t="shared" si="3"/>
        <v>1192.8</v>
      </c>
    </row>
    <row r="124" spans="1:14" x14ac:dyDescent="0.25">
      <c r="A124" s="17" t="s">
        <v>1171</v>
      </c>
      <c r="B124" s="18" t="s">
        <v>13075</v>
      </c>
      <c r="C124" s="18" t="s">
        <v>13177</v>
      </c>
      <c r="D124" s="22">
        <v>489</v>
      </c>
      <c r="E124">
        <v>1200</v>
      </c>
      <c r="F124" s="5">
        <v>0.59</v>
      </c>
      <c r="G124" s="19">
        <v>4.4000000000000004</v>
      </c>
      <c r="H124" s="23">
        <v>69538</v>
      </c>
      <c r="I124" s="17" t="s">
        <v>13324</v>
      </c>
      <c r="J124" s="20">
        <f t="shared" si="2"/>
        <v>83445600</v>
      </c>
      <c r="K124" s="5" t="str" cm="1">
        <f t="array" ref="K124">_xlfn.IFS(
  AND(G124&gt;=1, G124&lt;=2), "1.0–2.0",
  AND(G124&gt;2, G124&lt;=3), "2.1–3.0",
  AND(G124&gt;3, G124&lt;=4), "3.1–4.0",
  AND(G124&gt;4, G124&lt;=5), "4.1–5.0"
)</f>
        <v>4.1–5.0</v>
      </c>
      <c r="L124" s="5" t="str" cm="1">
        <f t="array" ref="L124">_xlfn.IFS(E124&lt;200," &lt;₹200",E124&lt;=500," ₹200 - ₹500",E124&gt;500," &gt;₹500")</f>
        <v xml:space="preserve"> &gt;₹500</v>
      </c>
      <c r="M124" s="5" t="str" cm="1">
        <f t="array" ref="M124">_xlfn.IFS(
  F124&lt;0.1, " &lt;10%",
  F124&lt;0.3, " 10 – 29%",
  F124&lt;0.5, " 30 – 49%",
  F124&lt;0.7, " 50 – 69%",
  F124&gt;=0.7, " 70%+"
)</f>
        <v xml:space="preserve"> 50 – 69%</v>
      </c>
      <c r="N124" s="21">
        <f t="shared" si="3"/>
        <v>305967.2</v>
      </c>
    </row>
    <row r="125" spans="1:14" x14ac:dyDescent="0.25">
      <c r="A125" s="17" t="s">
        <v>1182</v>
      </c>
      <c r="B125" s="18" t="s">
        <v>13075</v>
      </c>
      <c r="C125" s="18" t="s">
        <v>13168</v>
      </c>
      <c r="D125" s="22">
        <v>23999</v>
      </c>
      <c r="E125">
        <v>34990</v>
      </c>
      <c r="F125" s="5">
        <v>0.31</v>
      </c>
      <c r="G125" s="19">
        <v>4.3</v>
      </c>
      <c r="H125" s="23">
        <v>4703</v>
      </c>
      <c r="I125" s="17" t="s">
        <v>13325</v>
      </c>
      <c r="J125" s="20">
        <f t="shared" si="2"/>
        <v>164557970</v>
      </c>
      <c r="K125" s="5" t="str" cm="1">
        <f t="array" ref="K125">_xlfn.IFS(
  AND(G125&gt;=1, G125&lt;=2), "1.0–2.0",
  AND(G125&gt;2, G125&lt;=3), "2.1–3.0",
  AND(G125&gt;3, G125&lt;=4), "3.1–4.0",
  AND(G125&gt;4, G125&lt;=5), "4.1–5.0"
)</f>
        <v>4.1–5.0</v>
      </c>
      <c r="L125" s="5" t="str" cm="1">
        <f t="array" ref="L125">_xlfn.IFS(E125&lt;200," &lt;₹200",E125&lt;=500," ₹200 - ₹500",E125&gt;500," &gt;₹500")</f>
        <v xml:space="preserve"> &gt;₹500</v>
      </c>
      <c r="M125" s="5" t="str" cm="1">
        <f t="array" ref="M125">_xlfn.IFS(
  F125&lt;0.1, " &lt;10%",
  F125&lt;0.3, " 10 – 29%",
  F125&lt;0.5, " 30 – 49%",
  F125&lt;0.7, " 50 – 69%",
  F125&gt;=0.7, " 70%+"
)</f>
        <v xml:space="preserve"> 30 – 49%</v>
      </c>
      <c r="N125" s="21">
        <f t="shared" si="3"/>
        <v>20222.899999999998</v>
      </c>
    </row>
    <row r="126" spans="1:14" x14ac:dyDescent="0.25">
      <c r="A126" s="17" t="s">
        <v>1202</v>
      </c>
      <c r="B126" s="18" t="s">
        <v>13192</v>
      </c>
      <c r="C126" s="18" t="s">
        <v>13191</v>
      </c>
      <c r="D126" s="22">
        <v>179</v>
      </c>
      <c r="E126">
        <v>299</v>
      </c>
      <c r="F126" s="5">
        <v>0.4</v>
      </c>
      <c r="G126" s="19">
        <v>3.9</v>
      </c>
      <c r="H126" s="23">
        <v>81</v>
      </c>
      <c r="I126" s="17" t="s">
        <v>13326</v>
      </c>
      <c r="J126" s="20">
        <f t="shared" si="2"/>
        <v>24219</v>
      </c>
      <c r="K126" s="5" t="str" cm="1">
        <f t="array" ref="K126">_xlfn.IFS(
  AND(G126&gt;=1, G126&lt;=2), "1.0–2.0",
  AND(G126&gt;2, G126&lt;=3), "2.1–3.0",
  AND(G126&gt;3, G126&lt;=4), "3.1–4.0",
  AND(G126&gt;4, G126&lt;=5), "4.1–5.0"
)</f>
        <v>3.1–4.0</v>
      </c>
      <c r="L126" s="5" t="str" cm="1">
        <f t="array" ref="L126">_xlfn.IFS(E126&lt;200," &lt;₹200",E126&lt;=500," ₹200 - ₹500",E126&gt;500," &gt;₹500")</f>
        <v xml:space="preserve"> ₹200 - ₹500</v>
      </c>
      <c r="M126" s="5" t="str" cm="1">
        <f t="array" ref="M126">_xlfn.IFS(
  F126&lt;0.1, " &lt;10%",
  F126&lt;0.3, " 10 – 29%",
  F126&lt;0.5, " 30 – 49%",
  F126&lt;0.7, " 50 – 69%",
  F126&gt;=0.7, " 70%+"
)</f>
        <v xml:space="preserve"> 30 – 49%</v>
      </c>
      <c r="N126" s="21">
        <f t="shared" si="3"/>
        <v>315.89999999999998</v>
      </c>
    </row>
    <row r="127" spans="1:14" x14ac:dyDescent="0.25">
      <c r="A127" s="17" t="s">
        <v>1212</v>
      </c>
      <c r="B127" s="18" t="s">
        <v>13192</v>
      </c>
      <c r="C127" s="18" t="s">
        <v>13191</v>
      </c>
      <c r="D127" s="22">
        <v>689</v>
      </c>
      <c r="E127">
        <v>1500</v>
      </c>
      <c r="F127" s="5">
        <v>0.54</v>
      </c>
      <c r="G127" s="19">
        <v>4.2</v>
      </c>
      <c r="H127" s="23">
        <v>42301</v>
      </c>
      <c r="I127" s="17" t="s">
        <v>13327</v>
      </c>
      <c r="J127" s="20">
        <f t="shared" si="2"/>
        <v>63451500</v>
      </c>
      <c r="K127" s="5" t="str" cm="1">
        <f t="array" ref="K127">_xlfn.IFS(
  AND(G127&gt;=1, G127&lt;=2), "1.0–2.0",
  AND(G127&gt;2, G127&lt;=3), "2.1–3.0",
  AND(G127&gt;3, G127&lt;=4), "3.1–4.0",
  AND(G127&gt;4, G127&lt;=5), "4.1–5.0"
)</f>
        <v>4.1–5.0</v>
      </c>
      <c r="L127" s="5" t="str" cm="1">
        <f t="array" ref="L127">_xlfn.IFS(E127&lt;200," &lt;₹200",E127&lt;=500," ₹200 - ₹500",E127&gt;500," &gt;₹500")</f>
        <v xml:space="preserve"> &gt;₹500</v>
      </c>
      <c r="M127" s="5" t="str" cm="1">
        <f t="array" ref="M127">_xlfn.IFS(
  F127&lt;0.1, " &lt;10%",
  F127&lt;0.3, " 10 – 29%",
  F127&lt;0.5, " 30 – 49%",
  F127&lt;0.7, " 50 – 69%",
  F127&gt;=0.7, " 70%+"
)</f>
        <v xml:space="preserve"> 50 – 69%</v>
      </c>
      <c r="N127" s="21">
        <f t="shared" si="3"/>
        <v>177664.2</v>
      </c>
    </row>
    <row r="128" spans="1:14" x14ac:dyDescent="0.25">
      <c r="A128" s="17" t="s">
        <v>1222</v>
      </c>
      <c r="B128" s="18" t="s">
        <v>13075</v>
      </c>
      <c r="C128" s="18" t="s">
        <v>13168</v>
      </c>
      <c r="D128" s="22">
        <v>30990</v>
      </c>
      <c r="E128">
        <v>49990</v>
      </c>
      <c r="F128" s="5">
        <v>0.38</v>
      </c>
      <c r="G128" s="19">
        <v>4.3</v>
      </c>
      <c r="H128" s="23">
        <v>1376</v>
      </c>
      <c r="I128" s="17" t="s">
        <v>13328</v>
      </c>
      <c r="J128" s="20">
        <f t="shared" si="2"/>
        <v>68786240</v>
      </c>
      <c r="K128" s="5" t="str" cm="1">
        <f t="array" ref="K128">_xlfn.IFS(
  AND(G128&gt;=1, G128&lt;=2), "1.0–2.0",
  AND(G128&gt;2, G128&lt;=3), "2.1–3.0",
  AND(G128&gt;3, G128&lt;=4), "3.1–4.0",
  AND(G128&gt;4, G128&lt;=5), "4.1–5.0"
)</f>
        <v>4.1–5.0</v>
      </c>
      <c r="L128" s="5" t="str" cm="1">
        <f t="array" ref="L128">_xlfn.IFS(E128&lt;200," &lt;₹200",E128&lt;=500," ₹200 - ₹500",E128&gt;500," &gt;₹500")</f>
        <v xml:space="preserve"> &gt;₹500</v>
      </c>
      <c r="M128" s="5" t="str" cm="1">
        <f t="array" ref="M128">_xlfn.IFS(
  F128&lt;0.1, " &lt;10%",
  F128&lt;0.3, " 10 – 29%",
  F128&lt;0.5, " 30 – 49%",
  F128&lt;0.7, " 50 – 69%",
  F128&gt;=0.7, " 70%+"
)</f>
        <v xml:space="preserve"> 30 – 49%</v>
      </c>
      <c r="N128" s="21">
        <f t="shared" si="3"/>
        <v>5916.8</v>
      </c>
    </row>
    <row r="129" spans="1:14" x14ac:dyDescent="0.25">
      <c r="A129" s="17" t="s">
        <v>1232</v>
      </c>
      <c r="B129" s="18" t="s">
        <v>13192</v>
      </c>
      <c r="C129" s="18" t="s">
        <v>13191</v>
      </c>
      <c r="D129" s="22">
        <v>249</v>
      </c>
      <c r="E129">
        <v>931</v>
      </c>
      <c r="F129" s="5">
        <v>0.73</v>
      </c>
      <c r="G129" s="19">
        <v>3.9</v>
      </c>
      <c r="H129" s="23">
        <v>1075</v>
      </c>
      <c r="I129" s="17" t="s">
        <v>13329</v>
      </c>
      <c r="J129" s="20">
        <f t="shared" si="2"/>
        <v>1000825</v>
      </c>
      <c r="K129" s="5" t="str" cm="1">
        <f t="array" ref="K129">_xlfn.IFS(
  AND(G129&gt;=1, G129&lt;=2), "1.0–2.0",
  AND(G129&gt;2, G129&lt;=3), "2.1–3.0",
  AND(G129&gt;3, G129&lt;=4), "3.1–4.0",
  AND(G129&gt;4, G129&lt;=5), "4.1–5.0"
)</f>
        <v>3.1–4.0</v>
      </c>
      <c r="L129" s="5" t="str" cm="1">
        <f t="array" ref="L129">_xlfn.IFS(E129&lt;200," &lt;₹200",E129&lt;=500," ₹200 - ₹500",E129&gt;500," &gt;₹500")</f>
        <v xml:space="preserve"> &gt;₹500</v>
      </c>
      <c r="M129" s="5" t="str" cm="1">
        <f t="array" ref="M129">_xlfn.IFS(
  F129&lt;0.1, " &lt;10%",
  F129&lt;0.3, " 10 – 29%",
  F129&lt;0.5, " 30 – 49%",
  F129&lt;0.7, " 50 – 69%",
  F129&gt;=0.7, " 70%+"
)</f>
        <v xml:space="preserve"> 70%+</v>
      </c>
      <c r="N129" s="21">
        <f t="shared" si="3"/>
        <v>4192.5</v>
      </c>
    </row>
    <row r="130" spans="1:14" x14ac:dyDescent="0.25">
      <c r="A130" s="17" t="s">
        <v>1237</v>
      </c>
      <c r="B130" s="18" t="s">
        <v>13075</v>
      </c>
      <c r="C130" s="18" t="s">
        <v>13175</v>
      </c>
      <c r="D130" s="22">
        <v>999</v>
      </c>
      <c r="E130">
        <v>2399</v>
      </c>
      <c r="F130" s="5">
        <v>0.57999999999999996</v>
      </c>
      <c r="G130" s="19">
        <v>4.5999999999999996</v>
      </c>
      <c r="H130" s="23">
        <v>3664</v>
      </c>
      <c r="I130" s="17" t="s">
        <v>13330</v>
      </c>
      <c r="J130" s="20">
        <f t="shared" ref="J130:J193" si="4">E130*H130</f>
        <v>8789936</v>
      </c>
      <c r="K130" s="5" t="str" cm="1">
        <f t="array" ref="K130">_xlfn.IFS(
  AND(G130&gt;=1, G130&lt;=2), "1.0–2.0",
  AND(G130&gt;2, G130&lt;=3), "2.1–3.0",
  AND(G130&gt;3, G130&lt;=4), "3.1–4.0",
  AND(G130&gt;4, G130&lt;=5), "4.1–5.0"
)</f>
        <v>4.1–5.0</v>
      </c>
      <c r="L130" s="5" t="str" cm="1">
        <f t="array" ref="L130">_xlfn.IFS(E130&lt;200," &lt;₹200",E130&lt;=500," ₹200 - ₹500",E130&gt;500," &gt;₹500")</f>
        <v xml:space="preserve"> &gt;₹500</v>
      </c>
      <c r="M130" s="5" t="str" cm="1">
        <f t="array" ref="M130">_xlfn.IFS(
  F130&lt;0.1, " &lt;10%",
  F130&lt;0.3, " 10 – 29%",
  F130&lt;0.5, " 30 – 49%",
  F130&lt;0.7, " 50 – 69%",
  F130&gt;=0.7, " 70%+"
)</f>
        <v xml:space="preserve"> 50 – 69%</v>
      </c>
      <c r="N130" s="21">
        <f t="shared" si="3"/>
        <v>16854.399999999998</v>
      </c>
    </row>
    <row r="131" spans="1:14" x14ac:dyDescent="0.25">
      <c r="A131" s="17" t="s">
        <v>1247</v>
      </c>
      <c r="B131" s="18" t="s">
        <v>13075</v>
      </c>
      <c r="C131" s="18" t="s">
        <v>13174</v>
      </c>
      <c r="D131" s="22">
        <v>399</v>
      </c>
      <c r="E131">
        <v>399</v>
      </c>
      <c r="F131" s="5">
        <v>0</v>
      </c>
      <c r="G131" s="19">
        <v>3.9</v>
      </c>
      <c r="H131" s="23">
        <v>1951</v>
      </c>
      <c r="I131" s="17" t="s">
        <v>13331</v>
      </c>
      <c r="J131" s="20">
        <f t="shared" si="4"/>
        <v>778449</v>
      </c>
      <c r="K131" s="5" t="str" cm="1">
        <f t="array" ref="K131">_xlfn.IFS(
  AND(G131&gt;=1, G131&lt;=2), "1.0–2.0",
  AND(G131&gt;2, G131&lt;=3), "2.1–3.0",
  AND(G131&gt;3, G131&lt;=4), "3.1–4.0",
  AND(G131&gt;4, G131&lt;=5), "4.1–5.0"
)</f>
        <v>3.1–4.0</v>
      </c>
      <c r="L131" s="5" t="str" cm="1">
        <f t="array" ref="L131">_xlfn.IFS(E131&lt;200," &lt;₹200",E131&lt;=500," ₹200 - ₹500",E131&gt;500," &gt;₹500")</f>
        <v xml:space="preserve"> ₹200 - ₹500</v>
      </c>
      <c r="M131" s="5" t="str" cm="1">
        <f t="array" ref="M131">_xlfn.IFS(
  F131&lt;0.1, " &lt;10%",
  F131&lt;0.3, " 10 – 29%",
  F131&lt;0.5, " 30 – 49%",
  F131&lt;0.7, " 50 – 69%",
  F131&gt;=0.7, " 70%+"
)</f>
        <v xml:space="preserve"> &lt;10%</v>
      </c>
      <c r="N131" s="21">
        <f t="shared" ref="N131:N194" si="5">G131*H131</f>
        <v>7608.9</v>
      </c>
    </row>
    <row r="132" spans="1:14" x14ac:dyDescent="0.25">
      <c r="A132" s="17" t="s">
        <v>1257</v>
      </c>
      <c r="B132" s="18" t="s">
        <v>13192</v>
      </c>
      <c r="C132" s="18" t="s">
        <v>13191</v>
      </c>
      <c r="D132" s="22">
        <v>349</v>
      </c>
      <c r="E132">
        <v>699</v>
      </c>
      <c r="F132" s="5">
        <v>0.5</v>
      </c>
      <c r="G132" s="19">
        <v>4.3</v>
      </c>
      <c r="H132" s="23">
        <v>20850</v>
      </c>
      <c r="I132" s="17" t="s">
        <v>13332</v>
      </c>
      <c r="J132" s="20">
        <f t="shared" si="4"/>
        <v>14574150</v>
      </c>
      <c r="K132" s="5" t="str" cm="1">
        <f t="array" ref="K132">_xlfn.IFS(
  AND(G132&gt;=1, G132&lt;=2), "1.0–2.0",
  AND(G132&gt;2, G132&lt;=3), "2.1–3.0",
  AND(G132&gt;3, G132&lt;=4), "3.1–4.0",
  AND(G132&gt;4, G132&lt;=5), "4.1–5.0"
)</f>
        <v>4.1–5.0</v>
      </c>
      <c r="L132" s="5" t="str" cm="1">
        <f t="array" ref="L132">_xlfn.IFS(E132&lt;200," &lt;₹200",E132&lt;=500," ₹200 - ₹500",E132&gt;500," &gt;₹500")</f>
        <v xml:space="preserve"> &gt;₹500</v>
      </c>
      <c r="M132" s="5" t="str" cm="1">
        <f t="array" ref="M132">_xlfn.IFS(
  F132&lt;0.1, " &lt;10%",
  F132&lt;0.3, " 10 – 29%",
  F132&lt;0.5, " 30 – 49%",
  F132&lt;0.7, " 50 – 69%",
  F132&gt;=0.7, " 70%+"
)</f>
        <v xml:space="preserve"> 50 – 69%</v>
      </c>
      <c r="N132" s="21">
        <f t="shared" si="5"/>
        <v>89655</v>
      </c>
    </row>
    <row r="133" spans="1:14" x14ac:dyDescent="0.25">
      <c r="A133" s="17" t="s">
        <v>1262</v>
      </c>
      <c r="B133" s="18" t="s">
        <v>13192</v>
      </c>
      <c r="C133" s="18" t="s">
        <v>13191</v>
      </c>
      <c r="D133" s="22">
        <v>399</v>
      </c>
      <c r="E133">
        <v>1099</v>
      </c>
      <c r="F133" s="5">
        <v>0.64</v>
      </c>
      <c r="G133" s="19">
        <v>4.0999999999999996</v>
      </c>
      <c r="H133" s="23">
        <v>2685</v>
      </c>
      <c r="I133" s="17" t="s">
        <v>13333</v>
      </c>
      <c r="J133" s="20">
        <f t="shared" si="4"/>
        <v>2950815</v>
      </c>
      <c r="K133" s="5" t="str" cm="1">
        <f t="array" ref="K133">_xlfn.IFS(
  AND(G133&gt;=1, G133&lt;=2), "1.0–2.0",
  AND(G133&gt;2, G133&lt;=3), "2.1–3.0",
  AND(G133&gt;3, G133&lt;=4), "3.1–4.0",
  AND(G133&gt;4, G133&lt;=5), "4.1–5.0"
)</f>
        <v>4.1–5.0</v>
      </c>
      <c r="L133" s="5" t="str" cm="1">
        <f t="array" ref="L133">_xlfn.IFS(E133&lt;200," &lt;₹200",E133&lt;=500," ₹200 - ₹500",E133&gt;500," &gt;₹500")</f>
        <v xml:space="preserve"> &gt;₹500</v>
      </c>
      <c r="M133" s="5" t="str" cm="1">
        <f t="array" ref="M133">_xlfn.IFS(
  F133&lt;0.1, " &lt;10%",
  F133&lt;0.3, " 10 – 29%",
  F133&lt;0.5, " 30 – 49%",
  F133&lt;0.7, " 50 – 69%",
  F133&gt;=0.7, " 70%+"
)</f>
        <v xml:space="preserve"> 50 – 69%</v>
      </c>
      <c r="N133" s="21">
        <f t="shared" si="5"/>
        <v>11008.499999999998</v>
      </c>
    </row>
    <row r="134" spans="1:14" x14ac:dyDescent="0.25">
      <c r="A134" s="17" t="s">
        <v>1272</v>
      </c>
      <c r="B134" s="18" t="s">
        <v>13192</v>
      </c>
      <c r="C134" s="18" t="s">
        <v>13099</v>
      </c>
      <c r="D134" s="22">
        <v>1699</v>
      </c>
      <c r="E134">
        <v>2999</v>
      </c>
      <c r="F134" s="5">
        <v>0.43</v>
      </c>
      <c r="G134" s="19">
        <v>4.4000000000000004</v>
      </c>
      <c r="H134" s="23">
        <v>24780</v>
      </c>
      <c r="I134" s="17" t="s">
        <v>13334</v>
      </c>
      <c r="J134" s="20">
        <f t="shared" si="4"/>
        <v>74315220</v>
      </c>
      <c r="K134" s="5" t="str" cm="1">
        <f t="array" ref="K134">_xlfn.IFS(
  AND(G134&gt;=1, G134&lt;=2), "1.0–2.0",
  AND(G134&gt;2, G134&lt;=3), "2.1–3.0",
  AND(G134&gt;3, G134&lt;=4), "3.1–4.0",
  AND(G134&gt;4, G134&lt;=5), "4.1–5.0"
)</f>
        <v>4.1–5.0</v>
      </c>
      <c r="L134" s="5" t="str" cm="1">
        <f t="array" ref="L134">_xlfn.IFS(E134&lt;200," &lt;₹200",E134&lt;=500," ₹200 - ₹500",E134&gt;500," &gt;₹500")</f>
        <v xml:space="preserve"> &gt;₹500</v>
      </c>
      <c r="M134" s="5" t="str" cm="1">
        <f t="array" ref="M134">_xlfn.IFS(
  F134&lt;0.1, " &lt;10%",
  F134&lt;0.3, " 10 – 29%",
  F134&lt;0.5, " 30 – 49%",
  F134&lt;0.7, " 50 – 69%",
  F134&gt;=0.7, " 70%+"
)</f>
        <v xml:space="preserve"> 30 – 49%</v>
      </c>
      <c r="N134" s="21">
        <f t="shared" si="5"/>
        <v>109032.00000000001</v>
      </c>
    </row>
    <row r="135" spans="1:14" x14ac:dyDescent="0.25">
      <c r="A135" s="17" t="s">
        <v>1277</v>
      </c>
      <c r="B135" s="18" t="s">
        <v>13075</v>
      </c>
      <c r="C135" s="18" t="s">
        <v>13174</v>
      </c>
      <c r="D135" s="22">
        <v>655</v>
      </c>
      <c r="E135">
        <v>1099</v>
      </c>
      <c r="F135" s="5">
        <v>0.4</v>
      </c>
      <c r="G135" s="19">
        <v>3.2</v>
      </c>
      <c r="H135" s="23">
        <v>285</v>
      </c>
      <c r="I135" s="17" t="s">
        <v>13335</v>
      </c>
      <c r="J135" s="20">
        <f t="shared" si="4"/>
        <v>313215</v>
      </c>
      <c r="K135" s="5" t="str" cm="1">
        <f t="array" ref="K135">_xlfn.IFS(
  AND(G135&gt;=1, G135&lt;=2), "1.0–2.0",
  AND(G135&gt;2, G135&lt;=3), "2.1–3.0",
  AND(G135&gt;3, G135&lt;=4), "3.1–4.0",
  AND(G135&gt;4, G135&lt;=5), "4.1–5.0"
)</f>
        <v>3.1–4.0</v>
      </c>
      <c r="L135" s="5" t="str" cm="1">
        <f t="array" ref="L135">_xlfn.IFS(E135&lt;200," &lt;₹200",E135&lt;=500," ₹200 - ₹500",E135&gt;500," &gt;₹500")</f>
        <v xml:space="preserve"> &gt;₹500</v>
      </c>
      <c r="M135" s="5" t="str" cm="1">
        <f t="array" ref="M135">_xlfn.IFS(
  F135&lt;0.1, " &lt;10%",
  F135&lt;0.3, " 10 – 29%",
  F135&lt;0.5, " 30 – 49%",
  F135&lt;0.7, " 50 – 69%",
  F135&gt;=0.7, " 70%+"
)</f>
        <v xml:space="preserve"> 30 – 49%</v>
      </c>
      <c r="N135" s="21">
        <f t="shared" si="5"/>
        <v>912</v>
      </c>
    </row>
    <row r="136" spans="1:14" x14ac:dyDescent="0.25">
      <c r="A136" s="17" t="s">
        <v>1287</v>
      </c>
      <c r="B136" s="18" t="s">
        <v>13192</v>
      </c>
      <c r="C136" s="18" t="s">
        <v>13099</v>
      </c>
      <c r="D136" s="22">
        <v>749</v>
      </c>
      <c r="E136">
        <v>1339</v>
      </c>
      <c r="F136" s="5">
        <v>0.44</v>
      </c>
      <c r="G136" s="19">
        <v>4.2</v>
      </c>
      <c r="H136" s="23">
        <v>179692</v>
      </c>
      <c r="I136" s="17" t="s">
        <v>13336</v>
      </c>
      <c r="J136" s="20">
        <f t="shared" si="4"/>
        <v>240607588</v>
      </c>
      <c r="K136" s="5" t="str" cm="1">
        <f t="array" ref="K136">_xlfn.IFS(
  AND(G136&gt;=1, G136&lt;=2), "1.0–2.0",
  AND(G136&gt;2, G136&lt;=3), "2.1–3.0",
  AND(G136&gt;3, G136&lt;=4), "3.1–4.0",
  AND(G136&gt;4, G136&lt;=5), "4.1–5.0"
)</f>
        <v>4.1–5.0</v>
      </c>
      <c r="L136" s="5" t="str" cm="1">
        <f t="array" ref="L136">_xlfn.IFS(E136&lt;200," &lt;₹200",E136&lt;=500," ₹200 - ₹500",E136&gt;500," &gt;₹500")</f>
        <v xml:space="preserve"> &gt;₹500</v>
      </c>
      <c r="M136" s="5" t="str" cm="1">
        <f t="array" ref="M136">_xlfn.IFS(
  F136&lt;0.1, " &lt;10%",
  F136&lt;0.3, " 10 – 29%",
  F136&lt;0.5, " 30 – 49%",
  F136&lt;0.7, " 50 – 69%",
  F136&gt;=0.7, " 70%+"
)</f>
        <v xml:space="preserve"> 30 – 49%</v>
      </c>
      <c r="N136" s="21">
        <f t="shared" si="5"/>
        <v>754706.4</v>
      </c>
    </row>
    <row r="137" spans="1:14" x14ac:dyDescent="0.25">
      <c r="A137" s="17" t="s">
        <v>1292</v>
      </c>
      <c r="B137" s="18" t="s">
        <v>13075</v>
      </c>
      <c r="C137" s="18" t="s">
        <v>13168</v>
      </c>
      <c r="D137" s="22">
        <v>9999</v>
      </c>
      <c r="E137">
        <v>12999</v>
      </c>
      <c r="F137" s="5">
        <v>0.23</v>
      </c>
      <c r="G137" s="19">
        <v>4.2</v>
      </c>
      <c r="H137" s="23">
        <v>6088</v>
      </c>
      <c r="I137" s="17" t="s">
        <v>13337</v>
      </c>
      <c r="J137" s="20">
        <f t="shared" si="4"/>
        <v>79137912</v>
      </c>
      <c r="K137" s="5" t="str" cm="1">
        <f t="array" ref="K137">_xlfn.IFS(
  AND(G137&gt;=1, G137&lt;=2), "1.0–2.0",
  AND(G137&gt;2, G137&lt;=3), "2.1–3.0",
  AND(G137&gt;3, G137&lt;=4), "3.1–4.0",
  AND(G137&gt;4, G137&lt;=5), "4.1–5.0"
)</f>
        <v>4.1–5.0</v>
      </c>
      <c r="L137" s="5" t="str" cm="1">
        <f t="array" ref="L137">_xlfn.IFS(E137&lt;200," &lt;₹200",E137&lt;=500," ₹200 - ₹500",E137&gt;500," &gt;₹500")</f>
        <v xml:space="preserve"> &gt;₹500</v>
      </c>
      <c r="M137" s="5" t="str" cm="1">
        <f t="array" ref="M137">_xlfn.IFS(
  F137&lt;0.1, " &lt;10%",
  F137&lt;0.3, " 10 – 29%",
  F137&lt;0.5, " 30 – 49%",
  F137&lt;0.7, " 50 – 69%",
  F137&gt;=0.7, " 70%+"
)</f>
        <v xml:space="preserve"> 10 – 29%</v>
      </c>
      <c r="N137" s="21">
        <f t="shared" si="5"/>
        <v>25569.600000000002</v>
      </c>
    </row>
    <row r="138" spans="1:14" x14ac:dyDescent="0.25">
      <c r="A138" s="17" t="s">
        <v>1302</v>
      </c>
      <c r="B138" s="18" t="s">
        <v>13075</v>
      </c>
      <c r="C138" s="18" t="s">
        <v>13174</v>
      </c>
      <c r="D138" s="22">
        <v>195</v>
      </c>
      <c r="E138">
        <v>499</v>
      </c>
      <c r="F138" s="5">
        <v>0.61</v>
      </c>
      <c r="G138" s="19">
        <v>3.7</v>
      </c>
      <c r="H138" s="23">
        <v>1383</v>
      </c>
      <c r="I138" s="17" t="s">
        <v>13338</v>
      </c>
      <c r="J138" s="20">
        <f t="shared" si="4"/>
        <v>690117</v>
      </c>
      <c r="K138" s="5" t="str" cm="1">
        <f t="array" ref="K138">_xlfn.IFS(
  AND(G138&gt;=1, G138&lt;=2), "1.0–2.0",
  AND(G138&gt;2, G138&lt;=3), "2.1–3.0",
  AND(G138&gt;3, G138&lt;=4), "3.1–4.0",
  AND(G138&gt;4, G138&lt;=5), "4.1–5.0"
)</f>
        <v>3.1–4.0</v>
      </c>
      <c r="L138" s="5" t="str" cm="1">
        <f t="array" ref="L138">_xlfn.IFS(E138&lt;200," &lt;₹200",E138&lt;=500," ₹200 - ₹500",E138&gt;500," &gt;₹500")</f>
        <v xml:space="preserve"> ₹200 - ₹500</v>
      </c>
      <c r="M138" s="5" t="str" cm="1">
        <f t="array" ref="M138">_xlfn.IFS(
  F138&lt;0.1, " &lt;10%",
  F138&lt;0.3, " 10 – 29%",
  F138&lt;0.5, " 30 – 49%",
  F138&lt;0.7, " 50 – 69%",
  F138&gt;=0.7, " 70%+"
)</f>
        <v xml:space="preserve"> 50 – 69%</v>
      </c>
      <c r="N138" s="21">
        <f t="shared" si="5"/>
        <v>5117.1000000000004</v>
      </c>
    </row>
    <row r="139" spans="1:14" x14ac:dyDescent="0.25">
      <c r="A139" s="17" t="s">
        <v>1312</v>
      </c>
      <c r="B139" s="18" t="s">
        <v>13192</v>
      </c>
      <c r="C139" s="18" t="s">
        <v>13191</v>
      </c>
      <c r="D139" s="22">
        <v>999</v>
      </c>
      <c r="E139">
        <v>2100</v>
      </c>
      <c r="F139" s="5">
        <v>0.52</v>
      </c>
      <c r="G139" s="19">
        <v>4.5</v>
      </c>
      <c r="H139" s="23">
        <v>5492</v>
      </c>
      <c r="I139" s="17" t="s">
        <v>13339</v>
      </c>
      <c r="J139" s="20">
        <f t="shared" si="4"/>
        <v>11533200</v>
      </c>
      <c r="K139" s="5" t="str" cm="1">
        <f t="array" ref="K139">_xlfn.IFS(
  AND(G139&gt;=1, G139&lt;=2), "1.0–2.0",
  AND(G139&gt;2, G139&lt;=3), "2.1–3.0",
  AND(G139&gt;3, G139&lt;=4), "3.1–4.0",
  AND(G139&gt;4, G139&lt;=5), "4.1–5.0"
)</f>
        <v>4.1–5.0</v>
      </c>
      <c r="L139" s="5" t="str" cm="1">
        <f t="array" ref="L139">_xlfn.IFS(E139&lt;200," &lt;₹200",E139&lt;=500," ₹200 - ₹500",E139&gt;500," &gt;₹500")</f>
        <v xml:space="preserve"> &gt;₹500</v>
      </c>
      <c r="M139" s="5" t="str" cm="1">
        <f t="array" ref="M139">_xlfn.IFS(
  F139&lt;0.1, " &lt;10%",
  F139&lt;0.3, " 10 – 29%",
  F139&lt;0.5, " 30 – 49%",
  F139&lt;0.7, " 50 – 69%",
  F139&gt;=0.7, " 70%+"
)</f>
        <v xml:space="preserve"> 50 – 69%</v>
      </c>
      <c r="N139" s="21">
        <f t="shared" si="5"/>
        <v>24714</v>
      </c>
    </row>
    <row r="140" spans="1:14" x14ac:dyDescent="0.25">
      <c r="A140" s="17" t="s">
        <v>1321</v>
      </c>
      <c r="B140" s="18" t="s">
        <v>13192</v>
      </c>
      <c r="C140" s="18" t="s">
        <v>13191</v>
      </c>
      <c r="D140" s="22">
        <v>499</v>
      </c>
      <c r="E140">
        <v>899</v>
      </c>
      <c r="F140" s="5">
        <v>0.44</v>
      </c>
      <c r="G140" s="19">
        <v>4.2</v>
      </c>
      <c r="H140" s="23">
        <v>919</v>
      </c>
      <c r="I140" s="17" t="s">
        <v>13340</v>
      </c>
      <c r="J140" s="20">
        <f t="shared" si="4"/>
        <v>826181</v>
      </c>
      <c r="K140" s="5" t="str" cm="1">
        <f t="array" ref="K140">_xlfn.IFS(
  AND(G140&gt;=1, G140&lt;=2), "1.0–2.0",
  AND(G140&gt;2, G140&lt;=3), "2.1–3.0",
  AND(G140&gt;3, G140&lt;=4), "3.1–4.0",
  AND(G140&gt;4, G140&lt;=5), "4.1–5.0"
)</f>
        <v>4.1–5.0</v>
      </c>
      <c r="L140" s="5" t="str" cm="1">
        <f t="array" ref="L140">_xlfn.IFS(E140&lt;200," &lt;₹200",E140&lt;=500," ₹200 - ₹500",E140&gt;500," &gt;₹500")</f>
        <v xml:space="preserve"> &gt;₹500</v>
      </c>
      <c r="M140" s="5" t="str" cm="1">
        <f t="array" ref="M140">_xlfn.IFS(
  F140&lt;0.1, " &lt;10%",
  F140&lt;0.3, " 10 – 29%",
  F140&lt;0.5, " 30 – 49%",
  F140&lt;0.7, " 50 – 69%",
  F140&gt;=0.7, " 70%+"
)</f>
        <v xml:space="preserve"> 30 – 49%</v>
      </c>
      <c r="N140" s="21">
        <f t="shared" si="5"/>
        <v>3859.8</v>
      </c>
    </row>
    <row r="141" spans="1:14" x14ac:dyDescent="0.25">
      <c r="A141" s="17" t="s">
        <v>1331</v>
      </c>
      <c r="B141" s="18" t="s">
        <v>13075</v>
      </c>
      <c r="C141" s="18" t="s">
        <v>13176</v>
      </c>
      <c r="D141" s="22">
        <v>416</v>
      </c>
      <c r="E141">
        <v>599</v>
      </c>
      <c r="F141" s="5">
        <v>0.31</v>
      </c>
      <c r="G141" s="19">
        <v>4.2</v>
      </c>
      <c r="H141" s="23">
        <v>30023</v>
      </c>
      <c r="I141" s="17" t="s">
        <v>13341</v>
      </c>
      <c r="J141" s="20">
        <f t="shared" si="4"/>
        <v>17983777</v>
      </c>
      <c r="K141" s="5" t="str" cm="1">
        <f t="array" ref="K141">_xlfn.IFS(
  AND(G141&gt;=1, G141&lt;=2), "1.0–2.0",
  AND(G141&gt;2, G141&lt;=3), "2.1–3.0",
  AND(G141&gt;3, G141&lt;=4), "3.1–4.0",
  AND(G141&gt;4, G141&lt;=5), "4.1–5.0"
)</f>
        <v>4.1–5.0</v>
      </c>
      <c r="L141" s="5" t="str" cm="1">
        <f t="array" ref="L141">_xlfn.IFS(E141&lt;200," &lt;₹200",E141&lt;=500," ₹200 - ₹500",E141&gt;500," &gt;₹500")</f>
        <v xml:space="preserve"> &gt;₹500</v>
      </c>
      <c r="M141" s="5" t="str" cm="1">
        <f t="array" ref="M141">_xlfn.IFS(
  F141&lt;0.1, " &lt;10%",
  F141&lt;0.3, " 10 – 29%",
  F141&lt;0.5, " 30 – 49%",
  F141&lt;0.7, " 50 – 69%",
  F141&gt;=0.7, " 70%+"
)</f>
        <v xml:space="preserve"> 30 – 49%</v>
      </c>
      <c r="N141" s="21">
        <f t="shared" si="5"/>
        <v>126096.6</v>
      </c>
    </row>
    <row r="142" spans="1:14" x14ac:dyDescent="0.25">
      <c r="A142" s="17" t="s">
        <v>1342</v>
      </c>
      <c r="B142" s="18" t="s">
        <v>13192</v>
      </c>
      <c r="C142" s="18" t="s">
        <v>13191</v>
      </c>
      <c r="D142" s="22">
        <v>368</v>
      </c>
      <c r="E142">
        <v>699</v>
      </c>
      <c r="F142" s="5">
        <v>0.47</v>
      </c>
      <c r="G142" s="19">
        <v>4.2</v>
      </c>
      <c r="H142" s="23">
        <v>387</v>
      </c>
      <c r="I142" s="17" t="s">
        <v>13342</v>
      </c>
      <c r="J142" s="20">
        <f t="shared" si="4"/>
        <v>270513</v>
      </c>
      <c r="K142" s="5" t="str" cm="1">
        <f t="array" ref="K142">_xlfn.IFS(
  AND(G142&gt;=1, G142&lt;=2), "1.0–2.0",
  AND(G142&gt;2, G142&lt;=3), "2.1–3.0",
  AND(G142&gt;3, G142&lt;=4), "3.1–4.0",
  AND(G142&gt;4, G142&lt;=5), "4.1–5.0"
)</f>
        <v>4.1–5.0</v>
      </c>
      <c r="L142" s="5" t="str" cm="1">
        <f t="array" ref="L142">_xlfn.IFS(E142&lt;200," &lt;₹200",E142&lt;=500," ₹200 - ₹500",E142&gt;500," &gt;₹500")</f>
        <v xml:space="preserve"> &gt;₹500</v>
      </c>
      <c r="M142" s="5" t="str" cm="1">
        <f t="array" ref="M142">_xlfn.IFS(
  F142&lt;0.1, " &lt;10%",
  F142&lt;0.3, " 10 – 29%",
  F142&lt;0.5, " 30 – 49%",
  F142&lt;0.7, " 50 – 69%",
  F142&gt;=0.7, " 70%+"
)</f>
        <v xml:space="preserve"> 30 – 49%</v>
      </c>
      <c r="N142" s="21">
        <f t="shared" si="5"/>
        <v>1625.4</v>
      </c>
    </row>
    <row r="143" spans="1:14" x14ac:dyDescent="0.25">
      <c r="A143" s="17" t="s">
        <v>1352</v>
      </c>
      <c r="B143" s="18" t="s">
        <v>13075</v>
      </c>
      <c r="C143" s="18" t="s">
        <v>13168</v>
      </c>
      <c r="D143" s="22">
        <v>29990</v>
      </c>
      <c r="E143">
        <v>65000</v>
      </c>
      <c r="F143" s="5">
        <v>0.54</v>
      </c>
      <c r="G143" s="19">
        <v>4.0999999999999996</v>
      </c>
      <c r="H143" s="23">
        <v>211</v>
      </c>
      <c r="I143" s="17" t="s">
        <v>13343</v>
      </c>
      <c r="J143" s="20">
        <f t="shared" si="4"/>
        <v>13715000</v>
      </c>
      <c r="K143" s="5" t="str" cm="1">
        <f t="array" ref="K143">_xlfn.IFS(
  AND(G143&gt;=1, G143&lt;=2), "1.0–2.0",
  AND(G143&gt;2, G143&lt;=3), "2.1–3.0",
  AND(G143&gt;3, G143&lt;=4), "3.1–4.0",
  AND(G143&gt;4, G143&lt;=5), "4.1–5.0"
)</f>
        <v>4.1–5.0</v>
      </c>
      <c r="L143" s="5" t="str" cm="1">
        <f t="array" ref="L143">_xlfn.IFS(E143&lt;200," &lt;₹200",E143&lt;=500," ₹200 - ₹500",E143&gt;500," &gt;₹500")</f>
        <v xml:space="preserve"> &gt;₹500</v>
      </c>
      <c r="M143" s="5" t="str" cm="1">
        <f t="array" ref="M143">_xlfn.IFS(
  F143&lt;0.1, " &lt;10%",
  F143&lt;0.3, " 10 – 29%",
  F143&lt;0.5, " 30 – 49%",
  F143&lt;0.7, " 50 – 69%",
  F143&gt;=0.7, " 70%+"
)</f>
        <v xml:space="preserve"> 50 – 69%</v>
      </c>
      <c r="N143" s="21">
        <f t="shared" si="5"/>
        <v>865.09999999999991</v>
      </c>
    </row>
    <row r="144" spans="1:14" x14ac:dyDescent="0.25">
      <c r="A144" s="17" t="s">
        <v>1367</v>
      </c>
      <c r="B144" s="18" t="s">
        <v>13075</v>
      </c>
      <c r="C144" s="18" t="s">
        <v>13168</v>
      </c>
      <c r="D144" s="22">
        <v>15490</v>
      </c>
      <c r="E144">
        <v>20900</v>
      </c>
      <c r="F144" s="5">
        <v>0.26</v>
      </c>
      <c r="G144" s="19">
        <v>4.3</v>
      </c>
      <c r="H144" s="23">
        <v>16299</v>
      </c>
      <c r="I144" s="17" t="s">
        <v>13344</v>
      </c>
      <c r="J144" s="20">
        <f t="shared" si="4"/>
        <v>340649100</v>
      </c>
      <c r="K144" s="5" t="str" cm="1">
        <f t="array" ref="K144">_xlfn.IFS(
  AND(G144&gt;=1, G144&lt;=2), "1.0–2.0",
  AND(G144&gt;2, G144&lt;=3), "2.1–3.0",
  AND(G144&gt;3, G144&lt;=4), "3.1–4.0",
  AND(G144&gt;4, G144&lt;=5), "4.1–5.0"
)</f>
        <v>4.1–5.0</v>
      </c>
      <c r="L144" s="5" t="str" cm="1">
        <f t="array" ref="L144">_xlfn.IFS(E144&lt;200," &lt;₹200",E144&lt;=500," ₹200 - ₹500",E144&gt;500," &gt;₹500")</f>
        <v xml:space="preserve"> &gt;₹500</v>
      </c>
      <c r="M144" s="5" t="str" cm="1">
        <f t="array" ref="M144">_xlfn.IFS(
  F144&lt;0.1, " &lt;10%",
  F144&lt;0.3, " 10 – 29%",
  F144&lt;0.5, " 30 – 49%",
  F144&lt;0.7, " 50 – 69%",
  F144&gt;=0.7, " 70%+"
)</f>
        <v xml:space="preserve"> 10 – 29%</v>
      </c>
      <c r="N144" s="21">
        <f t="shared" si="5"/>
        <v>70085.7</v>
      </c>
    </row>
    <row r="145" spans="1:14" x14ac:dyDescent="0.25">
      <c r="A145" s="17" t="s">
        <v>1372</v>
      </c>
      <c r="B145" s="18" t="s">
        <v>13192</v>
      </c>
      <c r="C145" s="18" t="s">
        <v>13191</v>
      </c>
      <c r="D145" s="22">
        <v>499</v>
      </c>
      <c r="E145">
        <v>1299</v>
      </c>
      <c r="F145" s="5">
        <v>0.62</v>
      </c>
      <c r="G145" s="19">
        <v>4.3</v>
      </c>
      <c r="H145" s="23">
        <v>30411</v>
      </c>
      <c r="I145" s="17" t="s">
        <v>13345</v>
      </c>
      <c r="J145" s="20">
        <f t="shared" si="4"/>
        <v>39503889</v>
      </c>
      <c r="K145" s="5" t="str" cm="1">
        <f t="array" ref="K145">_xlfn.IFS(
  AND(G145&gt;=1, G145&lt;=2), "1.0–2.0",
  AND(G145&gt;2, G145&lt;=3), "2.1–3.0",
  AND(G145&gt;3, G145&lt;=4), "3.1–4.0",
  AND(G145&gt;4, G145&lt;=5), "4.1–5.0"
)</f>
        <v>4.1–5.0</v>
      </c>
      <c r="L145" s="5" t="str" cm="1">
        <f t="array" ref="L145">_xlfn.IFS(E145&lt;200," &lt;₹200",E145&lt;=500," ₹200 - ₹500",E145&gt;500," &gt;₹500")</f>
        <v xml:space="preserve"> &gt;₹500</v>
      </c>
      <c r="M145" s="5" t="str" cm="1">
        <f t="array" ref="M145">_xlfn.IFS(
  F145&lt;0.1, " &lt;10%",
  F145&lt;0.3, " 10 – 29%",
  F145&lt;0.5, " 30 – 49%",
  F145&lt;0.7, " 50 – 69%",
  F145&gt;=0.7, " 70%+"
)</f>
        <v xml:space="preserve"> 50 – 69%</v>
      </c>
      <c r="N145" s="21">
        <f t="shared" si="5"/>
        <v>130767.29999999999</v>
      </c>
    </row>
    <row r="146" spans="1:14" x14ac:dyDescent="0.25">
      <c r="A146" s="17" t="s">
        <v>1377</v>
      </c>
      <c r="B146" s="18" t="s">
        <v>13192</v>
      </c>
      <c r="C146" s="18" t="s">
        <v>13099</v>
      </c>
      <c r="D146" s="22">
        <v>249</v>
      </c>
      <c r="E146">
        <v>399</v>
      </c>
      <c r="F146" s="5">
        <v>0.38</v>
      </c>
      <c r="G146" s="19">
        <v>3.4</v>
      </c>
      <c r="H146" s="23">
        <v>4642</v>
      </c>
      <c r="I146" s="17" t="s">
        <v>13346</v>
      </c>
      <c r="J146" s="20">
        <f t="shared" si="4"/>
        <v>1852158</v>
      </c>
      <c r="K146" s="5" t="str" cm="1">
        <f t="array" ref="K146">_xlfn.IFS(
  AND(G146&gt;=1, G146&lt;=2), "1.0–2.0",
  AND(G146&gt;2, G146&lt;=3), "2.1–3.0",
  AND(G146&gt;3, G146&lt;=4), "3.1–4.0",
  AND(G146&gt;4, G146&lt;=5), "4.1–5.0"
)</f>
        <v>3.1–4.0</v>
      </c>
      <c r="L146" s="5" t="str" cm="1">
        <f t="array" ref="L146">_xlfn.IFS(E146&lt;200," &lt;₹200",E146&lt;=500," ₹200 - ₹500",E146&gt;500," &gt;₹500")</f>
        <v xml:space="preserve"> ₹200 - ₹500</v>
      </c>
      <c r="M146" s="5" t="str" cm="1">
        <f t="array" ref="M146">_xlfn.IFS(
  F146&lt;0.1, " &lt;10%",
  F146&lt;0.3, " 10 – 29%",
  F146&lt;0.5, " 30 – 49%",
  F146&lt;0.7, " 50 – 69%",
  F146&gt;=0.7, " 70%+"
)</f>
        <v xml:space="preserve"> 30 – 49%</v>
      </c>
      <c r="N146" s="21">
        <f t="shared" si="5"/>
        <v>15782.8</v>
      </c>
    </row>
    <row r="147" spans="1:14" x14ac:dyDescent="0.25">
      <c r="A147" s="17" t="s">
        <v>1387</v>
      </c>
      <c r="B147" s="18" t="s">
        <v>13075</v>
      </c>
      <c r="C147" s="18" t="s">
        <v>13174</v>
      </c>
      <c r="D147" s="22">
        <v>399</v>
      </c>
      <c r="E147">
        <v>799</v>
      </c>
      <c r="F147" s="5">
        <v>0.5</v>
      </c>
      <c r="G147" s="19">
        <v>4.3</v>
      </c>
      <c r="H147" s="23">
        <v>12</v>
      </c>
      <c r="I147" s="17" t="s">
        <v>13347</v>
      </c>
      <c r="J147" s="20">
        <f t="shared" si="4"/>
        <v>9588</v>
      </c>
      <c r="K147" s="5" t="str" cm="1">
        <f t="array" ref="K147">_xlfn.IFS(
  AND(G147&gt;=1, G147&lt;=2), "1.0–2.0",
  AND(G147&gt;2, G147&lt;=3), "2.1–3.0",
  AND(G147&gt;3, G147&lt;=4), "3.1–4.0",
  AND(G147&gt;4, G147&lt;=5), "4.1–5.0"
)</f>
        <v>4.1–5.0</v>
      </c>
      <c r="L147" s="5" t="str" cm="1">
        <f t="array" ref="L147">_xlfn.IFS(E147&lt;200," &lt;₹200",E147&lt;=500," ₹200 - ₹500",E147&gt;500," &gt;₹500")</f>
        <v xml:space="preserve"> &gt;₹500</v>
      </c>
      <c r="M147" s="5" t="str" cm="1">
        <f t="array" ref="M147">_xlfn.IFS(
  F147&lt;0.1, " &lt;10%",
  F147&lt;0.3, " 10 – 29%",
  F147&lt;0.5, " 30 – 49%",
  F147&lt;0.7, " 50 – 69%",
  F147&gt;=0.7, " 70%+"
)</f>
        <v xml:space="preserve"> 50 – 69%</v>
      </c>
      <c r="N147" s="21">
        <f t="shared" si="5"/>
        <v>51.599999999999994</v>
      </c>
    </row>
    <row r="148" spans="1:14" x14ac:dyDescent="0.25">
      <c r="A148" s="17" t="s">
        <v>1413</v>
      </c>
      <c r="B148" s="18" t="s">
        <v>13075</v>
      </c>
      <c r="C148" s="18" t="s">
        <v>13175</v>
      </c>
      <c r="D148" s="22">
        <v>637</v>
      </c>
      <c r="E148">
        <v>1499</v>
      </c>
      <c r="F148" s="5">
        <v>0.57999999999999996</v>
      </c>
      <c r="G148" s="19">
        <v>4.0999999999999996</v>
      </c>
      <c r="H148" s="23">
        <v>24</v>
      </c>
      <c r="I148" s="17" t="s">
        <v>13348</v>
      </c>
      <c r="J148" s="20">
        <f t="shared" si="4"/>
        <v>35976</v>
      </c>
      <c r="K148" s="5" t="str" cm="1">
        <f t="array" ref="K148">_xlfn.IFS(
  AND(G148&gt;=1, G148&lt;=2), "1.0–2.0",
  AND(G148&gt;2, G148&lt;=3), "2.1–3.0",
  AND(G148&gt;3, G148&lt;=4), "3.1–4.0",
  AND(G148&gt;4, G148&lt;=5), "4.1–5.0"
)</f>
        <v>4.1–5.0</v>
      </c>
      <c r="L148" s="5" t="str" cm="1">
        <f t="array" ref="L148">_xlfn.IFS(E148&lt;200," &lt;₹200",E148&lt;=500," ₹200 - ₹500",E148&gt;500," &gt;₹500")</f>
        <v xml:space="preserve"> &gt;₹500</v>
      </c>
      <c r="M148" s="5" t="str" cm="1">
        <f t="array" ref="M148">_xlfn.IFS(
  F148&lt;0.1, " &lt;10%",
  F148&lt;0.3, " 10 – 29%",
  F148&lt;0.5, " 30 – 49%",
  F148&lt;0.7, " 50 – 69%",
  F148&gt;=0.7, " 70%+"
)</f>
        <v xml:space="preserve"> 50 – 69%</v>
      </c>
      <c r="N148" s="21">
        <f t="shared" si="5"/>
        <v>98.399999999999991</v>
      </c>
    </row>
    <row r="149" spans="1:14" x14ac:dyDescent="0.25">
      <c r="A149" s="17" t="s">
        <v>1423</v>
      </c>
      <c r="B149" s="18" t="s">
        <v>13075</v>
      </c>
      <c r="C149" s="18" t="s">
        <v>13174</v>
      </c>
      <c r="D149" s="22">
        <v>399</v>
      </c>
      <c r="E149">
        <v>899</v>
      </c>
      <c r="F149" s="5">
        <v>0.56000000000000005</v>
      </c>
      <c r="G149" s="19">
        <v>3.9</v>
      </c>
      <c r="H149" s="23">
        <v>254</v>
      </c>
      <c r="I149" s="17" t="s">
        <v>13349</v>
      </c>
      <c r="J149" s="20">
        <f t="shared" si="4"/>
        <v>228346</v>
      </c>
      <c r="K149" s="5" t="str" cm="1">
        <f t="array" ref="K149">_xlfn.IFS(
  AND(G149&gt;=1, G149&lt;=2), "1.0–2.0",
  AND(G149&gt;2, G149&lt;=3), "2.1–3.0",
  AND(G149&gt;3, G149&lt;=4), "3.1–4.0",
  AND(G149&gt;4, G149&lt;=5), "4.1–5.0"
)</f>
        <v>3.1–4.0</v>
      </c>
      <c r="L149" s="5" t="str" cm="1">
        <f t="array" ref="L149">_xlfn.IFS(E149&lt;200," &lt;₹200",E149&lt;=500," ₹200 - ₹500",E149&gt;500," &gt;₹500")</f>
        <v xml:space="preserve"> &gt;₹500</v>
      </c>
      <c r="M149" s="5" t="str" cm="1">
        <f t="array" ref="M149">_xlfn.IFS(
  F149&lt;0.1, " &lt;10%",
  F149&lt;0.3, " 10 – 29%",
  F149&lt;0.5, " 30 – 49%",
  F149&lt;0.7, " 50 – 69%",
  F149&gt;=0.7, " 70%+"
)</f>
        <v xml:space="preserve"> 50 – 69%</v>
      </c>
      <c r="N149" s="21">
        <f t="shared" si="5"/>
        <v>990.6</v>
      </c>
    </row>
    <row r="150" spans="1:14" x14ac:dyDescent="0.25">
      <c r="A150" s="17" t="s">
        <v>1433</v>
      </c>
      <c r="B150" s="18" t="s">
        <v>13075</v>
      </c>
      <c r="C150" s="18" t="s">
        <v>13176</v>
      </c>
      <c r="D150" s="22">
        <v>1089</v>
      </c>
      <c r="E150">
        <v>1600</v>
      </c>
      <c r="F150" s="5">
        <v>0.32</v>
      </c>
      <c r="G150" s="19">
        <v>4</v>
      </c>
      <c r="H150" s="23">
        <v>3565</v>
      </c>
      <c r="I150" s="17" t="s">
        <v>13350</v>
      </c>
      <c r="J150" s="20">
        <f t="shared" si="4"/>
        <v>5704000</v>
      </c>
      <c r="K150" s="5" t="str" cm="1">
        <f t="array" ref="K150">_xlfn.IFS(
  AND(G150&gt;=1, G150&lt;=2), "1.0–2.0",
  AND(G150&gt;2, G150&lt;=3), "2.1–3.0",
  AND(G150&gt;3, G150&lt;=4), "3.1–4.0",
  AND(G150&gt;4, G150&lt;=5), "4.1–5.0"
)</f>
        <v>3.1–4.0</v>
      </c>
      <c r="L150" s="5" t="str" cm="1">
        <f t="array" ref="L150">_xlfn.IFS(E150&lt;200," &lt;₹200",E150&lt;=500," ₹200 - ₹500",E150&gt;500," &gt;₹500")</f>
        <v xml:space="preserve"> &gt;₹500</v>
      </c>
      <c r="M150" s="5" t="str" cm="1">
        <f t="array" ref="M150">_xlfn.IFS(
  F150&lt;0.1, " &lt;10%",
  F150&lt;0.3, " 10 – 29%",
  F150&lt;0.5, " 30 – 49%",
  F150&lt;0.7, " 50 – 69%",
  F150&gt;=0.7, " 70%+"
)</f>
        <v xml:space="preserve"> 30 – 49%</v>
      </c>
      <c r="N150" s="21">
        <f t="shared" si="5"/>
        <v>14260</v>
      </c>
    </row>
    <row r="151" spans="1:14" x14ac:dyDescent="0.25">
      <c r="A151" s="17" t="s">
        <v>1443</v>
      </c>
      <c r="B151" s="18" t="s">
        <v>13192</v>
      </c>
      <c r="C151" s="18" t="s">
        <v>13191</v>
      </c>
      <c r="D151" s="22">
        <v>339</v>
      </c>
      <c r="E151">
        <v>999</v>
      </c>
      <c r="F151" s="5">
        <v>0.66</v>
      </c>
      <c r="G151" s="19">
        <v>4.3</v>
      </c>
      <c r="H151" s="23">
        <v>6255</v>
      </c>
      <c r="I151" s="17" t="s">
        <v>13351</v>
      </c>
      <c r="J151" s="20">
        <f t="shared" si="4"/>
        <v>6248745</v>
      </c>
      <c r="K151" s="5" t="str" cm="1">
        <f t="array" ref="K151">_xlfn.IFS(
  AND(G151&gt;=1, G151&lt;=2), "1.0–2.0",
  AND(G151&gt;2, G151&lt;=3), "2.1–3.0",
  AND(G151&gt;3, G151&lt;=4), "3.1–4.0",
  AND(G151&gt;4, G151&lt;=5), "4.1–5.0"
)</f>
        <v>4.1–5.0</v>
      </c>
      <c r="L151" s="5" t="str" cm="1">
        <f t="array" ref="L151">_xlfn.IFS(E151&lt;200," &lt;₹200",E151&lt;=500," ₹200 - ₹500",E151&gt;500," &gt;₹500")</f>
        <v xml:space="preserve"> &gt;₹500</v>
      </c>
      <c r="M151" s="5" t="str" cm="1">
        <f t="array" ref="M151">_xlfn.IFS(
  F151&lt;0.1, " &lt;10%",
  F151&lt;0.3, " 10 – 29%",
  F151&lt;0.5, " 30 – 49%",
  F151&lt;0.7, " 50 – 69%",
  F151&gt;=0.7, " 70%+"
)</f>
        <v xml:space="preserve"> 50 – 69%</v>
      </c>
      <c r="N151" s="21">
        <f t="shared" si="5"/>
        <v>26896.5</v>
      </c>
    </row>
    <row r="152" spans="1:14" x14ac:dyDescent="0.25">
      <c r="A152" s="17" t="s">
        <v>1457</v>
      </c>
      <c r="B152" s="18" t="s">
        <v>13192</v>
      </c>
      <c r="C152" s="18" t="s">
        <v>13191</v>
      </c>
      <c r="D152" s="22">
        <v>149</v>
      </c>
      <c r="E152">
        <v>399</v>
      </c>
      <c r="F152" s="5">
        <v>0.63</v>
      </c>
      <c r="G152" s="19">
        <v>3.9</v>
      </c>
      <c r="H152" s="23">
        <v>57</v>
      </c>
      <c r="I152" s="17" t="s">
        <v>13352</v>
      </c>
      <c r="J152" s="20">
        <f t="shared" si="4"/>
        <v>22743</v>
      </c>
      <c r="K152" s="5" t="str" cm="1">
        <f t="array" ref="K152">_xlfn.IFS(
  AND(G152&gt;=1, G152&lt;=2), "1.0–2.0",
  AND(G152&gt;2, G152&lt;=3), "2.1–3.0",
  AND(G152&gt;3, G152&lt;=4), "3.1–4.0",
  AND(G152&gt;4, G152&lt;=5), "4.1–5.0"
)</f>
        <v>3.1–4.0</v>
      </c>
      <c r="L152" s="5" t="str" cm="1">
        <f t="array" ref="L152">_xlfn.IFS(E152&lt;200," &lt;₹200",E152&lt;=500," ₹200 - ₹500",E152&gt;500," &gt;₹500")</f>
        <v xml:space="preserve"> ₹200 - ₹500</v>
      </c>
      <c r="M152" s="5" t="str" cm="1">
        <f t="array" ref="M152">_xlfn.IFS(
  F152&lt;0.1, " &lt;10%",
  F152&lt;0.3, " 10 – 29%",
  F152&lt;0.5, " 30 – 49%",
  F152&lt;0.7, " 50 – 69%",
  F152&gt;=0.7, " 70%+"
)</f>
        <v xml:space="preserve"> 50 – 69%</v>
      </c>
      <c r="N152" s="21">
        <f t="shared" si="5"/>
        <v>222.29999999999998</v>
      </c>
    </row>
    <row r="153" spans="1:14" x14ac:dyDescent="0.25">
      <c r="A153" s="17" t="s">
        <v>1466</v>
      </c>
      <c r="B153" s="18" t="s">
        <v>13192</v>
      </c>
      <c r="C153" s="18" t="s">
        <v>13191</v>
      </c>
      <c r="D153" s="22">
        <v>599</v>
      </c>
      <c r="E153">
        <v>849</v>
      </c>
      <c r="F153" s="5">
        <v>0.28999999999999998</v>
      </c>
      <c r="G153" s="19">
        <v>4.5</v>
      </c>
      <c r="H153" s="23">
        <v>577</v>
      </c>
      <c r="I153" s="17" t="s">
        <v>13353</v>
      </c>
      <c r="J153" s="20">
        <f t="shared" si="4"/>
        <v>489873</v>
      </c>
      <c r="K153" s="5" t="str" cm="1">
        <f t="array" ref="K153">_xlfn.IFS(
  AND(G153&gt;=1, G153&lt;=2), "1.0–2.0",
  AND(G153&gt;2, G153&lt;=3), "2.1–3.0",
  AND(G153&gt;3, G153&lt;=4), "3.1–4.0",
  AND(G153&gt;4, G153&lt;=5), "4.1–5.0"
)</f>
        <v>4.1–5.0</v>
      </c>
      <c r="L153" s="5" t="str" cm="1">
        <f t="array" ref="L153">_xlfn.IFS(E153&lt;200," &lt;₹200",E153&lt;=500," ₹200 - ₹500",E153&gt;500," &gt;₹500")</f>
        <v xml:space="preserve"> &gt;₹500</v>
      </c>
      <c r="M153" s="5" t="str" cm="1">
        <f t="array" ref="M153">_xlfn.IFS(
  F153&lt;0.1, " &lt;10%",
  F153&lt;0.3, " 10 – 29%",
  F153&lt;0.5, " 30 – 49%",
  F153&lt;0.7, " 50 – 69%",
  F153&gt;=0.7, " 70%+"
)</f>
        <v xml:space="preserve"> 10 – 29%</v>
      </c>
      <c r="N153" s="21">
        <f t="shared" si="5"/>
        <v>2596.5</v>
      </c>
    </row>
    <row r="154" spans="1:14" x14ac:dyDescent="0.25">
      <c r="A154" s="17" t="s">
        <v>1476</v>
      </c>
      <c r="B154" s="18" t="s">
        <v>13075</v>
      </c>
      <c r="C154" s="18" t="s">
        <v>13174</v>
      </c>
      <c r="D154" s="22">
        <v>299</v>
      </c>
      <c r="E154">
        <v>1199</v>
      </c>
      <c r="F154" s="5">
        <v>0.75</v>
      </c>
      <c r="G154" s="19">
        <v>3.9</v>
      </c>
      <c r="H154" s="23">
        <v>1193</v>
      </c>
      <c r="I154" s="17" t="s">
        <v>13354</v>
      </c>
      <c r="J154" s="20">
        <f t="shared" si="4"/>
        <v>1430407</v>
      </c>
      <c r="K154" s="5" t="str" cm="1">
        <f t="array" ref="K154">_xlfn.IFS(
  AND(G154&gt;=1, G154&lt;=2), "1.0–2.0",
  AND(G154&gt;2, G154&lt;=3), "2.1–3.0",
  AND(G154&gt;3, G154&lt;=4), "3.1–4.0",
  AND(G154&gt;4, G154&lt;=5), "4.1–5.0"
)</f>
        <v>3.1–4.0</v>
      </c>
      <c r="L154" s="5" t="str" cm="1">
        <f t="array" ref="L154">_xlfn.IFS(E154&lt;200," &lt;₹200",E154&lt;=500," ₹200 - ₹500",E154&gt;500," &gt;₹500")</f>
        <v xml:space="preserve"> &gt;₹500</v>
      </c>
      <c r="M154" s="5" t="str" cm="1">
        <f t="array" ref="M154">_xlfn.IFS(
  F154&lt;0.1, " &lt;10%",
  F154&lt;0.3, " 10 – 29%",
  F154&lt;0.5, " 30 – 49%",
  F154&lt;0.7, " 50 – 69%",
  F154&gt;=0.7, " 70%+"
)</f>
        <v xml:space="preserve"> 70%+</v>
      </c>
      <c r="N154" s="21">
        <f t="shared" si="5"/>
        <v>4652.7</v>
      </c>
    </row>
    <row r="155" spans="1:14" x14ac:dyDescent="0.25">
      <c r="A155" s="17" t="s">
        <v>1486</v>
      </c>
      <c r="B155" s="18" t="s">
        <v>13192</v>
      </c>
      <c r="C155" s="18" t="s">
        <v>13191</v>
      </c>
      <c r="D155" s="22">
        <v>399</v>
      </c>
      <c r="E155">
        <v>1299</v>
      </c>
      <c r="F155" s="5">
        <v>0.69</v>
      </c>
      <c r="G155" s="19">
        <v>4.2</v>
      </c>
      <c r="H155" s="23">
        <v>13120</v>
      </c>
      <c r="I155" s="17" t="s">
        <v>13355</v>
      </c>
      <c r="J155" s="20">
        <f t="shared" si="4"/>
        <v>17042880</v>
      </c>
      <c r="K155" s="5" t="str" cm="1">
        <f t="array" ref="K155">_xlfn.IFS(
  AND(G155&gt;=1, G155&lt;=2), "1.0–2.0",
  AND(G155&gt;2, G155&lt;=3), "2.1–3.0",
  AND(G155&gt;3, G155&lt;=4), "3.1–4.0",
  AND(G155&gt;4, G155&lt;=5), "4.1–5.0"
)</f>
        <v>4.1–5.0</v>
      </c>
      <c r="L155" s="5" t="str" cm="1">
        <f t="array" ref="L155">_xlfn.IFS(E155&lt;200," &lt;₹200",E155&lt;=500," ₹200 - ₹500",E155&gt;500," &gt;₹500")</f>
        <v xml:space="preserve"> &gt;₹500</v>
      </c>
      <c r="M155" s="5" t="str" cm="1">
        <f t="array" ref="M155">_xlfn.IFS(
  F155&lt;0.1, " &lt;10%",
  F155&lt;0.3, " 10 – 29%",
  F155&lt;0.5, " 30 – 49%",
  F155&lt;0.7, " 50 – 69%",
  F155&gt;=0.7, " 70%+"
)</f>
        <v xml:space="preserve"> 50 – 69%</v>
      </c>
      <c r="N155" s="21">
        <f t="shared" si="5"/>
        <v>55104</v>
      </c>
    </row>
    <row r="156" spans="1:14" x14ac:dyDescent="0.25">
      <c r="A156" s="17" t="s">
        <v>1491</v>
      </c>
      <c r="B156" s="18" t="s">
        <v>13075</v>
      </c>
      <c r="C156" s="18" t="s">
        <v>13174</v>
      </c>
      <c r="D156" s="22">
        <v>339</v>
      </c>
      <c r="E156">
        <v>1999</v>
      </c>
      <c r="F156" s="5">
        <v>0.83</v>
      </c>
      <c r="G156" s="19">
        <v>4</v>
      </c>
      <c r="H156" s="23">
        <v>343</v>
      </c>
      <c r="I156" s="17" t="s">
        <v>13356</v>
      </c>
      <c r="J156" s="20">
        <f t="shared" si="4"/>
        <v>685657</v>
      </c>
      <c r="K156" s="5" t="str" cm="1">
        <f t="array" ref="K156">_xlfn.IFS(
  AND(G156&gt;=1, G156&lt;=2), "1.0–2.0",
  AND(G156&gt;2, G156&lt;=3), "2.1–3.0",
  AND(G156&gt;3, G156&lt;=4), "3.1–4.0",
  AND(G156&gt;4, G156&lt;=5), "4.1–5.0"
)</f>
        <v>3.1–4.0</v>
      </c>
      <c r="L156" s="5" t="str" cm="1">
        <f t="array" ref="L156">_xlfn.IFS(E156&lt;200," &lt;₹200",E156&lt;=500," ₹200 - ₹500",E156&gt;500," &gt;₹500")</f>
        <v xml:space="preserve"> &gt;₹500</v>
      </c>
      <c r="M156" s="5" t="str" cm="1">
        <f t="array" ref="M156">_xlfn.IFS(
  F156&lt;0.1, " &lt;10%",
  F156&lt;0.3, " 10 – 29%",
  F156&lt;0.5, " 30 – 49%",
  F156&lt;0.7, " 50 – 69%",
  F156&gt;=0.7, " 70%+"
)</f>
        <v xml:space="preserve"> 70%+</v>
      </c>
      <c r="N156" s="21">
        <f t="shared" si="5"/>
        <v>1372</v>
      </c>
    </row>
    <row r="157" spans="1:14" x14ac:dyDescent="0.25">
      <c r="A157" s="17" t="s">
        <v>1501</v>
      </c>
      <c r="B157" s="18" t="s">
        <v>13075</v>
      </c>
      <c r="C157" s="18" t="s">
        <v>13168</v>
      </c>
      <c r="D157" s="22">
        <v>12499</v>
      </c>
      <c r="E157">
        <v>22990</v>
      </c>
      <c r="F157" s="5">
        <v>0.46</v>
      </c>
      <c r="G157" s="19">
        <v>4.3</v>
      </c>
      <c r="H157" s="23">
        <v>1611</v>
      </c>
      <c r="I157" s="17" t="s">
        <v>13357</v>
      </c>
      <c r="J157" s="20">
        <f t="shared" si="4"/>
        <v>37036890</v>
      </c>
      <c r="K157" s="5" t="str" cm="1">
        <f t="array" ref="K157">_xlfn.IFS(
  AND(G157&gt;=1, G157&lt;=2), "1.0–2.0",
  AND(G157&gt;2, G157&lt;=3), "2.1–3.0",
  AND(G157&gt;3, G157&lt;=4), "3.1–4.0",
  AND(G157&gt;4, G157&lt;=5), "4.1–5.0"
)</f>
        <v>4.1–5.0</v>
      </c>
      <c r="L157" s="5" t="str" cm="1">
        <f t="array" ref="L157">_xlfn.IFS(E157&lt;200," &lt;₹200",E157&lt;=500," ₹200 - ₹500",E157&gt;500," &gt;₹500")</f>
        <v xml:space="preserve"> &gt;₹500</v>
      </c>
      <c r="M157" s="5" t="str" cm="1">
        <f t="array" ref="M157">_xlfn.IFS(
  F157&lt;0.1, " &lt;10%",
  F157&lt;0.3, " 10 – 29%",
  F157&lt;0.5, " 30 – 49%",
  F157&lt;0.7, " 50 – 69%",
  F157&gt;=0.7, " 70%+"
)</f>
        <v xml:space="preserve"> 30 – 49%</v>
      </c>
      <c r="N157" s="21">
        <f t="shared" si="5"/>
        <v>6927.2999999999993</v>
      </c>
    </row>
    <row r="158" spans="1:14" x14ac:dyDescent="0.25">
      <c r="A158" s="17" t="s">
        <v>1511</v>
      </c>
      <c r="B158" s="18" t="s">
        <v>13192</v>
      </c>
      <c r="C158" s="18" t="s">
        <v>13191</v>
      </c>
      <c r="D158" s="22">
        <v>249</v>
      </c>
      <c r="E158">
        <v>399</v>
      </c>
      <c r="F158" s="5">
        <v>0.38</v>
      </c>
      <c r="G158" s="19">
        <v>4</v>
      </c>
      <c r="H158" s="23">
        <v>6558</v>
      </c>
      <c r="I158" s="17" t="s">
        <v>13358</v>
      </c>
      <c r="J158" s="20">
        <f t="shared" si="4"/>
        <v>2616642</v>
      </c>
      <c r="K158" s="5" t="str" cm="1">
        <f t="array" ref="K158">_xlfn.IFS(
  AND(G158&gt;=1, G158&lt;=2), "1.0–2.0",
  AND(G158&gt;2, G158&lt;=3), "2.1–3.0",
  AND(G158&gt;3, G158&lt;=4), "3.1–4.0",
  AND(G158&gt;4, G158&lt;=5), "4.1–5.0"
)</f>
        <v>3.1–4.0</v>
      </c>
      <c r="L158" s="5" t="str" cm="1">
        <f t="array" ref="L158">_xlfn.IFS(E158&lt;200," &lt;₹200",E158&lt;=500," ₹200 - ₹500",E158&gt;500," &gt;₹500")</f>
        <v xml:space="preserve"> ₹200 - ₹500</v>
      </c>
      <c r="M158" s="5" t="str" cm="1">
        <f t="array" ref="M158">_xlfn.IFS(
  F158&lt;0.1, " &lt;10%",
  F158&lt;0.3, " 10 – 29%",
  F158&lt;0.5, " 30 – 49%",
  F158&lt;0.7, " 50 – 69%",
  F158&gt;=0.7, " 70%+"
)</f>
        <v xml:space="preserve"> 30 – 49%</v>
      </c>
      <c r="N158" s="21">
        <f t="shared" si="5"/>
        <v>26232</v>
      </c>
    </row>
    <row r="159" spans="1:14" x14ac:dyDescent="0.25">
      <c r="A159" s="17" t="s">
        <v>1521</v>
      </c>
      <c r="B159" s="18" t="s">
        <v>13192</v>
      </c>
      <c r="C159" s="18" t="s">
        <v>13099</v>
      </c>
      <c r="D159" s="22">
        <v>1399</v>
      </c>
      <c r="E159">
        <v>2499</v>
      </c>
      <c r="F159" s="5">
        <v>0.44</v>
      </c>
      <c r="G159" s="19">
        <v>4.4000000000000004</v>
      </c>
      <c r="H159" s="23">
        <v>23169</v>
      </c>
      <c r="I159" s="17" t="s">
        <v>13359</v>
      </c>
      <c r="J159" s="20">
        <f t="shared" si="4"/>
        <v>57899331</v>
      </c>
      <c r="K159" s="5" t="str" cm="1">
        <f t="array" ref="K159">_xlfn.IFS(
  AND(G159&gt;=1, G159&lt;=2), "1.0–2.0",
  AND(G159&gt;2, G159&lt;=3), "2.1–3.0",
  AND(G159&gt;3, G159&lt;=4), "3.1–4.0",
  AND(G159&gt;4, G159&lt;=5), "4.1–5.0"
)</f>
        <v>4.1–5.0</v>
      </c>
      <c r="L159" s="5" t="str" cm="1">
        <f t="array" ref="L159">_xlfn.IFS(E159&lt;200," &lt;₹200",E159&lt;=500," ₹200 - ₹500",E159&gt;500," &gt;₹500")</f>
        <v xml:space="preserve"> &gt;₹500</v>
      </c>
      <c r="M159" s="5" t="str" cm="1">
        <f t="array" ref="M159">_xlfn.IFS(
  F159&lt;0.1, " &lt;10%",
  F159&lt;0.3, " 10 – 29%",
  F159&lt;0.5, " 30 – 49%",
  F159&lt;0.7, " 50 – 69%",
  F159&gt;=0.7, " 70%+"
)</f>
        <v xml:space="preserve"> 30 – 49%</v>
      </c>
      <c r="N159" s="21">
        <f t="shared" si="5"/>
        <v>101943.6</v>
      </c>
    </row>
    <row r="160" spans="1:14" x14ac:dyDescent="0.25">
      <c r="A160" s="17" t="s">
        <v>1531</v>
      </c>
      <c r="B160" s="18" t="s">
        <v>13075</v>
      </c>
      <c r="C160" s="18" t="s">
        <v>13168</v>
      </c>
      <c r="D160" s="22">
        <v>32999</v>
      </c>
      <c r="E160">
        <v>47990</v>
      </c>
      <c r="F160" s="5">
        <v>0.31</v>
      </c>
      <c r="G160" s="19">
        <v>4.3</v>
      </c>
      <c r="H160" s="23">
        <v>4703</v>
      </c>
      <c r="I160" s="17" t="s">
        <v>13360</v>
      </c>
      <c r="J160" s="20">
        <f t="shared" si="4"/>
        <v>225696970</v>
      </c>
      <c r="K160" s="5" t="str" cm="1">
        <f t="array" ref="K160">_xlfn.IFS(
  AND(G160&gt;=1, G160&lt;=2), "1.0–2.0",
  AND(G160&gt;2, G160&lt;=3), "2.1–3.0",
  AND(G160&gt;3, G160&lt;=4), "3.1–4.0",
  AND(G160&gt;4, G160&lt;=5), "4.1–5.0"
)</f>
        <v>4.1–5.0</v>
      </c>
      <c r="L160" s="5" t="str" cm="1">
        <f t="array" ref="L160">_xlfn.IFS(E160&lt;200," &lt;₹200",E160&lt;=500," ₹200 - ₹500",E160&gt;500," &gt;₹500")</f>
        <v xml:space="preserve"> &gt;₹500</v>
      </c>
      <c r="M160" s="5" t="str" cm="1">
        <f t="array" ref="M160">_xlfn.IFS(
  F160&lt;0.1, " &lt;10%",
  F160&lt;0.3, " 10 – 29%",
  F160&lt;0.5, " 30 – 49%",
  F160&lt;0.7, " 50 – 69%",
  F160&gt;=0.7, " 70%+"
)</f>
        <v xml:space="preserve"> 30 – 49%</v>
      </c>
      <c r="N160" s="21">
        <f t="shared" si="5"/>
        <v>20222.899999999998</v>
      </c>
    </row>
    <row r="161" spans="1:14" x14ac:dyDescent="0.25">
      <c r="A161" s="17" t="s">
        <v>1540</v>
      </c>
      <c r="B161" s="18" t="s">
        <v>13192</v>
      </c>
      <c r="C161" s="18" t="s">
        <v>13191</v>
      </c>
      <c r="D161" s="22">
        <v>325</v>
      </c>
      <c r="E161">
        <v>999</v>
      </c>
      <c r="F161" s="5">
        <v>0.67</v>
      </c>
      <c r="G161" s="19">
        <v>4.3</v>
      </c>
      <c r="H161" s="23">
        <v>2651</v>
      </c>
      <c r="I161" s="17" t="s">
        <v>13361</v>
      </c>
      <c r="J161" s="20">
        <f t="shared" si="4"/>
        <v>2648349</v>
      </c>
      <c r="K161" s="5" t="str" cm="1">
        <f t="array" ref="K161">_xlfn.IFS(
  AND(G161&gt;=1, G161&lt;=2), "1.0–2.0",
  AND(G161&gt;2, G161&lt;=3), "2.1–3.0",
  AND(G161&gt;3, G161&lt;=4), "3.1–4.0",
  AND(G161&gt;4, G161&lt;=5), "4.1–5.0"
)</f>
        <v>4.1–5.0</v>
      </c>
      <c r="L161" s="5" t="str" cm="1">
        <f t="array" ref="L161">_xlfn.IFS(E161&lt;200," &lt;₹200",E161&lt;=500," ₹200 - ₹500",E161&gt;500," &gt;₹500")</f>
        <v xml:space="preserve"> &gt;₹500</v>
      </c>
      <c r="M161" s="5" t="str" cm="1">
        <f t="array" ref="M161">_xlfn.IFS(
  F161&lt;0.1, " &lt;10%",
  F161&lt;0.3, " 10 – 29%",
  F161&lt;0.5, " 30 – 49%",
  F161&lt;0.7, " 50 – 69%",
  F161&gt;=0.7, " 70%+"
)</f>
        <v xml:space="preserve"> 50 – 69%</v>
      </c>
      <c r="N161" s="21">
        <f t="shared" si="5"/>
        <v>11399.3</v>
      </c>
    </row>
    <row r="162" spans="1:14" x14ac:dyDescent="0.25">
      <c r="A162" s="17" t="s">
        <v>1550</v>
      </c>
      <c r="B162" s="18" t="s">
        <v>13192</v>
      </c>
      <c r="C162" s="18" t="s">
        <v>13191</v>
      </c>
      <c r="D162" s="22">
        <v>399</v>
      </c>
      <c r="E162">
        <v>1999</v>
      </c>
      <c r="F162" s="5">
        <v>0.8</v>
      </c>
      <c r="G162" s="19">
        <v>5</v>
      </c>
      <c r="H162" s="23">
        <v>5</v>
      </c>
      <c r="I162" s="17" t="s">
        <v>13362</v>
      </c>
      <c r="J162" s="20">
        <f t="shared" si="4"/>
        <v>9995</v>
      </c>
      <c r="K162" s="5" t="str" cm="1">
        <f t="array" ref="K162">_xlfn.IFS(
  AND(G162&gt;=1, G162&lt;=2), "1.0–2.0",
  AND(G162&gt;2, G162&lt;=3), "2.1–3.0",
  AND(G162&gt;3, G162&lt;=4), "3.1–4.0",
  AND(G162&gt;4, G162&lt;=5), "4.1–5.0"
)</f>
        <v>4.1–5.0</v>
      </c>
      <c r="L162" s="5" t="str" cm="1">
        <f t="array" ref="L162">_xlfn.IFS(E162&lt;200," &lt;₹200",E162&lt;=500," ₹200 - ₹500",E162&gt;500," &gt;₹500")</f>
        <v xml:space="preserve"> &gt;₹500</v>
      </c>
      <c r="M162" s="5" t="str" cm="1">
        <f t="array" ref="M162">_xlfn.IFS(
  F162&lt;0.1, " &lt;10%",
  F162&lt;0.3, " 10 – 29%",
  F162&lt;0.5, " 30 – 49%",
  F162&lt;0.7, " 50 – 69%",
  F162&gt;=0.7, " 70%+"
)</f>
        <v xml:space="preserve"> 70%+</v>
      </c>
      <c r="N162" s="21">
        <f t="shared" si="5"/>
        <v>25</v>
      </c>
    </row>
    <row r="163" spans="1:14" x14ac:dyDescent="0.25">
      <c r="A163" s="17" t="s">
        <v>1560</v>
      </c>
      <c r="B163" s="18" t="s">
        <v>13192</v>
      </c>
      <c r="C163" s="18" t="s">
        <v>13099</v>
      </c>
      <c r="D163" s="22">
        <v>199</v>
      </c>
      <c r="E163">
        <v>499</v>
      </c>
      <c r="F163" s="5">
        <v>0.6</v>
      </c>
      <c r="G163" s="19">
        <v>3.7</v>
      </c>
      <c r="H163" s="23">
        <v>612</v>
      </c>
      <c r="I163" s="17" t="s">
        <v>13363</v>
      </c>
      <c r="J163" s="20">
        <f t="shared" si="4"/>
        <v>305388</v>
      </c>
      <c r="K163" s="5" t="str" cm="1">
        <f t="array" ref="K163">_xlfn.IFS(
  AND(G163&gt;=1, G163&lt;=2), "1.0–2.0",
  AND(G163&gt;2, G163&lt;=3), "2.1–3.0",
  AND(G163&gt;3, G163&lt;=4), "3.1–4.0",
  AND(G163&gt;4, G163&lt;=5), "4.1–5.0"
)</f>
        <v>3.1–4.0</v>
      </c>
      <c r="L163" s="5" t="str" cm="1">
        <f t="array" ref="L163">_xlfn.IFS(E163&lt;200," &lt;₹200",E163&lt;=500," ₹200 - ₹500",E163&gt;500," &gt;₹500")</f>
        <v xml:space="preserve"> ₹200 - ₹500</v>
      </c>
      <c r="M163" s="5" t="str" cm="1">
        <f t="array" ref="M163">_xlfn.IFS(
  F163&lt;0.1, " &lt;10%",
  F163&lt;0.3, " 10 – 29%",
  F163&lt;0.5, " 30 – 49%",
  F163&lt;0.7, " 50 – 69%",
  F163&gt;=0.7, " 70%+"
)</f>
        <v xml:space="preserve"> 50 – 69%</v>
      </c>
      <c r="N163" s="21">
        <f t="shared" si="5"/>
        <v>2264.4</v>
      </c>
    </row>
    <row r="164" spans="1:14" x14ac:dyDescent="0.25">
      <c r="A164" s="17" t="s">
        <v>1570</v>
      </c>
      <c r="B164" s="18" t="s">
        <v>13192</v>
      </c>
      <c r="C164" s="18" t="s">
        <v>13191</v>
      </c>
      <c r="D164" s="22">
        <v>88</v>
      </c>
      <c r="E164">
        <v>299</v>
      </c>
      <c r="F164" s="5">
        <v>0.71</v>
      </c>
      <c r="G164" s="19">
        <v>4</v>
      </c>
      <c r="H164" s="23">
        <v>9378</v>
      </c>
      <c r="I164" s="17" t="s">
        <v>13364</v>
      </c>
      <c r="J164" s="20">
        <f t="shared" si="4"/>
        <v>2804022</v>
      </c>
      <c r="K164" s="5" t="str" cm="1">
        <f t="array" ref="K164">_xlfn.IFS(
  AND(G164&gt;=1, G164&lt;=2), "1.0–2.0",
  AND(G164&gt;2, G164&lt;=3), "2.1–3.0",
  AND(G164&gt;3, G164&lt;=4), "3.1–4.0",
  AND(G164&gt;4, G164&lt;=5), "4.1–5.0"
)</f>
        <v>3.1–4.0</v>
      </c>
      <c r="L164" s="5" t="str" cm="1">
        <f t="array" ref="L164">_xlfn.IFS(E164&lt;200," &lt;₹200",E164&lt;=500," ₹200 - ₹500",E164&gt;500," &gt;₹500")</f>
        <v xml:space="preserve"> ₹200 - ₹500</v>
      </c>
      <c r="M164" s="5" t="str" cm="1">
        <f t="array" ref="M164">_xlfn.IFS(
  F164&lt;0.1, " &lt;10%",
  F164&lt;0.3, " 10 – 29%",
  F164&lt;0.5, " 30 – 49%",
  F164&lt;0.7, " 50 – 69%",
  F164&gt;=0.7, " 70%+"
)</f>
        <v xml:space="preserve"> 70%+</v>
      </c>
      <c r="N164" s="21">
        <f t="shared" si="5"/>
        <v>37512</v>
      </c>
    </row>
    <row r="165" spans="1:14" x14ac:dyDescent="0.25">
      <c r="A165" s="17" t="s">
        <v>1586</v>
      </c>
      <c r="B165" s="18" t="s">
        <v>13075</v>
      </c>
      <c r="C165" s="18" t="s">
        <v>13174</v>
      </c>
      <c r="D165" s="22">
        <v>799</v>
      </c>
      <c r="E165">
        <v>1999</v>
      </c>
      <c r="F165" s="5">
        <v>0.6</v>
      </c>
      <c r="G165" s="19">
        <v>3.3</v>
      </c>
      <c r="H165" s="23">
        <v>576</v>
      </c>
      <c r="I165" s="17" t="s">
        <v>13365</v>
      </c>
      <c r="J165" s="20">
        <f t="shared" si="4"/>
        <v>1151424</v>
      </c>
      <c r="K165" s="5" t="str" cm="1">
        <f t="array" ref="K165">_xlfn.IFS(
  AND(G165&gt;=1, G165&lt;=2), "1.0–2.0",
  AND(G165&gt;2, G165&lt;=3), "2.1–3.0",
  AND(G165&gt;3, G165&lt;=4), "3.1–4.0",
  AND(G165&gt;4, G165&lt;=5), "4.1–5.0"
)</f>
        <v>3.1–4.0</v>
      </c>
      <c r="L165" s="5" t="str" cm="1">
        <f t="array" ref="L165">_xlfn.IFS(E165&lt;200," &lt;₹200",E165&lt;=500," ₹200 - ₹500",E165&gt;500," &gt;₹500")</f>
        <v xml:space="preserve"> &gt;₹500</v>
      </c>
      <c r="M165" s="5" t="str" cm="1">
        <f t="array" ref="M165">_xlfn.IFS(
  F165&lt;0.1, " &lt;10%",
  F165&lt;0.3, " 10 – 29%",
  F165&lt;0.5, " 30 – 49%",
  F165&lt;0.7, " 50 – 69%",
  F165&gt;=0.7, " 70%+"
)</f>
        <v xml:space="preserve"> 50 – 69%</v>
      </c>
      <c r="N165" s="21">
        <f t="shared" si="5"/>
        <v>1900.8</v>
      </c>
    </row>
    <row r="166" spans="1:14" x14ac:dyDescent="0.25">
      <c r="A166" s="17" t="s">
        <v>1596</v>
      </c>
      <c r="B166" s="18" t="s">
        <v>13075</v>
      </c>
      <c r="C166" s="18" t="s">
        <v>13174</v>
      </c>
      <c r="D166" s="22">
        <v>205</v>
      </c>
      <c r="E166">
        <v>499</v>
      </c>
      <c r="F166" s="5">
        <v>0.59</v>
      </c>
      <c r="G166" s="19">
        <v>3.8</v>
      </c>
      <c r="H166" s="23">
        <v>313</v>
      </c>
      <c r="I166" s="17" t="s">
        <v>13366</v>
      </c>
      <c r="J166" s="20">
        <f t="shared" si="4"/>
        <v>156187</v>
      </c>
      <c r="K166" s="5" t="str" cm="1">
        <f t="array" ref="K166">_xlfn.IFS(
  AND(G166&gt;=1, G166&lt;=2), "1.0–2.0",
  AND(G166&gt;2, G166&lt;=3), "2.1–3.0",
  AND(G166&gt;3, G166&lt;=4), "3.1–4.0",
  AND(G166&gt;4, G166&lt;=5), "4.1–5.0"
)</f>
        <v>3.1–4.0</v>
      </c>
      <c r="L166" s="5" t="str" cm="1">
        <f t="array" ref="L166">_xlfn.IFS(E166&lt;200," &lt;₹200",E166&lt;=500," ₹200 - ₹500",E166&gt;500," &gt;₹500")</f>
        <v xml:space="preserve"> ₹200 - ₹500</v>
      </c>
      <c r="M166" s="5" t="str" cm="1">
        <f t="array" ref="M166">_xlfn.IFS(
  F166&lt;0.1, " &lt;10%",
  F166&lt;0.3, " 10 – 29%",
  F166&lt;0.5, " 30 – 49%",
  F166&lt;0.7, " 50 – 69%",
  F166&gt;=0.7, " 70%+"
)</f>
        <v xml:space="preserve"> 50 – 69%</v>
      </c>
      <c r="N166" s="21">
        <f t="shared" si="5"/>
        <v>1189.3999999999999</v>
      </c>
    </row>
    <row r="167" spans="1:14" x14ac:dyDescent="0.25">
      <c r="A167" s="17" t="s">
        <v>1606</v>
      </c>
      <c r="B167" s="18" t="s">
        <v>13192</v>
      </c>
      <c r="C167" s="18" t="s">
        <v>13191</v>
      </c>
      <c r="D167" s="22">
        <v>299</v>
      </c>
      <c r="E167">
        <v>699</v>
      </c>
      <c r="F167" s="5">
        <v>0.56999999999999995</v>
      </c>
      <c r="G167" s="19">
        <v>4.0999999999999996</v>
      </c>
      <c r="H167" s="23">
        <v>2957</v>
      </c>
      <c r="I167" s="17" t="s">
        <v>13367</v>
      </c>
      <c r="J167" s="20">
        <f t="shared" si="4"/>
        <v>2066943</v>
      </c>
      <c r="K167" s="5" t="str" cm="1">
        <f t="array" ref="K167">_xlfn.IFS(
  AND(G167&gt;=1, G167&lt;=2), "1.0–2.0",
  AND(G167&gt;2, G167&lt;=3), "2.1–3.0",
  AND(G167&gt;3, G167&lt;=4), "3.1–4.0",
  AND(G167&gt;4, G167&lt;=5), "4.1–5.0"
)</f>
        <v>4.1–5.0</v>
      </c>
      <c r="L167" s="5" t="str" cm="1">
        <f t="array" ref="L167">_xlfn.IFS(E167&lt;200," &lt;₹200",E167&lt;=500," ₹200 - ₹500",E167&gt;500," &gt;₹500")</f>
        <v xml:space="preserve"> &gt;₹500</v>
      </c>
      <c r="M167" s="5" t="str" cm="1">
        <f t="array" ref="M167">_xlfn.IFS(
  F167&lt;0.1, " &lt;10%",
  F167&lt;0.3, " 10 – 29%",
  F167&lt;0.5, " 30 – 49%",
  F167&lt;0.7, " 50 – 69%",
  F167&gt;=0.7, " 70%+"
)</f>
        <v xml:space="preserve"> 50 – 69%</v>
      </c>
      <c r="N167" s="21">
        <f t="shared" si="5"/>
        <v>12123.699999999999</v>
      </c>
    </row>
    <row r="168" spans="1:14" x14ac:dyDescent="0.25">
      <c r="A168" s="17" t="s">
        <v>1616</v>
      </c>
      <c r="B168" s="18" t="s">
        <v>13192</v>
      </c>
      <c r="C168" s="18" t="s">
        <v>13191</v>
      </c>
      <c r="D168" s="22">
        <v>849</v>
      </c>
      <c r="E168">
        <v>999</v>
      </c>
      <c r="F168" s="5">
        <v>0.15</v>
      </c>
      <c r="G168" s="19">
        <v>4.0999999999999996</v>
      </c>
      <c r="H168" s="23">
        <v>6736</v>
      </c>
      <c r="I168" s="17" t="s">
        <v>13368</v>
      </c>
      <c r="J168" s="20">
        <f t="shared" si="4"/>
        <v>6729264</v>
      </c>
      <c r="K168" s="5" t="str" cm="1">
        <f t="array" ref="K168">_xlfn.IFS(
  AND(G168&gt;=1, G168&lt;=2), "1.0–2.0",
  AND(G168&gt;2, G168&lt;=3), "2.1–3.0",
  AND(G168&gt;3, G168&lt;=4), "3.1–4.0",
  AND(G168&gt;4, G168&lt;=5), "4.1–5.0"
)</f>
        <v>4.1–5.0</v>
      </c>
      <c r="L168" s="5" t="str" cm="1">
        <f t="array" ref="L168">_xlfn.IFS(E168&lt;200," &lt;₹200",E168&lt;=500," ₹200 - ₹500",E168&gt;500," &gt;₹500")</f>
        <v xml:space="preserve"> &gt;₹500</v>
      </c>
      <c r="M168" s="5" t="str" cm="1">
        <f t="array" ref="M168">_xlfn.IFS(
  F168&lt;0.1, " &lt;10%",
  F168&lt;0.3, " 10 – 29%",
  F168&lt;0.5, " 30 – 49%",
  F168&lt;0.7, " 50 – 69%",
  F168&gt;=0.7, " 70%+"
)</f>
        <v xml:space="preserve"> 10 – 29%</v>
      </c>
      <c r="N168" s="21">
        <f t="shared" si="5"/>
        <v>27617.599999999999</v>
      </c>
    </row>
    <row r="169" spans="1:14" x14ac:dyDescent="0.25">
      <c r="A169" s="17" t="s">
        <v>1626</v>
      </c>
      <c r="B169" s="18" t="s">
        <v>13192</v>
      </c>
      <c r="C169" s="18" t="s">
        <v>13191</v>
      </c>
      <c r="D169" s="22">
        <v>949</v>
      </c>
      <c r="E169">
        <v>1999</v>
      </c>
      <c r="F169" s="5">
        <v>0.53</v>
      </c>
      <c r="G169" s="19">
        <v>4.4000000000000004</v>
      </c>
      <c r="H169" s="23">
        <v>13552</v>
      </c>
      <c r="I169" s="17" t="s">
        <v>13369</v>
      </c>
      <c r="J169" s="20">
        <f t="shared" si="4"/>
        <v>27090448</v>
      </c>
      <c r="K169" s="5" t="str" cm="1">
        <f t="array" ref="K169">_xlfn.IFS(
  AND(G169&gt;=1, G169&lt;=2), "1.0–2.0",
  AND(G169&gt;2, G169&lt;=3), "2.1–3.0",
  AND(G169&gt;3, G169&lt;=4), "3.1–4.0",
  AND(G169&gt;4, G169&lt;=5), "4.1–5.0"
)</f>
        <v>4.1–5.0</v>
      </c>
      <c r="L169" s="5" t="str" cm="1">
        <f t="array" ref="L169">_xlfn.IFS(E169&lt;200," &lt;₹200",E169&lt;=500," ₹200 - ₹500",E169&gt;500," &gt;₹500")</f>
        <v xml:space="preserve"> &gt;₹500</v>
      </c>
      <c r="M169" s="5" t="str" cm="1">
        <f t="array" ref="M169">_xlfn.IFS(
  F169&lt;0.1, " &lt;10%",
  F169&lt;0.3, " 10 – 29%",
  F169&lt;0.5, " 30 – 49%",
  F169&lt;0.7, " 50 – 69%",
  F169&gt;=0.7, " 70%+"
)</f>
        <v xml:space="preserve"> 50 – 69%</v>
      </c>
      <c r="N169" s="21">
        <f t="shared" si="5"/>
        <v>59628.800000000003</v>
      </c>
    </row>
    <row r="170" spans="1:14" x14ac:dyDescent="0.25">
      <c r="A170" s="17" t="s">
        <v>1631</v>
      </c>
      <c r="B170" s="18" t="s">
        <v>13192</v>
      </c>
      <c r="C170" s="18" t="s">
        <v>13191</v>
      </c>
      <c r="D170" s="22">
        <v>499</v>
      </c>
      <c r="E170">
        <v>1200</v>
      </c>
      <c r="F170" s="5">
        <v>0.57999999999999996</v>
      </c>
      <c r="G170" s="19">
        <v>4.3</v>
      </c>
      <c r="H170" s="23">
        <v>5451</v>
      </c>
      <c r="I170" s="17" t="s">
        <v>13370</v>
      </c>
      <c r="J170" s="20">
        <f t="shared" si="4"/>
        <v>6541200</v>
      </c>
      <c r="K170" s="5" t="str" cm="1">
        <f t="array" ref="K170">_xlfn.IFS(
  AND(G170&gt;=1, G170&lt;=2), "1.0–2.0",
  AND(G170&gt;2, G170&lt;=3), "2.1–3.0",
  AND(G170&gt;3, G170&lt;=4), "3.1–4.0",
  AND(G170&gt;4, G170&lt;=5), "4.1–5.0"
)</f>
        <v>4.1–5.0</v>
      </c>
      <c r="L170" s="5" t="str" cm="1">
        <f t="array" ref="L170">_xlfn.IFS(E170&lt;200," &lt;₹200",E170&lt;=500," ₹200 - ₹500",E170&gt;500," &gt;₹500")</f>
        <v xml:space="preserve"> &gt;₹500</v>
      </c>
      <c r="M170" s="5" t="str" cm="1">
        <f t="array" ref="M170">_xlfn.IFS(
  F170&lt;0.1, " &lt;10%",
  F170&lt;0.3, " 10 – 29%",
  F170&lt;0.5, " 30 – 49%",
  F170&lt;0.7, " 50 – 69%",
  F170&gt;=0.7, " 70%+"
)</f>
        <v xml:space="preserve"> 50 – 69%</v>
      </c>
      <c r="N170" s="21">
        <f t="shared" si="5"/>
        <v>23439.3</v>
      </c>
    </row>
    <row r="171" spans="1:14" x14ac:dyDescent="0.25">
      <c r="A171" s="17" t="s">
        <v>1641</v>
      </c>
      <c r="B171" s="18" t="s">
        <v>13192</v>
      </c>
      <c r="C171" s="18" t="s">
        <v>13191</v>
      </c>
      <c r="D171" s="22">
        <v>299</v>
      </c>
      <c r="E171">
        <v>485</v>
      </c>
      <c r="F171" s="5">
        <v>0.38</v>
      </c>
      <c r="G171" s="19">
        <v>4.3</v>
      </c>
      <c r="H171" s="23">
        <v>10911</v>
      </c>
      <c r="I171" s="17" t="s">
        <v>13371</v>
      </c>
      <c r="J171" s="20">
        <f t="shared" si="4"/>
        <v>5291835</v>
      </c>
      <c r="K171" s="5" t="str" cm="1">
        <f t="array" ref="K171">_xlfn.IFS(
  AND(G171&gt;=1, G171&lt;=2), "1.0–2.0",
  AND(G171&gt;2, G171&lt;=3), "2.1–3.0",
  AND(G171&gt;3, G171&lt;=4), "3.1–4.0",
  AND(G171&gt;4, G171&lt;=5), "4.1–5.0"
)</f>
        <v>4.1–5.0</v>
      </c>
      <c r="L171" s="5" t="str" cm="1">
        <f t="array" ref="L171">_xlfn.IFS(E171&lt;200," &lt;₹200",E171&lt;=500," ₹200 - ₹500",E171&gt;500," &gt;₹500")</f>
        <v xml:space="preserve"> ₹200 - ₹500</v>
      </c>
      <c r="M171" s="5" t="str" cm="1">
        <f t="array" ref="M171">_xlfn.IFS(
  F171&lt;0.1, " &lt;10%",
  F171&lt;0.3, " 10 – 29%",
  F171&lt;0.5, " 30 – 49%",
  F171&lt;0.7, " 50 – 69%",
  F171&gt;=0.7, " 70%+"
)</f>
        <v xml:space="preserve"> 30 – 49%</v>
      </c>
      <c r="N171" s="21">
        <f t="shared" si="5"/>
        <v>46917.299999999996</v>
      </c>
    </row>
    <row r="172" spans="1:14" x14ac:dyDescent="0.25">
      <c r="A172" s="17" t="s">
        <v>1656</v>
      </c>
      <c r="B172" s="18" t="s">
        <v>13192</v>
      </c>
      <c r="C172" s="18" t="s">
        <v>13191</v>
      </c>
      <c r="D172" s="22">
        <v>379</v>
      </c>
      <c r="E172">
        <v>1099</v>
      </c>
      <c r="F172" s="5">
        <v>0.66</v>
      </c>
      <c r="G172" s="19">
        <v>4.3</v>
      </c>
      <c r="H172" s="23">
        <v>2806</v>
      </c>
      <c r="I172" s="17" t="s">
        <v>13372</v>
      </c>
      <c r="J172" s="20">
        <f t="shared" si="4"/>
        <v>3083794</v>
      </c>
      <c r="K172" s="5" t="str" cm="1">
        <f t="array" ref="K172">_xlfn.IFS(
  AND(G172&gt;=1, G172&lt;=2), "1.0–2.0",
  AND(G172&gt;2, G172&lt;=3), "2.1–3.0",
  AND(G172&gt;3, G172&lt;=4), "3.1–4.0",
  AND(G172&gt;4, G172&lt;=5), "4.1–5.0"
)</f>
        <v>4.1–5.0</v>
      </c>
      <c r="L172" s="5" t="str" cm="1">
        <f t="array" ref="L172">_xlfn.IFS(E172&lt;200," &lt;₹200",E172&lt;=500," ₹200 - ₹500",E172&gt;500," &gt;₹500")</f>
        <v xml:space="preserve"> &gt;₹500</v>
      </c>
      <c r="M172" s="5" t="str" cm="1">
        <f t="array" ref="M172">_xlfn.IFS(
  F172&lt;0.1, " &lt;10%",
  F172&lt;0.3, " 10 – 29%",
  F172&lt;0.5, " 30 – 49%",
  F172&lt;0.7, " 50 – 69%",
  F172&gt;=0.7, " 70%+"
)</f>
        <v xml:space="preserve"> 50 – 69%</v>
      </c>
      <c r="N172" s="21">
        <f t="shared" si="5"/>
        <v>12065.8</v>
      </c>
    </row>
    <row r="173" spans="1:14" x14ac:dyDescent="0.25">
      <c r="A173" s="17" t="s">
        <v>1661</v>
      </c>
      <c r="B173" s="18" t="s">
        <v>13075</v>
      </c>
      <c r="C173" s="18" t="s">
        <v>13168</v>
      </c>
      <c r="D173" s="22">
        <v>8990</v>
      </c>
      <c r="E173">
        <v>18990</v>
      </c>
      <c r="F173" s="5">
        <v>0.53</v>
      </c>
      <c r="G173" s="19">
        <v>3.9</v>
      </c>
      <c r="H173" s="23">
        <v>350</v>
      </c>
      <c r="I173" s="17" t="s">
        <v>13373</v>
      </c>
      <c r="J173" s="20">
        <f t="shared" si="4"/>
        <v>6646500</v>
      </c>
      <c r="K173" s="5" t="str" cm="1">
        <f t="array" ref="K173">_xlfn.IFS(
  AND(G173&gt;=1, G173&lt;=2), "1.0–2.0",
  AND(G173&gt;2, G173&lt;=3), "2.1–3.0",
  AND(G173&gt;3, G173&lt;=4), "3.1–4.0",
  AND(G173&gt;4, G173&lt;=5), "4.1–5.0"
)</f>
        <v>3.1–4.0</v>
      </c>
      <c r="L173" s="5" t="str" cm="1">
        <f t="array" ref="L173">_xlfn.IFS(E173&lt;200," &lt;₹200",E173&lt;=500," ₹200 - ₹500",E173&gt;500," &gt;₹500")</f>
        <v xml:space="preserve"> &gt;₹500</v>
      </c>
      <c r="M173" s="5" t="str" cm="1">
        <f t="array" ref="M173">_xlfn.IFS(
  F173&lt;0.1, " &lt;10%",
  F173&lt;0.3, " 10 – 29%",
  F173&lt;0.5, " 30 – 49%",
  F173&lt;0.7, " 50 – 69%",
  F173&gt;=0.7, " 70%+"
)</f>
        <v xml:space="preserve"> 50 – 69%</v>
      </c>
      <c r="N173" s="21">
        <f t="shared" si="5"/>
        <v>1365</v>
      </c>
    </row>
    <row r="174" spans="1:14" x14ac:dyDescent="0.25">
      <c r="A174" s="17" t="s">
        <v>1671</v>
      </c>
      <c r="B174" s="18" t="s">
        <v>13075</v>
      </c>
      <c r="C174" s="18" t="s">
        <v>13176</v>
      </c>
      <c r="D174" s="22">
        <v>486</v>
      </c>
      <c r="E174">
        <v>1999</v>
      </c>
      <c r="F174" s="5">
        <v>0.76</v>
      </c>
      <c r="G174" s="19">
        <v>4.2</v>
      </c>
      <c r="H174" s="23">
        <v>30023</v>
      </c>
      <c r="I174" s="17" t="s">
        <v>13374</v>
      </c>
      <c r="J174" s="20">
        <f t="shared" si="4"/>
        <v>60015977</v>
      </c>
      <c r="K174" s="5" t="str" cm="1">
        <f t="array" ref="K174">_xlfn.IFS(
  AND(G174&gt;=1, G174&lt;=2), "1.0–2.0",
  AND(G174&gt;2, G174&lt;=3), "2.1–3.0",
  AND(G174&gt;3, G174&lt;=4), "3.1–4.0",
  AND(G174&gt;4, G174&lt;=5), "4.1–5.0"
)</f>
        <v>4.1–5.0</v>
      </c>
      <c r="L174" s="5" t="str" cm="1">
        <f t="array" ref="L174">_xlfn.IFS(E174&lt;200," &lt;₹200",E174&lt;=500," ₹200 - ₹500",E174&gt;500," &gt;₹500")</f>
        <v xml:space="preserve"> &gt;₹500</v>
      </c>
      <c r="M174" s="5" t="str" cm="1">
        <f t="array" ref="M174">_xlfn.IFS(
  F174&lt;0.1, " &lt;10%",
  F174&lt;0.3, " 10 – 29%",
  F174&lt;0.5, " 30 – 49%",
  F174&lt;0.7, " 50 – 69%",
  F174&gt;=0.7, " 70%+"
)</f>
        <v xml:space="preserve"> 70%+</v>
      </c>
      <c r="N174" s="21">
        <f t="shared" si="5"/>
        <v>126096.6</v>
      </c>
    </row>
    <row r="175" spans="1:14" x14ac:dyDescent="0.25">
      <c r="A175" s="17" t="s">
        <v>1676</v>
      </c>
      <c r="B175" s="18" t="s">
        <v>13075</v>
      </c>
      <c r="C175" s="18" t="s">
        <v>13169</v>
      </c>
      <c r="D175" s="22">
        <v>5699</v>
      </c>
      <c r="E175">
        <v>11000</v>
      </c>
      <c r="F175" s="5">
        <v>0.48</v>
      </c>
      <c r="G175" s="19">
        <v>4.2</v>
      </c>
      <c r="H175" s="23">
        <v>4003</v>
      </c>
      <c r="I175" s="17" t="s">
        <v>13375</v>
      </c>
      <c r="J175" s="20">
        <f t="shared" si="4"/>
        <v>44033000</v>
      </c>
      <c r="K175" s="5" t="str" cm="1">
        <f t="array" ref="K175">_xlfn.IFS(
  AND(G175&gt;=1, G175&lt;=2), "1.0–2.0",
  AND(G175&gt;2, G175&lt;=3), "2.1–3.0",
  AND(G175&gt;3, G175&lt;=4), "3.1–4.0",
  AND(G175&gt;4, G175&lt;=5), "4.1–5.0"
)</f>
        <v>4.1–5.0</v>
      </c>
      <c r="L175" s="5" t="str" cm="1">
        <f t="array" ref="L175">_xlfn.IFS(E175&lt;200," &lt;₹200",E175&lt;=500," ₹200 - ₹500",E175&gt;500," &gt;₹500")</f>
        <v xml:space="preserve"> &gt;₹500</v>
      </c>
      <c r="M175" s="5" t="str" cm="1">
        <f t="array" ref="M175">_xlfn.IFS(
  F175&lt;0.1, " &lt;10%",
  F175&lt;0.3, " 10 – 29%",
  F175&lt;0.5, " 30 – 49%",
  F175&lt;0.7, " 50 – 69%",
  F175&gt;=0.7, " 70%+"
)</f>
        <v xml:space="preserve"> 30 – 49%</v>
      </c>
      <c r="N175" s="21">
        <f t="shared" si="5"/>
        <v>16812.600000000002</v>
      </c>
    </row>
    <row r="176" spans="1:14" x14ac:dyDescent="0.25">
      <c r="A176" s="17" t="s">
        <v>1681</v>
      </c>
      <c r="B176" s="18" t="s">
        <v>13192</v>
      </c>
      <c r="C176" s="18" t="s">
        <v>13191</v>
      </c>
      <c r="D176" s="22">
        <v>709</v>
      </c>
      <c r="E176">
        <v>1999</v>
      </c>
      <c r="F176" s="5">
        <v>0.65</v>
      </c>
      <c r="G176" s="19">
        <v>4.0999999999999996</v>
      </c>
      <c r="H176" s="23">
        <v>178817</v>
      </c>
      <c r="I176" s="17" t="s">
        <v>13376</v>
      </c>
      <c r="J176" s="20">
        <f t="shared" si="4"/>
        <v>357455183</v>
      </c>
      <c r="K176" s="5" t="str" cm="1">
        <f t="array" ref="K176">_xlfn.IFS(
  AND(G176&gt;=1, G176&lt;=2), "1.0–2.0",
  AND(G176&gt;2, G176&lt;=3), "2.1–3.0",
  AND(G176&gt;3, G176&lt;=4), "3.1–4.0",
  AND(G176&gt;4, G176&lt;=5), "4.1–5.0"
)</f>
        <v>4.1–5.0</v>
      </c>
      <c r="L176" s="5" t="str" cm="1">
        <f t="array" ref="L176">_xlfn.IFS(E176&lt;200," &lt;₹200",E176&lt;=500," ₹200 - ₹500",E176&gt;500," &gt;₹500")</f>
        <v xml:space="preserve"> &gt;₹500</v>
      </c>
      <c r="M176" s="5" t="str" cm="1">
        <f t="array" ref="M176">_xlfn.IFS(
  F176&lt;0.1, " &lt;10%",
  F176&lt;0.3, " 10 – 29%",
  F176&lt;0.5, " 30 – 49%",
  F176&lt;0.7, " 50 – 69%",
  F176&gt;=0.7, " 70%+"
)</f>
        <v xml:space="preserve"> 50 – 69%</v>
      </c>
      <c r="N176" s="21">
        <f t="shared" si="5"/>
        <v>733149.7</v>
      </c>
    </row>
    <row r="177" spans="1:14" x14ac:dyDescent="0.25">
      <c r="A177" s="17" t="s">
        <v>1690</v>
      </c>
      <c r="B177" s="18" t="s">
        <v>13075</v>
      </c>
      <c r="C177" s="18" t="s">
        <v>13168</v>
      </c>
      <c r="D177" s="22">
        <v>47990</v>
      </c>
      <c r="E177">
        <v>70900</v>
      </c>
      <c r="F177" s="5">
        <v>0.32</v>
      </c>
      <c r="G177" s="19">
        <v>4.3</v>
      </c>
      <c r="H177" s="23">
        <v>7109</v>
      </c>
      <c r="I177" s="17" t="s">
        <v>13377</v>
      </c>
      <c r="J177" s="20">
        <f t="shared" si="4"/>
        <v>504028100</v>
      </c>
      <c r="K177" s="5" t="str" cm="1">
        <f t="array" ref="K177">_xlfn.IFS(
  AND(G177&gt;=1, G177&lt;=2), "1.0–2.0",
  AND(G177&gt;2, G177&lt;=3), "2.1–3.0",
  AND(G177&gt;3, G177&lt;=4), "3.1–4.0",
  AND(G177&gt;4, G177&lt;=5), "4.1–5.0"
)</f>
        <v>4.1–5.0</v>
      </c>
      <c r="L177" s="5" t="str" cm="1">
        <f t="array" ref="L177">_xlfn.IFS(E177&lt;200," &lt;₹200",E177&lt;=500," ₹200 - ₹500",E177&gt;500," &gt;₹500")</f>
        <v xml:space="preserve"> &gt;₹500</v>
      </c>
      <c r="M177" s="5" t="str" cm="1">
        <f t="array" ref="M177">_xlfn.IFS(
  F177&lt;0.1, " &lt;10%",
  F177&lt;0.3, " 10 – 29%",
  F177&lt;0.5, " 30 – 49%",
  F177&lt;0.7, " 50 – 69%",
  F177&gt;=0.7, " 70%+"
)</f>
        <v xml:space="preserve"> 30 – 49%</v>
      </c>
      <c r="N177" s="21">
        <f t="shared" si="5"/>
        <v>30568.699999999997</v>
      </c>
    </row>
    <row r="178" spans="1:14" x14ac:dyDescent="0.25">
      <c r="A178" s="17" t="s">
        <v>1694</v>
      </c>
      <c r="B178" s="18" t="s">
        <v>13075</v>
      </c>
      <c r="C178" s="18" t="s">
        <v>13174</v>
      </c>
      <c r="D178" s="22">
        <v>299</v>
      </c>
      <c r="E178">
        <v>1199</v>
      </c>
      <c r="F178" s="5">
        <v>0.75</v>
      </c>
      <c r="G178" s="19">
        <v>3.7</v>
      </c>
      <c r="H178" s="23">
        <v>490</v>
      </c>
      <c r="I178" s="17" t="s">
        <v>13378</v>
      </c>
      <c r="J178" s="20">
        <f t="shared" si="4"/>
        <v>587510</v>
      </c>
      <c r="K178" s="5" t="str" cm="1">
        <f t="array" ref="K178">_xlfn.IFS(
  AND(G178&gt;=1, G178&lt;=2), "1.0–2.0",
  AND(G178&gt;2, G178&lt;=3), "2.1–3.0",
  AND(G178&gt;3, G178&lt;=4), "3.1–4.0",
  AND(G178&gt;4, G178&lt;=5), "4.1–5.0"
)</f>
        <v>3.1–4.0</v>
      </c>
      <c r="L178" s="5" t="str" cm="1">
        <f t="array" ref="L178">_xlfn.IFS(E178&lt;200," &lt;₹200",E178&lt;=500," ₹200 - ₹500",E178&gt;500," &gt;₹500")</f>
        <v xml:space="preserve"> &gt;₹500</v>
      </c>
      <c r="M178" s="5" t="str" cm="1">
        <f t="array" ref="M178">_xlfn.IFS(
  F178&lt;0.1, " &lt;10%",
  F178&lt;0.3, " 10 – 29%",
  F178&lt;0.5, " 30 – 49%",
  F178&lt;0.7, " 50 – 69%",
  F178&gt;=0.7, " 70%+"
)</f>
        <v xml:space="preserve"> 70%+</v>
      </c>
      <c r="N178" s="21">
        <f t="shared" si="5"/>
        <v>1813</v>
      </c>
    </row>
    <row r="179" spans="1:14" x14ac:dyDescent="0.25">
      <c r="A179" s="17" t="s">
        <v>1704</v>
      </c>
      <c r="B179" s="18" t="s">
        <v>13192</v>
      </c>
      <c r="C179" s="18" t="s">
        <v>13191</v>
      </c>
      <c r="D179" s="22">
        <v>320</v>
      </c>
      <c r="E179">
        <v>599</v>
      </c>
      <c r="F179" s="5">
        <v>0.47</v>
      </c>
      <c r="G179" s="19">
        <v>4.0999999999999996</v>
      </c>
      <c r="H179" s="23">
        <v>491</v>
      </c>
      <c r="I179" s="17" t="s">
        <v>13379</v>
      </c>
      <c r="J179" s="20">
        <f t="shared" si="4"/>
        <v>294109</v>
      </c>
      <c r="K179" s="5" t="str" cm="1">
        <f t="array" ref="K179">_xlfn.IFS(
  AND(G179&gt;=1, G179&lt;=2), "1.0–2.0",
  AND(G179&gt;2, G179&lt;=3), "2.1–3.0",
  AND(G179&gt;3, G179&lt;=4), "3.1–4.0",
  AND(G179&gt;4, G179&lt;=5), "4.1–5.0"
)</f>
        <v>4.1–5.0</v>
      </c>
      <c r="L179" s="5" t="str" cm="1">
        <f t="array" ref="L179">_xlfn.IFS(E179&lt;200," &lt;₹200",E179&lt;=500," ₹200 - ₹500",E179&gt;500," &gt;₹500")</f>
        <v xml:space="preserve"> &gt;₹500</v>
      </c>
      <c r="M179" s="5" t="str" cm="1">
        <f t="array" ref="M179">_xlfn.IFS(
  F179&lt;0.1, " &lt;10%",
  F179&lt;0.3, " 10 – 29%",
  F179&lt;0.5, " 30 – 49%",
  F179&lt;0.7, " 50 – 69%",
  F179&gt;=0.7, " 70%+"
)</f>
        <v xml:space="preserve"> 30 – 49%</v>
      </c>
      <c r="N179" s="21">
        <f t="shared" si="5"/>
        <v>2013.1</v>
      </c>
    </row>
    <row r="180" spans="1:14" x14ac:dyDescent="0.25">
      <c r="A180" s="17" t="s">
        <v>1714</v>
      </c>
      <c r="B180" s="18" t="s">
        <v>13192</v>
      </c>
      <c r="C180" s="18" t="s">
        <v>13191</v>
      </c>
      <c r="D180" s="22">
        <v>139</v>
      </c>
      <c r="E180">
        <v>549</v>
      </c>
      <c r="F180" s="5">
        <v>0.75</v>
      </c>
      <c r="G180" s="19">
        <v>3.9</v>
      </c>
      <c r="H180" s="23">
        <v>61</v>
      </c>
      <c r="I180" s="17" t="s">
        <v>13380</v>
      </c>
      <c r="J180" s="20">
        <f t="shared" si="4"/>
        <v>33489</v>
      </c>
      <c r="K180" s="5" t="str" cm="1">
        <f t="array" ref="K180">_xlfn.IFS(
  AND(G180&gt;=1, G180&lt;=2), "1.0–2.0",
  AND(G180&gt;2, G180&lt;=3), "2.1–3.0",
  AND(G180&gt;3, G180&lt;=4), "3.1–4.0",
  AND(G180&gt;4, G180&lt;=5), "4.1–5.0"
)</f>
        <v>3.1–4.0</v>
      </c>
      <c r="L180" s="5" t="str" cm="1">
        <f t="array" ref="L180">_xlfn.IFS(E180&lt;200," &lt;₹200",E180&lt;=500," ₹200 - ₹500",E180&gt;500," &gt;₹500")</f>
        <v xml:space="preserve"> &gt;₹500</v>
      </c>
      <c r="M180" s="5" t="str" cm="1">
        <f t="array" ref="M180">_xlfn.IFS(
  F180&lt;0.1, " &lt;10%",
  F180&lt;0.3, " 10 – 29%",
  F180&lt;0.5, " 30 – 49%",
  F180&lt;0.7, " 50 – 69%",
  F180&gt;=0.7, " 70%+"
)</f>
        <v xml:space="preserve"> 70%+</v>
      </c>
      <c r="N180" s="21">
        <f t="shared" si="5"/>
        <v>237.9</v>
      </c>
    </row>
    <row r="181" spans="1:14" x14ac:dyDescent="0.25">
      <c r="A181" s="17" t="s">
        <v>1729</v>
      </c>
      <c r="B181" s="18" t="s">
        <v>13075</v>
      </c>
      <c r="C181" s="18" t="s">
        <v>13168</v>
      </c>
      <c r="D181" s="22">
        <v>24999</v>
      </c>
      <c r="E181">
        <v>35999</v>
      </c>
      <c r="F181" s="5">
        <v>0.31</v>
      </c>
      <c r="G181" s="19">
        <v>4.2</v>
      </c>
      <c r="H181" s="23">
        <v>32840</v>
      </c>
      <c r="I181" s="17" t="s">
        <v>13381</v>
      </c>
      <c r="J181" s="20">
        <f t="shared" si="4"/>
        <v>1182207160</v>
      </c>
      <c r="K181" s="5" t="str" cm="1">
        <f t="array" ref="K181">_xlfn.IFS(
  AND(G181&gt;=1, G181&lt;=2), "1.0–2.0",
  AND(G181&gt;2, G181&lt;=3), "2.1–3.0",
  AND(G181&gt;3, G181&lt;=4), "3.1–4.0",
  AND(G181&gt;4, G181&lt;=5), "4.1–5.0"
)</f>
        <v>4.1–5.0</v>
      </c>
      <c r="L181" s="5" t="str" cm="1">
        <f t="array" ref="L181">_xlfn.IFS(E181&lt;200," &lt;₹200",E181&lt;=500," ₹200 - ₹500",E181&gt;500," &gt;₹500")</f>
        <v xml:space="preserve"> &gt;₹500</v>
      </c>
      <c r="M181" s="5" t="str" cm="1">
        <f t="array" ref="M181">_xlfn.IFS(
  F181&lt;0.1, " &lt;10%",
  F181&lt;0.3, " 10 – 29%",
  F181&lt;0.5, " 30 – 49%",
  F181&lt;0.7, " 50 – 69%",
  F181&gt;=0.7, " 70%+"
)</f>
        <v xml:space="preserve"> 30 – 49%</v>
      </c>
      <c r="N181" s="21">
        <f t="shared" si="5"/>
        <v>137928</v>
      </c>
    </row>
    <row r="182" spans="1:14" x14ac:dyDescent="0.25">
      <c r="A182" s="17" t="s">
        <v>1734</v>
      </c>
      <c r="B182" s="18" t="s">
        <v>13192</v>
      </c>
      <c r="C182" s="18" t="s">
        <v>13191</v>
      </c>
      <c r="D182" s="22">
        <v>999</v>
      </c>
      <c r="E182">
        <v>1699</v>
      </c>
      <c r="F182" s="5">
        <v>0.41</v>
      </c>
      <c r="G182" s="19">
        <v>4.4000000000000004</v>
      </c>
      <c r="H182" s="23">
        <v>7318</v>
      </c>
      <c r="I182" s="17" t="s">
        <v>13382</v>
      </c>
      <c r="J182" s="20">
        <f t="shared" si="4"/>
        <v>12433282</v>
      </c>
      <c r="K182" s="5" t="str" cm="1">
        <f t="array" ref="K182">_xlfn.IFS(
  AND(G182&gt;=1, G182&lt;=2), "1.0–2.0",
  AND(G182&gt;2, G182&lt;=3), "2.1–3.0",
  AND(G182&gt;3, G182&lt;=4), "3.1–4.0",
  AND(G182&gt;4, G182&lt;=5), "4.1–5.0"
)</f>
        <v>4.1–5.0</v>
      </c>
      <c r="L182" s="5" t="str" cm="1">
        <f t="array" ref="L182">_xlfn.IFS(E182&lt;200," &lt;₹200",E182&lt;=500," ₹200 - ₹500",E182&gt;500," &gt;₹500")</f>
        <v xml:space="preserve"> &gt;₹500</v>
      </c>
      <c r="M182" s="5" t="str" cm="1">
        <f t="array" ref="M182">_xlfn.IFS(
  F182&lt;0.1, " &lt;10%",
  F182&lt;0.3, " 10 – 29%",
  F182&lt;0.5, " 30 – 49%",
  F182&lt;0.7, " 50 – 69%",
  F182&gt;=0.7, " 70%+"
)</f>
        <v xml:space="preserve"> 30 – 49%</v>
      </c>
      <c r="N182" s="21">
        <f t="shared" si="5"/>
        <v>32199.200000000004</v>
      </c>
    </row>
    <row r="183" spans="1:14" x14ac:dyDescent="0.25">
      <c r="A183" s="17" t="s">
        <v>1744</v>
      </c>
      <c r="B183" s="18" t="s">
        <v>13192</v>
      </c>
      <c r="C183" s="18" t="s">
        <v>13191</v>
      </c>
      <c r="D183" s="22">
        <v>225</v>
      </c>
      <c r="E183">
        <v>499</v>
      </c>
      <c r="F183" s="5">
        <v>0.55000000000000004</v>
      </c>
      <c r="G183" s="19">
        <v>4.0999999999999996</v>
      </c>
      <c r="H183" s="23">
        <v>789</v>
      </c>
      <c r="I183" s="17" t="s">
        <v>13383</v>
      </c>
      <c r="J183" s="20">
        <f t="shared" si="4"/>
        <v>393711</v>
      </c>
      <c r="K183" s="5" t="str" cm="1">
        <f t="array" ref="K183">_xlfn.IFS(
  AND(G183&gt;=1, G183&lt;=2), "1.0–2.0",
  AND(G183&gt;2, G183&lt;=3), "2.1–3.0",
  AND(G183&gt;3, G183&lt;=4), "3.1–4.0",
  AND(G183&gt;4, G183&lt;=5), "4.1–5.0"
)</f>
        <v>4.1–5.0</v>
      </c>
      <c r="L183" s="5" t="str" cm="1">
        <f t="array" ref="L183">_xlfn.IFS(E183&lt;200," &lt;₹200",E183&lt;=500," ₹200 - ₹500",E183&gt;500," &gt;₹500")</f>
        <v xml:space="preserve"> ₹200 - ₹500</v>
      </c>
      <c r="M183" s="5" t="str" cm="1">
        <f t="array" ref="M183">_xlfn.IFS(
  F183&lt;0.1, " &lt;10%",
  F183&lt;0.3, " 10 – 29%",
  F183&lt;0.5, " 30 – 49%",
  F183&lt;0.7, " 50 – 69%",
  F183&gt;=0.7, " 70%+"
)</f>
        <v xml:space="preserve"> 50 – 69%</v>
      </c>
      <c r="N183" s="21">
        <f t="shared" si="5"/>
        <v>3234.8999999999996</v>
      </c>
    </row>
    <row r="184" spans="1:14" x14ac:dyDescent="0.25">
      <c r="A184" s="17" t="s">
        <v>1754</v>
      </c>
      <c r="B184" s="18" t="s">
        <v>13075</v>
      </c>
      <c r="C184" s="18" t="s">
        <v>13174</v>
      </c>
      <c r="D184" s="22">
        <v>547</v>
      </c>
      <c r="E184">
        <v>2999</v>
      </c>
      <c r="F184" s="5">
        <v>0.82</v>
      </c>
      <c r="G184" s="19">
        <v>4.3</v>
      </c>
      <c r="H184" s="23">
        <v>407</v>
      </c>
      <c r="I184" s="17" t="s">
        <v>13384</v>
      </c>
      <c r="J184" s="20">
        <f t="shared" si="4"/>
        <v>1220593</v>
      </c>
      <c r="K184" s="5" t="str" cm="1">
        <f t="array" ref="K184">_xlfn.IFS(
  AND(G184&gt;=1, G184&lt;=2), "1.0–2.0",
  AND(G184&gt;2, G184&lt;=3), "2.1–3.0",
  AND(G184&gt;3, G184&lt;=4), "3.1–4.0",
  AND(G184&gt;4, G184&lt;=5), "4.1–5.0"
)</f>
        <v>4.1–5.0</v>
      </c>
      <c r="L184" s="5" t="str" cm="1">
        <f t="array" ref="L184">_xlfn.IFS(E184&lt;200," &lt;₹200",E184&lt;=500," ₹200 - ₹500",E184&gt;500," &gt;₹500")</f>
        <v xml:space="preserve"> &gt;₹500</v>
      </c>
      <c r="M184" s="5" t="str" cm="1">
        <f t="array" ref="M184">_xlfn.IFS(
  F184&lt;0.1, " &lt;10%",
  F184&lt;0.3, " 10 – 29%",
  F184&lt;0.5, " 30 – 49%",
  F184&lt;0.7, " 50 – 69%",
  F184&gt;=0.7, " 70%+"
)</f>
        <v xml:space="preserve"> 70%+</v>
      </c>
      <c r="N184" s="21">
        <f t="shared" si="5"/>
        <v>1750.1</v>
      </c>
    </row>
    <row r="185" spans="1:14" x14ac:dyDescent="0.25">
      <c r="A185" s="17" t="s">
        <v>1764</v>
      </c>
      <c r="B185" s="18" t="s">
        <v>13192</v>
      </c>
      <c r="C185" s="18" t="s">
        <v>13191</v>
      </c>
      <c r="D185" s="22">
        <v>259</v>
      </c>
      <c r="E185">
        <v>699</v>
      </c>
      <c r="F185" s="5">
        <v>0.63</v>
      </c>
      <c r="G185" s="19">
        <v>3.8</v>
      </c>
      <c r="H185" s="23">
        <v>2399</v>
      </c>
      <c r="I185" s="17" t="s">
        <v>13385</v>
      </c>
      <c r="J185" s="20">
        <f t="shared" si="4"/>
        <v>1676901</v>
      </c>
      <c r="K185" s="5" t="str" cm="1">
        <f t="array" ref="K185">_xlfn.IFS(
  AND(G185&gt;=1, G185&lt;=2), "1.0–2.0",
  AND(G185&gt;2, G185&lt;=3), "2.1–3.0",
  AND(G185&gt;3, G185&lt;=4), "3.1–4.0",
  AND(G185&gt;4, G185&lt;=5), "4.1–5.0"
)</f>
        <v>3.1–4.0</v>
      </c>
      <c r="L185" s="5" t="str" cm="1">
        <f t="array" ref="L185">_xlfn.IFS(E185&lt;200," &lt;₹200",E185&lt;=500," ₹200 - ₹500",E185&gt;500," &gt;₹500")</f>
        <v xml:space="preserve"> &gt;₹500</v>
      </c>
      <c r="M185" s="5" t="str" cm="1">
        <f t="array" ref="M185">_xlfn.IFS(
  F185&lt;0.1, " &lt;10%",
  F185&lt;0.3, " 10 – 29%",
  F185&lt;0.5, " 30 – 49%",
  F185&lt;0.7, " 50 – 69%",
  F185&gt;=0.7, " 70%+"
)</f>
        <v xml:space="preserve"> 50 – 69%</v>
      </c>
      <c r="N185" s="21">
        <f t="shared" si="5"/>
        <v>9116.1999999999989</v>
      </c>
    </row>
    <row r="186" spans="1:14" x14ac:dyDescent="0.25">
      <c r="A186" s="17" t="s">
        <v>1774</v>
      </c>
      <c r="B186" s="18" t="s">
        <v>13075</v>
      </c>
      <c r="C186" s="18" t="s">
        <v>13174</v>
      </c>
      <c r="D186" s="22">
        <v>239</v>
      </c>
      <c r="E186">
        <v>699</v>
      </c>
      <c r="F186" s="5">
        <v>0.66</v>
      </c>
      <c r="G186" s="19">
        <v>4.4000000000000004</v>
      </c>
      <c r="H186" s="23">
        <v>2640</v>
      </c>
      <c r="I186" s="17" t="s">
        <v>13386</v>
      </c>
      <c r="J186" s="20">
        <f t="shared" si="4"/>
        <v>1845360</v>
      </c>
      <c r="K186" s="5" t="str" cm="1">
        <f t="array" ref="K186">_xlfn.IFS(
  AND(G186&gt;=1, G186&lt;=2), "1.0–2.0",
  AND(G186&gt;2, G186&lt;=3), "2.1–3.0",
  AND(G186&gt;3, G186&lt;=4), "3.1–4.0",
  AND(G186&gt;4, G186&lt;=5), "4.1–5.0"
)</f>
        <v>4.1–5.0</v>
      </c>
      <c r="L186" s="5" t="str" cm="1">
        <f t="array" ref="L186">_xlfn.IFS(E186&lt;200," &lt;₹200",E186&lt;=500," ₹200 - ₹500",E186&gt;500," &gt;₹500")</f>
        <v xml:space="preserve"> &gt;₹500</v>
      </c>
      <c r="M186" s="5" t="str" cm="1">
        <f t="array" ref="M186">_xlfn.IFS(
  F186&lt;0.1, " &lt;10%",
  F186&lt;0.3, " 10 – 29%",
  F186&lt;0.5, " 30 – 49%",
  F186&lt;0.7, " 50 – 69%",
  F186&gt;=0.7, " 70%+"
)</f>
        <v xml:space="preserve"> 50 – 69%</v>
      </c>
      <c r="N186" s="21">
        <f t="shared" si="5"/>
        <v>11616.000000000002</v>
      </c>
    </row>
    <row r="187" spans="1:14" x14ac:dyDescent="0.25">
      <c r="A187" s="17" t="s">
        <v>1784</v>
      </c>
      <c r="B187" s="18" t="s">
        <v>13075</v>
      </c>
      <c r="C187" s="18" t="s">
        <v>13174</v>
      </c>
      <c r="D187" s="22">
        <v>349</v>
      </c>
      <c r="E187">
        <v>999</v>
      </c>
      <c r="F187" s="5">
        <v>0.65</v>
      </c>
      <c r="G187" s="19">
        <v>4</v>
      </c>
      <c r="H187" s="23">
        <v>839</v>
      </c>
      <c r="I187" s="17" t="s">
        <v>13387</v>
      </c>
      <c r="J187" s="20">
        <f t="shared" si="4"/>
        <v>838161</v>
      </c>
      <c r="K187" s="5" t="str" cm="1">
        <f t="array" ref="K187">_xlfn.IFS(
  AND(G187&gt;=1, G187&lt;=2), "1.0–2.0",
  AND(G187&gt;2, G187&lt;=3), "2.1–3.0",
  AND(G187&gt;3, G187&lt;=4), "3.1–4.0",
  AND(G187&gt;4, G187&lt;=5), "4.1–5.0"
)</f>
        <v>3.1–4.0</v>
      </c>
      <c r="L187" s="5" t="str" cm="1">
        <f t="array" ref="L187">_xlfn.IFS(E187&lt;200," &lt;₹200",E187&lt;=500," ₹200 - ₹500",E187&gt;500," &gt;₹500")</f>
        <v xml:space="preserve"> &gt;₹500</v>
      </c>
      <c r="M187" s="5" t="str" cm="1">
        <f t="array" ref="M187">_xlfn.IFS(
  F187&lt;0.1, " &lt;10%",
  F187&lt;0.3, " 10 – 29%",
  F187&lt;0.5, " 30 – 49%",
  F187&lt;0.7, " 50 – 69%",
  F187&gt;=0.7, " 70%+"
)</f>
        <v xml:space="preserve"> 50 – 69%</v>
      </c>
      <c r="N187" s="21">
        <f t="shared" si="5"/>
        <v>3356</v>
      </c>
    </row>
    <row r="188" spans="1:14" x14ac:dyDescent="0.25">
      <c r="A188" s="17" t="s">
        <v>1794</v>
      </c>
      <c r="B188" s="18" t="s">
        <v>13075</v>
      </c>
      <c r="C188" s="18" t="s">
        <v>13175</v>
      </c>
      <c r="D188" s="22">
        <v>467</v>
      </c>
      <c r="E188">
        <v>599</v>
      </c>
      <c r="F188" s="5">
        <v>0.22</v>
      </c>
      <c r="G188" s="19">
        <v>4.4000000000000004</v>
      </c>
      <c r="H188" s="23">
        <v>44054</v>
      </c>
      <c r="I188" s="17" t="s">
        <v>13388</v>
      </c>
      <c r="J188" s="20">
        <f t="shared" si="4"/>
        <v>26388346</v>
      </c>
      <c r="K188" s="5" t="str" cm="1">
        <f t="array" ref="K188">_xlfn.IFS(
  AND(G188&gt;=1, G188&lt;=2), "1.0–2.0",
  AND(G188&gt;2, G188&lt;=3), "2.1–3.0",
  AND(G188&gt;3, G188&lt;=4), "3.1–4.0",
  AND(G188&gt;4, G188&lt;=5), "4.1–5.0"
)</f>
        <v>4.1–5.0</v>
      </c>
      <c r="L188" s="5" t="str" cm="1">
        <f t="array" ref="L188">_xlfn.IFS(E188&lt;200," &lt;₹200",E188&lt;=500," ₹200 - ₹500",E188&gt;500," &gt;₹500")</f>
        <v xml:space="preserve"> &gt;₹500</v>
      </c>
      <c r="M188" s="5" t="str" cm="1">
        <f t="array" ref="M188">_xlfn.IFS(
  F188&lt;0.1, " &lt;10%",
  F188&lt;0.3, " 10 – 29%",
  F188&lt;0.5, " 30 – 49%",
  F188&lt;0.7, " 50 – 69%",
  F188&gt;=0.7, " 70%+"
)</f>
        <v xml:space="preserve"> 10 – 29%</v>
      </c>
      <c r="N188" s="21">
        <f t="shared" si="5"/>
        <v>193837.6</v>
      </c>
    </row>
    <row r="189" spans="1:14" x14ac:dyDescent="0.25">
      <c r="A189" s="17" t="s">
        <v>1804</v>
      </c>
      <c r="B189" s="18" t="s">
        <v>13192</v>
      </c>
      <c r="C189" s="18" t="s">
        <v>13191</v>
      </c>
      <c r="D189" s="22">
        <v>449</v>
      </c>
      <c r="E189">
        <v>599</v>
      </c>
      <c r="F189" s="5">
        <v>0.25</v>
      </c>
      <c r="G189" s="19">
        <v>4</v>
      </c>
      <c r="H189" s="23">
        <v>3231</v>
      </c>
      <c r="I189" s="17" t="s">
        <v>13389</v>
      </c>
      <c r="J189" s="20">
        <f t="shared" si="4"/>
        <v>1935369</v>
      </c>
      <c r="K189" s="5" t="str" cm="1">
        <f t="array" ref="K189">_xlfn.IFS(
  AND(G189&gt;=1, G189&lt;=2), "1.0–2.0",
  AND(G189&gt;2, G189&lt;=3), "2.1–3.0",
  AND(G189&gt;3, G189&lt;=4), "3.1–4.0",
  AND(G189&gt;4, G189&lt;=5), "4.1–5.0"
)</f>
        <v>3.1–4.0</v>
      </c>
      <c r="L189" s="5" t="str" cm="1">
        <f t="array" ref="L189">_xlfn.IFS(E189&lt;200," &lt;₹200",E189&lt;=500," ₹200 - ₹500",E189&gt;500," &gt;₹500")</f>
        <v xml:space="preserve"> &gt;₹500</v>
      </c>
      <c r="M189" s="5" t="str" cm="1">
        <f t="array" ref="M189">_xlfn.IFS(
  F189&lt;0.1, " &lt;10%",
  F189&lt;0.3, " 10 – 29%",
  F189&lt;0.5, " 30 – 49%",
  F189&lt;0.7, " 50 – 69%",
  F189&gt;=0.7, " 70%+"
)</f>
        <v xml:space="preserve"> 10 – 29%</v>
      </c>
      <c r="N189" s="21">
        <f t="shared" si="5"/>
        <v>12924</v>
      </c>
    </row>
    <row r="190" spans="1:14" x14ac:dyDescent="0.25">
      <c r="A190" s="17" t="s">
        <v>1814</v>
      </c>
      <c r="B190" s="18" t="s">
        <v>13075</v>
      </c>
      <c r="C190" s="18" t="s">
        <v>13168</v>
      </c>
      <c r="D190" s="22">
        <v>11990</v>
      </c>
      <c r="E190">
        <v>31990</v>
      </c>
      <c r="F190" s="5">
        <v>0.63</v>
      </c>
      <c r="G190" s="19">
        <v>4.2</v>
      </c>
      <c r="H190" s="23">
        <v>64</v>
      </c>
      <c r="I190" s="17" t="s">
        <v>13390</v>
      </c>
      <c r="J190" s="20">
        <f t="shared" si="4"/>
        <v>2047360</v>
      </c>
      <c r="K190" s="5" t="str" cm="1">
        <f t="array" ref="K190">_xlfn.IFS(
  AND(G190&gt;=1, G190&lt;=2), "1.0–2.0",
  AND(G190&gt;2, G190&lt;=3), "2.1–3.0",
  AND(G190&gt;3, G190&lt;=4), "3.1–4.0",
  AND(G190&gt;4, G190&lt;=5), "4.1–5.0"
)</f>
        <v>4.1–5.0</v>
      </c>
      <c r="L190" s="5" t="str" cm="1">
        <f t="array" ref="L190">_xlfn.IFS(E190&lt;200," &lt;₹200",E190&lt;=500," ₹200 - ₹500",E190&gt;500," &gt;₹500")</f>
        <v xml:space="preserve"> &gt;₹500</v>
      </c>
      <c r="M190" s="5" t="str" cm="1">
        <f t="array" ref="M190">_xlfn.IFS(
  F190&lt;0.1, " &lt;10%",
  F190&lt;0.3, " 10 – 29%",
  F190&lt;0.5, " 30 – 49%",
  F190&lt;0.7, " 50 – 69%",
  F190&gt;=0.7, " 70%+"
)</f>
        <v xml:space="preserve"> 50 – 69%</v>
      </c>
      <c r="N190" s="21">
        <f t="shared" si="5"/>
        <v>268.8</v>
      </c>
    </row>
    <row r="191" spans="1:14" x14ac:dyDescent="0.25">
      <c r="A191" s="17" t="s">
        <v>1823</v>
      </c>
      <c r="B191" s="18" t="s">
        <v>13192</v>
      </c>
      <c r="C191" s="18" t="s">
        <v>13191</v>
      </c>
      <c r="D191" s="22">
        <v>350</v>
      </c>
      <c r="E191">
        <v>599</v>
      </c>
      <c r="F191" s="5">
        <v>0.42</v>
      </c>
      <c r="G191" s="19">
        <v>3.9</v>
      </c>
      <c r="H191" s="23">
        <v>8314</v>
      </c>
      <c r="I191" s="17" t="s">
        <v>13391</v>
      </c>
      <c r="J191" s="20">
        <f t="shared" si="4"/>
        <v>4980086</v>
      </c>
      <c r="K191" s="5" t="str" cm="1">
        <f t="array" ref="K191">_xlfn.IFS(
  AND(G191&gt;=1, G191&lt;=2), "1.0–2.0",
  AND(G191&gt;2, G191&lt;=3), "2.1–3.0",
  AND(G191&gt;3, G191&lt;=4), "3.1–4.0",
  AND(G191&gt;4, G191&lt;=5), "4.1–5.0"
)</f>
        <v>3.1–4.0</v>
      </c>
      <c r="L191" s="5" t="str" cm="1">
        <f t="array" ref="L191">_xlfn.IFS(E191&lt;200," &lt;₹200",E191&lt;=500," ₹200 - ₹500",E191&gt;500," &gt;₹500")</f>
        <v xml:space="preserve"> &gt;₹500</v>
      </c>
      <c r="M191" s="5" t="str" cm="1">
        <f t="array" ref="M191">_xlfn.IFS(
  F191&lt;0.1, " &lt;10%",
  F191&lt;0.3, " 10 – 29%",
  F191&lt;0.5, " 30 – 49%",
  F191&lt;0.7, " 50 – 69%",
  F191&gt;=0.7, " 70%+"
)</f>
        <v xml:space="preserve"> 30 – 49%</v>
      </c>
      <c r="N191" s="21">
        <f t="shared" si="5"/>
        <v>32424.6</v>
      </c>
    </row>
    <row r="192" spans="1:14" x14ac:dyDescent="0.25">
      <c r="A192" s="17" t="s">
        <v>1833</v>
      </c>
      <c r="B192" s="18" t="s">
        <v>13192</v>
      </c>
      <c r="C192" s="18" t="s">
        <v>13191</v>
      </c>
      <c r="D192" s="22">
        <v>252</v>
      </c>
      <c r="E192">
        <v>999</v>
      </c>
      <c r="F192" s="5">
        <v>0.75</v>
      </c>
      <c r="G192" s="19">
        <v>3.7</v>
      </c>
      <c r="H192" s="23">
        <v>2249</v>
      </c>
      <c r="I192" s="17" t="s">
        <v>13392</v>
      </c>
      <c r="J192" s="20">
        <f t="shared" si="4"/>
        <v>2246751</v>
      </c>
      <c r="K192" s="5" t="str" cm="1">
        <f t="array" ref="K192">_xlfn.IFS(
  AND(G192&gt;=1, G192&lt;=2), "1.0–2.0",
  AND(G192&gt;2, G192&lt;=3), "2.1–3.0",
  AND(G192&gt;3, G192&lt;=4), "3.1–4.0",
  AND(G192&gt;4, G192&lt;=5), "4.1–5.0"
)</f>
        <v>3.1–4.0</v>
      </c>
      <c r="L192" s="5" t="str" cm="1">
        <f t="array" ref="L192">_xlfn.IFS(E192&lt;200," &lt;₹200",E192&lt;=500," ₹200 - ₹500",E192&gt;500," &gt;₹500")</f>
        <v xml:space="preserve"> &gt;₹500</v>
      </c>
      <c r="M192" s="5" t="str" cm="1">
        <f t="array" ref="M192">_xlfn.IFS(
  F192&lt;0.1, " &lt;10%",
  F192&lt;0.3, " 10 – 29%",
  F192&lt;0.5, " 30 – 49%",
  F192&lt;0.7, " 50 – 69%",
  F192&gt;=0.7, " 70%+"
)</f>
        <v xml:space="preserve"> 70%+</v>
      </c>
      <c r="N192" s="21">
        <f t="shared" si="5"/>
        <v>8321.3000000000011</v>
      </c>
    </row>
    <row r="193" spans="1:14" x14ac:dyDescent="0.25">
      <c r="A193" s="17" t="s">
        <v>1843</v>
      </c>
      <c r="B193" s="18" t="s">
        <v>13075</v>
      </c>
      <c r="C193" s="18" t="s">
        <v>13174</v>
      </c>
      <c r="D193" s="22">
        <v>204</v>
      </c>
      <c r="E193">
        <v>599</v>
      </c>
      <c r="F193" s="5">
        <v>0.66</v>
      </c>
      <c r="G193" s="19">
        <v>3.6</v>
      </c>
      <c r="H193" s="23">
        <v>339</v>
      </c>
      <c r="I193" s="17" t="s">
        <v>13393</v>
      </c>
      <c r="J193" s="20">
        <f t="shared" si="4"/>
        <v>203061</v>
      </c>
      <c r="K193" s="5" t="str" cm="1">
        <f t="array" ref="K193">_xlfn.IFS(
  AND(G193&gt;=1, G193&lt;=2), "1.0–2.0",
  AND(G193&gt;2, G193&lt;=3), "2.1–3.0",
  AND(G193&gt;3, G193&lt;=4), "3.1–4.0",
  AND(G193&gt;4, G193&lt;=5), "4.1–5.0"
)</f>
        <v>3.1–4.0</v>
      </c>
      <c r="L193" s="5" t="str" cm="1">
        <f t="array" ref="L193">_xlfn.IFS(E193&lt;200," &lt;₹200",E193&lt;=500," ₹200 - ₹500",E193&gt;500," &gt;₹500")</f>
        <v xml:space="preserve"> &gt;₹500</v>
      </c>
      <c r="M193" s="5" t="str" cm="1">
        <f t="array" ref="M193">_xlfn.IFS(
  F193&lt;0.1, " &lt;10%",
  F193&lt;0.3, " 10 – 29%",
  F193&lt;0.5, " 30 – 49%",
  F193&lt;0.7, " 50 – 69%",
  F193&gt;=0.7, " 70%+"
)</f>
        <v xml:space="preserve"> 50 – 69%</v>
      </c>
      <c r="N193" s="21">
        <f t="shared" si="5"/>
        <v>1220.4000000000001</v>
      </c>
    </row>
    <row r="194" spans="1:14" x14ac:dyDescent="0.25">
      <c r="A194" s="17" t="s">
        <v>1863</v>
      </c>
      <c r="B194" s="18" t="s">
        <v>13075</v>
      </c>
      <c r="C194" s="18" t="s">
        <v>13174</v>
      </c>
      <c r="D194" s="22">
        <v>235</v>
      </c>
      <c r="E194">
        <v>599</v>
      </c>
      <c r="F194" s="5">
        <v>0.61</v>
      </c>
      <c r="G194" s="19">
        <v>3.5</v>
      </c>
      <c r="H194" s="23">
        <v>197</v>
      </c>
      <c r="I194" s="17" t="s">
        <v>13394</v>
      </c>
      <c r="J194" s="20">
        <f t="shared" ref="J194:J257" si="6">E194*H194</f>
        <v>118003</v>
      </c>
      <c r="K194" s="5" t="str" cm="1">
        <f t="array" ref="K194">_xlfn.IFS(
  AND(G194&gt;=1, G194&lt;=2), "1.0–2.0",
  AND(G194&gt;2, G194&lt;=3), "2.1–3.0",
  AND(G194&gt;3, G194&lt;=4), "3.1–4.0",
  AND(G194&gt;4, G194&lt;=5), "4.1–5.0"
)</f>
        <v>3.1–4.0</v>
      </c>
      <c r="L194" s="5" t="str" cm="1">
        <f t="array" ref="L194">_xlfn.IFS(E194&lt;200," &lt;₹200",E194&lt;=500," ₹200 - ₹500",E194&gt;500," &gt;₹500")</f>
        <v xml:space="preserve"> &gt;₹500</v>
      </c>
      <c r="M194" s="5" t="str" cm="1">
        <f t="array" ref="M194">_xlfn.IFS(
  F194&lt;0.1, " &lt;10%",
  F194&lt;0.3, " 10 – 29%",
  F194&lt;0.5, " 30 – 49%",
  F194&lt;0.7, " 50 – 69%",
  F194&gt;=0.7, " 70%+"
)</f>
        <v xml:space="preserve"> 50 – 69%</v>
      </c>
      <c r="N194" s="21">
        <f t="shared" si="5"/>
        <v>689.5</v>
      </c>
    </row>
    <row r="195" spans="1:14" x14ac:dyDescent="0.25">
      <c r="A195" s="17" t="s">
        <v>1873</v>
      </c>
      <c r="B195" s="18" t="s">
        <v>13192</v>
      </c>
      <c r="C195" s="18" t="s">
        <v>13191</v>
      </c>
      <c r="D195" s="22">
        <v>299</v>
      </c>
      <c r="E195">
        <v>800</v>
      </c>
      <c r="F195" s="5">
        <v>0.63</v>
      </c>
      <c r="G195" s="19">
        <v>4.5</v>
      </c>
      <c r="H195" s="23">
        <v>74977</v>
      </c>
      <c r="I195" s="17" t="s">
        <v>13395</v>
      </c>
      <c r="J195" s="20">
        <f t="shared" si="6"/>
        <v>59981600</v>
      </c>
      <c r="K195" s="5" t="str" cm="1">
        <f t="array" ref="K195">_xlfn.IFS(
  AND(G195&gt;=1, G195&lt;=2), "1.0–2.0",
  AND(G195&gt;2, G195&lt;=3), "2.1–3.0",
  AND(G195&gt;3, G195&lt;=4), "3.1–4.0",
  AND(G195&gt;4, G195&lt;=5), "4.1–5.0"
)</f>
        <v>4.1–5.0</v>
      </c>
      <c r="L195" s="5" t="str" cm="1">
        <f t="array" ref="L195">_xlfn.IFS(E195&lt;200," &lt;₹200",E195&lt;=500," ₹200 - ₹500",E195&gt;500," &gt;₹500")</f>
        <v xml:space="preserve"> &gt;₹500</v>
      </c>
      <c r="M195" s="5" t="str" cm="1">
        <f t="array" ref="M195">_xlfn.IFS(
  F195&lt;0.1, " &lt;10%",
  F195&lt;0.3, " 10 – 29%",
  F195&lt;0.5, " 30 – 49%",
  F195&lt;0.7, " 50 – 69%",
  F195&gt;=0.7, " 70%+"
)</f>
        <v xml:space="preserve"> 50 – 69%</v>
      </c>
      <c r="N195" s="21">
        <f t="shared" ref="N195:N258" si="7">G195*H195</f>
        <v>337396.5</v>
      </c>
    </row>
    <row r="196" spans="1:14" x14ac:dyDescent="0.25">
      <c r="A196" s="17" t="s">
        <v>1878</v>
      </c>
      <c r="B196" s="18" t="s">
        <v>13192</v>
      </c>
      <c r="C196" s="18" t="s">
        <v>13191</v>
      </c>
      <c r="D196" s="22">
        <v>799</v>
      </c>
      <c r="E196">
        <v>1999</v>
      </c>
      <c r="F196" s="5">
        <v>0.6</v>
      </c>
      <c r="G196" s="19">
        <v>4.2</v>
      </c>
      <c r="H196" s="23">
        <v>8583</v>
      </c>
      <c r="I196" s="17" t="s">
        <v>13396</v>
      </c>
      <c r="J196" s="20">
        <f t="shared" si="6"/>
        <v>17157417</v>
      </c>
      <c r="K196" s="5" t="str" cm="1">
        <f t="array" ref="K196">_xlfn.IFS(
  AND(G196&gt;=1, G196&lt;=2), "1.0–2.0",
  AND(G196&gt;2, G196&lt;=3), "2.1–3.0",
  AND(G196&gt;3, G196&lt;=4), "3.1–4.0",
  AND(G196&gt;4, G196&lt;=5), "4.1–5.0"
)</f>
        <v>4.1–5.0</v>
      </c>
      <c r="L196" s="5" t="str" cm="1">
        <f t="array" ref="L196">_xlfn.IFS(E196&lt;200," &lt;₹200",E196&lt;=500," ₹200 - ₹500",E196&gt;500," &gt;₹500")</f>
        <v xml:space="preserve"> &gt;₹500</v>
      </c>
      <c r="M196" s="5" t="str" cm="1">
        <f t="array" ref="M196">_xlfn.IFS(
  F196&lt;0.1, " &lt;10%",
  F196&lt;0.3, " 10 – 29%",
  F196&lt;0.5, " 30 – 49%",
  F196&lt;0.7, " 50 – 69%",
  F196&gt;=0.7, " 70%+"
)</f>
        <v xml:space="preserve"> 50 – 69%</v>
      </c>
      <c r="N196" s="21">
        <f t="shared" si="7"/>
        <v>36048.6</v>
      </c>
    </row>
    <row r="197" spans="1:14" x14ac:dyDescent="0.25">
      <c r="A197" s="17" t="s">
        <v>1888</v>
      </c>
      <c r="B197" s="18" t="s">
        <v>13075</v>
      </c>
      <c r="C197" s="18" t="s">
        <v>13174</v>
      </c>
      <c r="D197" s="22">
        <v>299</v>
      </c>
      <c r="E197">
        <v>999</v>
      </c>
      <c r="F197" s="5">
        <v>0.7</v>
      </c>
      <c r="G197" s="19">
        <v>3.8</v>
      </c>
      <c r="H197" s="23">
        <v>928</v>
      </c>
      <c r="I197" s="17" t="s">
        <v>2482</v>
      </c>
      <c r="J197" s="20">
        <f t="shared" si="6"/>
        <v>927072</v>
      </c>
      <c r="K197" s="5" t="str" cm="1">
        <f t="array" ref="K197">_xlfn.IFS(
  AND(G197&gt;=1, G197&lt;=2), "1.0–2.0",
  AND(G197&gt;2, G197&lt;=3), "2.1–3.0",
  AND(G197&gt;3, G197&lt;=4), "3.1–4.0",
  AND(G197&gt;4, G197&lt;=5), "4.1–5.0"
)</f>
        <v>3.1–4.0</v>
      </c>
      <c r="L197" s="5" t="str" cm="1">
        <f t="array" ref="L197">_xlfn.IFS(E197&lt;200," &lt;₹200",E197&lt;=500," ₹200 - ₹500",E197&gt;500," &gt;₹500")</f>
        <v xml:space="preserve"> &gt;₹500</v>
      </c>
      <c r="M197" s="5" t="str" cm="1">
        <f t="array" ref="M197">_xlfn.IFS(
  F197&lt;0.1, " &lt;10%",
  F197&lt;0.3, " 10 – 29%",
  F197&lt;0.5, " 30 – 49%",
  F197&lt;0.7, " 50 – 69%",
  F197&gt;=0.7, " 70%+"
)</f>
        <v xml:space="preserve"> 70%+</v>
      </c>
      <c r="N197" s="21">
        <f t="shared" si="7"/>
        <v>3526.3999999999996</v>
      </c>
    </row>
    <row r="198" spans="1:14" x14ac:dyDescent="0.25">
      <c r="A198" s="17" t="s">
        <v>1898</v>
      </c>
      <c r="B198" s="18" t="s">
        <v>13075</v>
      </c>
      <c r="C198" s="18" t="s">
        <v>13169</v>
      </c>
      <c r="D198" s="22">
        <v>6999</v>
      </c>
      <c r="E198">
        <v>16990</v>
      </c>
      <c r="F198" s="5">
        <v>0.59</v>
      </c>
      <c r="G198" s="19">
        <v>3.8</v>
      </c>
      <c r="H198" s="23">
        <v>110</v>
      </c>
      <c r="I198" s="17" t="s">
        <v>13397</v>
      </c>
      <c r="J198" s="20">
        <f t="shared" si="6"/>
        <v>1868900</v>
      </c>
      <c r="K198" s="5" t="str" cm="1">
        <f t="array" ref="K198">_xlfn.IFS(
  AND(G198&gt;=1, G198&lt;=2), "1.0–2.0",
  AND(G198&gt;2, G198&lt;=3), "2.1–3.0",
  AND(G198&gt;3, G198&lt;=4), "3.1–4.0",
  AND(G198&gt;4, G198&lt;=5), "4.1–5.0"
)</f>
        <v>3.1–4.0</v>
      </c>
      <c r="L198" s="5" t="str" cm="1">
        <f t="array" ref="L198">_xlfn.IFS(E198&lt;200," &lt;₹200",E198&lt;=500," ₹200 - ₹500",E198&gt;500," &gt;₹500")</f>
        <v xml:space="preserve"> &gt;₹500</v>
      </c>
      <c r="M198" s="5" t="str" cm="1">
        <f t="array" ref="M198">_xlfn.IFS(
  F198&lt;0.1, " &lt;10%",
  F198&lt;0.3, " 10 – 29%",
  F198&lt;0.5, " 30 – 49%",
  F198&lt;0.7, " 50 – 69%",
  F198&gt;=0.7, " 70%+"
)</f>
        <v xml:space="preserve"> 50 – 69%</v>
      </c>
      <c r="N198" s="21">
        <f t="shared" si="7"/>
        <v>418</v>
      </c>
    </row>
    <row r="199" spans="1:14" x14ac:dyDescent="0.25">
      <c r="A199" s="17" t="s">
        <v>1908</v>
      </c>
      <c r="B199" s="18" t="s">
        <v>13075</v>
      </c>
      <c r="C199" s="18" t="s">
        <v>13168</v>
      </c>
      <c r="D199" s="22">
        <v>42999</v>
      </c>
      <c r="E199">
        <v>59999</v>
      </c>
      <c r="F199" s="5">
        <v>0.28000000000000003</v>
      </c>
      <c r="G199" s="19">
        <v>4.0999999999999996</v>
      </c>
      <c r="H199" s="23">
        <v>6753</v>
      </c>
      <c r="I199" s="17" t="s">
        <v>13398</v>
      </c>
      <c r="J199" s="20">
        <f t="shared" si="6"/>
        <v>405173247</v>
      </c>
      <c r="K199" s="5" t="str" cm="1">
        <f t="array" ref="K199">_xlfn.IFS(
  AND(G199&gt;=1, G199&lt;=2), "1.0–2.0",
  AND(G199&gt;2, G199&lt;=3), "2.1–3.0",
  AND(G199&gt;3, G199&lt;=4), "3.1–4.0",
  AND(G199&gt;4, G199&lt;=5), "4.1–5.0"
)</f>
        <v>4.1–5.0</v>
      </c>
      <c r="L199" s="5" t="str" cm="1">
        <f t="array" ref="L199">_xlfn.IFS(E199&lt;200," &lt;₹200",E199&lt;=500," ₹200 - ₹500",E199&gt;500," &gt;₹500")</f>
        <v xml:space="preserve"> &gt;₹500</v>
      </c>
      <c r="M199" s="5" t="str" cm="1">
        <f t="array" ref="M199">_xlfn.IFS(
  F199&lt;0.1, " &lt;10%",
  F199&lt;0.3, " 10 – 29%",
  F199&lt;0.5, " 30 – 49%",
  F199&lt;0.7, " 50 – 69%",
  F199&gt;=0.7, " 70%+"
)</f>
        <v xml:space="preserve"> 10 – 29%</v>
      </c>
      <c r="N199" s="21">
        <f t="shared" si="7"/>
        <v>27687.3</v>
      </c>
    </row>
    <row r="200" spans="1:14" x14ac:dyDescent="0.25">
      <c r="A200" s="17" t="s">
        <v>1918</v>
      </c>
      <c r="B200" s="18" t="s">
        <v>13075</v>
      </c>
      <c r="C200" s="18" t="s">
        <v>13175</v>
      </c>
      <c r="D200" s="22">
        <v>173</v>
      </c>
      <c r="E200">
        <v>999</v>
      </c>
      <c r="F200" s="5">
        <v>0.83</v>
      </c>
      <c r="G200" s="19">
        <v>4.3</v>
      </c>
      <c r="H200" s="23">
        <v>1237</v>
      </c>
      <c r="I200" s="17" t="s">
        <v>13399</v>
      </c>
      <c r="J200" s="20">
        <f t="shared" si="6"/>
        <v>1235763</v>
      </c>
      <c r="K200" s="5" t="str" cm="1">
        <f t="array" ref="K200">_xlfn.IFS(
  AND(G200&gt;=1, G200&lt;=2), "1.0–2.0",
  AND(G200&gt;2, G200&lt;=3), "2.1–3.0",
  AND(G200&gt;3, G200&lt;=4), "3.1–4.0",
  AND(G200&gt;4, G200&lt;=5), "4.1–5.0"
)</f>
        <v>4.1–5.0</v>
      </c>
      <c r="L200" s="5" t="str" cm="1">
        <f t="array" ref="L200">_xlfn.IFS(E200&lt;200," &lt;₹200",E200&lt;=500," ₹200 - ₹500",E200&gt;500," &gt;₹500")</f>
        <v xml:space="preserve"> &gt;₹500</v>
      </c>
      <c r="M200" s="5" t="str" cm="1">
        <f t="array" ref="M200">_xlfn.IFS(
  F200&lt;0.1, " &lt;10%",
  F200&lt;0.3, " 10 – 29%",
  F200&lt;0.5, " 30 – 49%",
  F200&lt;0.7, " 50 – 69%",
  F200&gt;=0.7, " 70%+"
)</f>
        <v xml:space="preserve"> 70%+</v>
      </c>
      <c r="N200" s="21">
        <f t="shared" si="7"/>
        <v>5319.0999999999995</v>
      </c>
    </row>
    <row r="201" spans="1:14" x14ac:dyDescent="0.25">
      <c r="A201" s="17" t="s">
        <v>1928</v>
      </c>
      <c r="B201" s="18" t="s">
        <v>13075</v>
      </c>
      <c r="C201" s="18" t="s">
        <v>13099</v>
      </c>
      <c r="D201" s="22">
        <v>209</v>
      </c>
      <c r="E201">
        <v>600</v>
      </c>
      <c r="F201" s="5">
        <v>0.65</v>
      </c>
      <c r="G201" s="19">
        <v>4.4000000000000004</v>
      </c>
      <c r="H201" s="23">
        <v>18872</v>
      </c>
      <c r="I201" s="17" t="s">
        <v>13400</v>
      </c>
      <c r="J201" s="20">
        <f t="shared" si="6"/>
        <v>11323200</v>
      </c>
      <c r="K201" s="5" t="str" cm="1">
        <f t="array" ref="K201">_xlfn.IFS(
  AND(G201&gt;=1, G201&lt;=2), "1.0–2.0",
  AND(G201&gt;2, G201&lt;=3), "2.1–3.0",
  AND(G201&gt;3, G201&lt;=4), "3.1–4.0",
  AND(G201&gt;4, G201&lt;=5), "4.1–5.0"
)</f>
        <v>4.1–5.0</v>
      </c>
      <c r="L201" s="5" t="str" cm="1">
        <f t="array" ref="L201">_xlfn.IFS(E201&lt;200," &lt;₹200",E201&lt;=500," ₹200 - ₹500",E201&gt;500," &gt;₹500")</f>
        <v xml:space="preserve"> &gt;₹500</v>
      </c>
      <c r="M201" s="5" t="str" cm="1">
        <f t="array" ref="M201">_xlfn.IFS(
  F201&lt;0.1, " &lt;10%",
  F201&lt;0.3, " 10 – 29%",
  F201&lt;0.5, " 30 – 49%",
  F201&lt;0.7, " 50 – 69%",
  F201&gt;=0.7, " 70%+"
)</f>
        <v xml:space="preserve"> 50 – 69%</v>
      </c>
      <c r="N201" s="21">
        <f t="shared" si="7"/>
        <v>83036.800000000003</v>
      </c>
    </row>
    <row r="202" spans="1:14" x14ac:dyDescent="0.25">
      <c r="A202" s="17" t="s">
        <v>1939</v>
      </c>
      <c r="B202" s="18" t="s">
        <v>13192</v>
      </c>
      <c r="C202" s="18" t="s">
        <v>13191</v>
      </c>
      <c r="D202" s="22">
        <v>848.99</v>
      </c>
      <c r="E202">
        <v>1490</v>
      </c>
      <c r="F202" s="5">
        <v>0.43</v>
      </c>
      <c r="G202" s="19">
        <v>3.9</v>
      </c>
      <c r="H202" s="23">
        <v>356</v>
      </c>
      <c r="I202" s="17" t="s">
        <v>13401</v>
      </c>
      <c r="J202" s="20">
        <f t="shared" si="6"/>
        <v>530440</v>
      </c>
      <c r="K202" s="5" t="str" cm="1">
        <f t="array" ref="K202">_xlfn.IFS(
  AND(G202&gt;=1, G202&lt;=2), "1.0–2.0",
  AND(G202&gt;2, G202&lt;=3), "2.1–3.0",
  AND(G202&gt;3, G202&lt;=4), "3.1–4.0",
  AND(G202&gt;4, G202&lt;=5), "4.1–5.0"
)</f>
        <v>3.1–4.0</v>
      </c>
      <c r="L202" s="5" t="str" cm="1">
        <f t="array" ref="L202">_xlfn.IFS(E202&lt;200," &lt;₹200",E202&lt;=500," ₹200 - ₹500",E202&gt;500," &gt;₹500")</f>
        <v xml:space="preserve"> &gt;₹500</v>
      </c>
      <c r="M202" s="5" t="str" cm="1">
        <f t="array" ref="M202">_xlfn.IFS(
  F202&lt;0.1, " &lt;10%",
  F202&lt;0.3, " 10 – 29%",
  F202&lt;0.5, " 30 – 49%",
  F202&lt;0.7, " 50 – 69%",
  F202&gt;=0.7, " 70%+"
)</f>
        <v xml:space="preserve"> 30 – 49%</v>
      </c>
      <c r="N202" s="21">
        <f t="shared" si="7"/>
        <v>1388.3999999999999</v>
      </c>
    </row>
    <row r="203" spans="1:14" x14ac:dyDescent="0.25">
      <c r="A203" s="17" t="s">
        <v>1954</v>
      </c>
      <c r="B203" s="18" t="s">
        <v>13075</v>
      </c>
      <c r="C203" s="18" t="s">
        <v>13174</v>
      </c>
      <c r="D203" s="22">
        <v>299</v>
      </c>
      <c r="E203">
        <v>899</v>
      </c>
      <c r="F203" s="5">
        <v>0.67</v>
      </c>
      <c r="G203" s="19">
        <v>3.8</v>
      </c>
      <c r="H203" s="23">
        <v>425</v>
      </c>
      <c r="I203" s="17" t="s">
        <v>13402</v>
      </c>
      <c r="J203" s="20">
        <f t="shared" si="6"/>
        <v>382075</v>
      </c>
      <c r="K203" s="5" t="str" cm="1">
        <f t="array" ref="K203">_xlfn.IFS(
  AND(G203&gt;=1, G203&lt;=2), "1.0–2.0",
  AND(G203&gt;2, G203&lt;=3), "2.1–3.0",
  AND(G203&gt;3, G203&lt;=4), "3.1–4.0",
  AND(G203&gt;4, G203&lt;=5), "4.1–5.0"
)</f>
        <v>3.1–4.0</v>
      </c>
      <c r="L203" s="5" t="str" cm="1">
        <f t="array" ref="L203">_xlfn.IFS(E203&lt;200," &lt;₹200",E203&lt;=500," ₹200 - ₹500",E203&gt;500," &gt;₹500")</f>
        <v xml:space="preserve"> &gt;₹500</v>
      </c>
      <c r="M203" s="5" t="str" cm="1">
        <f t="array" ref="M203">_xlfn.IFS(
  F203&lt;0.1, " &lt;10%",
  F203&lt;0.3, " 10 – 29%",
  F203&lt;0.5, " 30 – 49%",
  F203&lt;0.7, " 50 – 69%",
  F203&gt;=0.7, " 70%+"
)</f>
        <v xml:space="preserve"> 50 – 69%</v>
      </c>
      <c r="N203" s="21">
        <f t="shared" si="7"/>
        <v>1615</v>
      </c>
    </row>
    <row r="204" spans="1:14" x14ac:dyDescent="0.25">
      <c r="A204" s="17" t="s">
        <v>1964</v>
      </c>
      <c r="B204" s="18" t="s">
        <v>13075</v>
      </c>
      <c r="C204" s="18" t="s">
        <v>13165</v>
      </c>
      <c r="D204" s="22">
        <v>399</v>
      </c>
      <c r="E204">
        <v>799</v>
      </c>
      <c r="F204" s="5">
        <v>0.5</v>
      </c>
      <c r="G204" s="19">
        <v>4.0999999999999996</v>
      </c>
      <c r="H204" s="23">
        <v>1161</v>
      </c>
      <c r="I204" s="17" t="s">
        <v>13403</v>
      </c>
      <c r="J204" s="20">
        <f t="shared" si="6"/>
        <v>927639</v>
      </c>
      <c r="K204" s="5" t="str" cm="1">
        <f t="array" ref="K204">_xlfn.IFS(
  AND(G204&gt;=1, G204&lt;=2), "1.0–2.0",
  AND(G204&gt;2, G204&lt;=3), "2.1–3.0",
  AND(G204&gt;3, G204&lt;=4), "3.1–4.0",
  AND(G204&gt;4, G204&lt;=5), "4.1–5.0"
)</f>
        <v>4.1–5.0</v>
      </c>
      <c r="L204" s="5" t="str" cm="1">
        <f t="array" ref="L204">_xlfn.IFS(E204&lt;200," &lt;₹200",E204&lt;=500," ₹200 - ₹500",E204&gt;500," &gt;₹500")</f>
        <v xml:space="preserve"> &gt;₹500</v>
      </c>
      <c r="M204" s="5" t="str" cm="1">
        <f t="array" ref="M204">_xlfn.IFS(
  F204&lt;0.1, " &lt;10%",
  F204&lt;0.3, " 10 – 29%",
  F204&lt;0.5, " 30 – 49%",
  F204&lt;0.7, " 50 – 69%",
  F204&gt;=0.7, " 70%+"
)</f>
        <v xml:space="preserve"> 50 – 69%</v>
      </c>
      <c r="N204" s="21">
        <f t="shared" si="7"/>
        <v>4760.0999999999995</v>
      </c>
    </row>
    <row r="205" spans="1:14" x14ac:dyDescent="0.25">
      <c r="A205" s="17" t="s">
        <v>1974</v>
      </c>
      <c r="B205" s="18" t="s">
        <v>13192</v>
      </c>
      <c r="C205" s="18" t="s">
        <v>13191</v>
      </c>
      <c r="D205" s="22">
        <v>249</v>
      </c>
      <c r="E205">
        <v>499</v>
      </c>
      <c r="F205" s="5">
        <v>0.5</v>
      </c>
      <c r="G205" s="19">
        <v>4.0999999999999996</v>
      </c>
      <c r="H205" s="23">
        <v>1508</v>
      </c>
      <c r="I205" s="17" t="s">
        <v>13404</v>
      </c>
      <c r="J205" s="20">
        <f t="shared" si="6"/>
        <v>752492</v>
      </c>
      <c r="K205" s="5" t="str" cm="1">
        <f t="array" ref="K205">_xlfn.IFS(
  AND(G205&gt;=1, G205&lt;=2), "1.0–2.0",
  AND(G205&gt;2, G205&lt;=3), "2.1–3.0",
  AND(G205&gt;3, G205&lt;=4), "3.1–4.0",
  AND(G205&gt;4, G205&lt;=5), "4.1–5.0"
)</f>
        <v>4.1–5.0</v>
      </c>
      <c r="L205" s="5" t="str" cm="1">
        <f t="array" ref="L205">_xlfn.IFS(E205&lt;200," &lt;₹200",E205&lt;=500," ₹200 - ₹500",E205&gt;500," &gt;₹500")</f>
        <v xml:space="preserve"> ₹200 - ₹500</v>
      </c>
      <c r="M205" s="5" t="str" cm="1">
        <f t="array" ref="M205">_xlfn.IFS(
  F205&lt;0.1, " &lt;10%",
  F205&lt;0.3, " 10 – 29%",
  F205&lt;0.5, " 30 – 49%",
  F205&lt;0.7, " 50 – 69%",
  F205&gt;=0.7, " 70%+"
)</f>
        <v xml:space="preserve"> 50 – 69%</v>
      </c>
      <c r="N205" s="21">
        <f t="shared" si="7"/>
        <v>6182.7999999999993</v>
      </c>
    </row>
    <row r="206" spans="1:14" x14ac:dyDescent="0.25">
      <c r="A206" s="17" t="s">
        <v>1983</v>
      </c>
      <c r="B206" s="18" t="s">
        <v>13075</v>
      </c>
      <c r="C206" s="18" t="s">
        <v>13173</v>
      </c>
      <c r="D206" s="22">
        <v>1249</v>
      </c>
      <c r="E206">
        <v>2299</v>
      </c>
      <c r="F206" s="5">
        <v>0.46</v>
      </c>
      <c r="G206" s="19">
        <v>4.3</v>
      </c>
      <c r="H206" s="23">
        <v>7636</v>
      </c>
      <c r="I206" s="17" t="s">
        <v>13405</v>
      </c>
      <c r="J206" s="20">
        <f t="shared" si="6"/>
        <v>17555164</v>
      </c>
      <c r="K206" s="5" t="str" cm="1">
        <f t="array" ref="K206">_xlfn.IFS(
  AND(G206&gt;=1, G206&lt;=2), "1.0–2.0",
  AND(G206&gt;2, G206&lt;=3), "2.1–3.0",
  AND(G206&gt;3, G206&lt;=4), "3.1–4.0",
  AND(G206&gt;4, G206&lt;=5), "4.1–5.0"
)</f>
        <v>4.1–5.0</v>
      </c>
      <c r="L206" s="5" t="str" cm="1">
        <f t="array" ref="L206">_xlfn.IFS(E206&lt;200," &lt;₹200",E206&lt;=500," ₹200 - ₹500",E206&gt;500," &gt;₹500")</f>
        <v xml:space="preserve"> &gt;₹500</v>
      </c>
      <c r="M206" s="5" t="str" cm="1">
        <f t="array" ref="M206">_xlfn.IFS(
  F206&lt;0.1, " &lt;10%",
  F206&lt;0.3, " 10 – 29%",
  F206&lt;0.5, " 30 – 49%",
  F206&lt;0.7, " 50 – 69%",
  F206&gt;=0.7, " 70%+"
)</f>
        <v xml:space="preserve"> 30 – 49%</v>
      </c>
      <c r="N206" s="21">
        <f t="shared" si="7"/>
        <v>32834.799999999996</v>
      </c>
    </row>
    <row r="207" spans="1:14" x14ac:dyDescent="0.25">
      <c r="A207" s="17" t="s">
        <v>1994</v>
      </c>
      <c r="B207" s="18" t="s">
        <v>13075</v>
      </c>
      <c r="C207" s="18" t="s">
        <v>13174</v>
      </c>
      <c r="D207" s="22">
        <v>213</v>
      </c>
      <c r="E207">
        <v>499</v>
      </c>
      <c r="F207" s="5">
        <v>0.56999999999999995</v>
      </c>
      <c r="G207" s="19">
        <v>3.7</v>
      </c>
      <c r="H207" s="23">
        <v>246</v>
      </c>
      <c r="I207" s="17" t="s">
        <v>13406</v>
      </c>
      <c r="J207" s="20">
        <f t="shared" si="6"/>
        <v>122754</v>
      </c>
      <c r="K207" s="5" t="str" cm="1">
        <f t="array" ref="K207">_xlfn.IFS(
  AND(G207&gt;=1, G207&lt;=2), "1.0–2.0",
  AND(G207&gt;2, G207&lt;=3), "2.1–3.0",
  AND(G207&gt;3, G207&lt;=4), "3.1–4.0",
  AND(G207&gt;4, G207&lt;=5), "4.1–5.0"
)</f>
        <v>3.1–4.0</v>
      </c>
      <c r="L207" s="5" t="str" cm="1">
        <f t="array" ref="L207">_xlfn.IFS(E207&lt;200," &lt;₹200",E207&lt;=500," ₹200 - ₹500",E207&gt;500," &gt;₹500")</f>
        <v xml:space="preserve"> ₹200 - ₹500</v>
      </c>
      <c r="M207" s="5" t="str" cm="1">
        <f t="array" ref="M207">_xlfn.IFS(
  F207&lt;0.1, " &lt;10%",
  F207&lt;0.3, " 10 – 29%",
  F207&lt;0.5, " 30 – 49%",
  F207&lt;0.7, " 50 – 69%",
  F207&gt;=0.7, " 70%+"
)</f>
        <v xml:space="preserve"> 50 – 69%</v>
      </c>
      <c r="N207" s="21">
        <f t="shared" si="7"/>
        <v>910.2</v>
      </c>
    </row>
    <row r="208" spans="1:14" x14ac:dyDescent="0.25">
      <c r="A208" s="17" t="s">
        <v>2004</v>
      </c>
      <c r="B208" s="18" t="s">
        <v>13075</v>
      </c>
      <c r="C208" s="18" t="s">
        <v>13174</v>
      </c>
      <c r="D208" s="22">
        <v>209</v>
      </c>
      <c r="E208">
        <v>499</v>
      </c>
      <c r="F208" s="5">
        <v>0.57999999999999996</v>
      </c>
      <c r="G208" s="19">
        <v>4</v>
      </c>
      <c r="H208" s="23">
        <v>479</v>
      </c>
      <c r="I208" s="17" t="s">
        <v>13407</v>
      </c>
      <c r="J208" s="20">
        <f t="shared" si="6"/>
        <v>239021</v>
      </c>
      <c r="K208" s="5" t="str" cm="1">
        <f t="array" ref="K208">_xlfn.IFS(
  AND(G208&gt;=1, G208&lt;=2), "1.0–2.0",
  AND(G208&gt;2, G208&lt;=3), "2.1–3.0",
  AND(G208&gt;3, G208&lt;=4), "3.1–4.0",
  AND(G208&gt;4, G208&lt;=5), "4.1–5.0"
)</f>
        <v>3.1–4.0</v>
      </c>
      <c r="L208" s="5" t="str" cm="1">
        <f t="array" ref="L208">_xlfn.IFS(E208&lt;200," &lt;₹200",E208&lt;=500," ₹200 - ₹500",E208&gt;500," &gt;₹500")</f>
        <v xml:space="preserve"> ₹200 - ₹500</v>
      </c>
      <c r="M208" s="5" t="str" cm="1">
        <f t="array" ref="M208">_xlfn.IFS(
  F208&lt;0.1, " &lt;10%",
  F208&lt;0.3, " 10 – 29%",
  F208&lt;0.5, " 30 – 49%",
  F208&lt;0.7, " 50 – 69%",
  F208&gt;=0.7, " 70%+"
)</f>
        <v xml:space="preserve"> 50 – 69%</v>
      </c>
      <c r="N208" s="21">
        <f t="shared" si="7"/>
        <v>1916</v>
      </c>
    </row>
    <row r="209" spans="1:14" x14ac:dyDescent="0.25">
      <c r="A209" s="17" t="s">
        <v>2014</v>
      </c>
      <c r="B209" s="18" t="s">
        <v>13075</v>
      </c>
      <c r="C209" s="18" t="s">
        <v>13175</v>
      </c>
      <c r="D209" s="22">
        <v>598</v>
      </c>
      <c r="E209">
        <v>4999</v>
      </c>
      <c r="F209" s="5">
        <v>0.88</v>
      </c>
      <c r="G209" s="19">
        <v>4.2</v>
      </c>
      <c r="H209" s="23">
        <v>910</v>
      </c>
      <c r="I209" s="17" t="s">
        <v>13408</v>
      </c>
      <c r="J209" s="20">
        <f t="shared" si="6"/>
        <v>4549090</v>
      </c>
      <c r="K209" s="5" t="str" cm="1">
        <f t="array" ref="K209">_xlfn.IFS(
  AND(G209&gt;=1, G209&lt;=2), "1.0–2.0",
  AND(G209&gt;2, G209&lt;=3), "2.1–3.0",
  AND(G209&gt;3, G209&lt;=4), "3.1–4.0",
  AND(G209&gt;4, G209&lt;=5), "4.1–5.0"
)</f>
        <v>4.1–5.0</v>
      </c>
      <c r="L209" s="5" t="str" cm="1">
        <f t="array" ref="L209">_xlfn.IFS(E209&lt;200," &lt;₹200",E209&lt;=500," ₹200 - ₹500",E209&gt;500," &gt;₹500")</f>
        <v xml:space="preserve"> &gt;₹500</v>
      </c>
      <c r="M209" s="5" t="str" cm="1">
        <f t="array" ref="M209">_xlfn.IFS(
  F209&lt;0.1, " &lt;10%",
  F209&lt;0.3, " 10 – 29%",
  F209&lt;0.5, " 30 – 49%",
  F209&lt;0.7, " 50 – 69%",
  F209&gt;=0.7, " 70%+"
)</f>
        <v xml:space="preserve"> 70%+</v>
      </c>
      <c r="N209" s="21">
        <f t="shared" si="7"/>
        <v>3822</v>
      </c>
    </row>
    <row r="210" spans="1:14" x14ac:dyDescent="0.25">
      <c r="A210" s="17" t="s">
        <v>2024</v>
      </c>
      <c r="B210" s="18" t="s">
        <v>13192</v>
      </c>
      <c r="C210" s="18" t="s">
        <v>13191</v>
      </c>
      <c r="D210" s="22">
        <v>799</v>
      </c>
      <c r="E210">
        <v>1749</v>
      </c>
      <c r="F210" s="5">
        <v>0.54</v>
      </c>
      <c r="G210" s="19">
        <v>4.0999999999999996</v>
      </c>
      <c r="H210" s="23">
        <v>5626</v>
      </c>
      <c r="I210" s="17" t="s">
        <v>13409</v>
      </c>
      <c r="J210" s="20">
        <f t="shared" si="6"/>
        <v>9839874</v>
      </c>
      <c r="K210" s="5" t="str" cm="1">
        <f t="array" ref="K210">_xlfn.IFS(
  AND(G210&gt;=1, G210&lt;=2), "1.0–2.0",
  AND(G210&gt;2, G210&lt;=3), "2.1–3.0",
  AND(G210&gt;3, G210&lt;=4), "3.1–4.0",
  AND(G210&gt;4, G210&lt;=5), "4.1–5.0"
)</f>
        <v>4.1–5.0</v>
      </c>
      <c r="L210" s="5" t="str" cm="1">
        <f t="array" ref="L210">_xlfn.IFS(E210&lt;200," &lt;₹200",E210&lt;=500," ₹200 - ₹500",E210&gt;500," &gt;₹500")</f>
        <v xml:space="preserve"> &gt;₹500</v>
      </c>
      <c r="M210" s="5" t="str" cm="1">
        <f t="array" ref="M210">_xlfn.IFS(
  F210&lt;0.1, " &lt;10%",
  F210&lt;0.3, " 10 – 29%",
  F210&lt;0.5, " 30 – 49%",
  F210&lt;0.7, " 50 – 69%",
  F210&gt;=0.7, " 70%+"
)</f>
        <v xml:space="preserve"> 50 – 69%</v>
      </c>
      <c r="N210" s="21">
        <f t="shared" si="7"/>
        <v>23066.6</v>
      </c>
    </row>
    <row r="211" spans="1:14" x14ac:dyDescent="0.25">
      <c r="A211" s="17" t="s">
        <v>2034</v>
      </c>
      <c r="B211" s="18" t="s">
        <v>13192</v>
      </c>
      <c r="C211" s="18" t="s">
        <v>13191</v>
      </c>
      <c r="D211" s="22">
        <v>159</v>
      </c>
      <c r="E211">
        <v>595</v>
      </c>
      <c r="F211" s="5">
        <v>0.73</v>
      </c>
      <c r="G211" s="19">
        <v>4.3</v>
      </c>
      <c r="H211" s="23">
        <v>14184</v>
      </c>
      <c r="I211" s="17" t="s">
        <v>13410</v>
      </c>
      <c r="J211" s="20">
        <f t="shared" si="6"/>
        <v>8439480</v>
      </c>
      <c r="K211" s="5" t="str" cm="1">
        <f t="array" ref="K211">_xlfn.IFS(
  AND(G211&gt;=1, G211&lt;=2), "1.0–2.0",
  AND(G211&gt;2, G211&lt;=3), "2.1–3.0",
  AND(G211&gt;3, G211&lt;=4), "3.1–4.0",
  AND(G211&gt;4, G211&lt;=5), "4.1–5.0"
)</f>
        <v>4.1–5.0</v>
      </c>
      <c r="L211" s="5" t="str" cm="1">
        <f t="array" ref="L211">_xlfn.IFS(E211&lt;200," &lt;₹200",E211&lt;=500," ₹200 - ₹500",E211&gt;500," &gt;₹500")</f>
        <v xml:space="preserve"> &gt;₹500</v>
      </c>
      <c r="M211" s="5" t="str" cm="1">
        <f t="array" ref="M211">_xlfn.IFS(
  F211&lt;0.1, " &lt;10%",
  F211&lt;0.3, " 10 – 29%",
  F211&lt;0.5, " 30 – 49%",
  F211&lt;0.7, " 50 – 69%",
  F211&gt;=0.7, " 70%+"
)</f>
        <v xml:space="preserve"> 70%+</v>
      </c>
      <c r="N211" s="21">
        <f t="shared" si="7"/>
        <v>60991.199999999997</v>
      </c>
    </row>
    <row r="212" spans="1:14" x14ac:dyDescent="0.25">
      <c r="A212" s="17" t="s">
        <v>2044</v>
      </c>
      <c r="B212" s="18" t="s">
        <v>13192</v>
      </c>
      <c r="C212" s="18" t="s">
        <v>13094</v>
      </c>
      <c r="D212" s="22">
        <v>499</v>
      </c>
      <c r="E212">
        <v>1100</v>
      </c>
      <c r="F212" s="5">
        <v>0.55000000000000004</v>
      </c>
      <c r="G212" s="19">
        <v>4.4000000000000004</v>
      </c>
      <c r="H212" s="23">
        <v>25177</v>
      </c>
      <c r="I212" s="17" t="s">
        <v>13411</v>
      </c>
      <c r="J212" s="20">
        <f t="shared" si="6"/>
        <v>27694700</v>
      </c>
      <c r="K212" s="5" t="str" cm="1">
        <f t="array" ref="K212">_xlfn.IFS(
  AND(G212&gt;=1, G212&lt;=2), "1.0–2.0",
  AND(G212&gt;2, G212&lt;=3), "2.1–3.0",
  AND(G212&gt;3, G212&lt;=4), "3.1–4.0",
  AND(G212&gt;4, G212&lt;=5), "4.1–5.0"
)</f>
        <v>4.1–5.0</v>
      </c>
      <c r="L212" s="5" t="str" cm="1">
        <f t="array" ref="L212">_xlfn.IFS(E212&lt;200," &lt;₹200",E212&lt;=500," ₹200 - ₹500",E212&gt;500," &gt;₹500")</f>
        <v xml:space="preserve"> &gt;₹500</v>
      </c>
      <c r="M212" s="5" t="str" cm="1">
        <f t="array" ref="M212">_xlfn.IFS(
  F212&lt;0.1, " &lt;10%",
  F212&lt;0.3, " 10 – 29%",
  F212&lt;0.5, " 30 – 49%",
  F212&lt;0.7, " 50 – 69%",
  F212&gt;=0.7, " 70%+"
)</f>
        <v xml:space="preserve"> 50 – 69%</v>
      </c>
      <c r="N212" s="21">
        <f t="shared" si="7"/>
        <v>110778.8</v>
      </c>
    </row>
    <row r="213" spans="1:14" x14ac:dyDescent="0.25">
      <c r="A213" s="17" t="s">
        <v>2055</v>
      </c>
      <c r="B213" s="18" t="s">
        <v>13075</v>
      </c>
      <c r="C213" s="18" t="s">
        <v>13168</v>
      </c>
      <c r="D213" s="22">
        <v>31999</v>
      </c>
      <c r="E213">
        <v>49999</v>
      </c>
      <c r="F213" s="5">
        <v>0.36</v>
      </c>
      <c r="G213" s="19">
        <v>4.3</v>
      </c>
      <c r="H213" s="23">
        <v>21252</v>
      </c>
      <c r="I213" s="17" t="s">
        <v>13412</v>
      </c>
      <c r="J213" s="20">
        <f t="shared" si="6"/>
        <v>1062578748</v>
      </c>
      <c r="K213" s="5" t="str" cm="1">
        <f t="array" ref="K213">_xlfn.IFS(
  AND(G213&gt;=1, G213&lt;=2), "1.0–2.0",
  AND(G213&gt;2, G213&lt;=3), "2.1–3.0",
  AND(G213&gt;3, G213&lt;=4), "3.1–4.0",
  AND(G213&gt;4, G213&lt;=5), "4.1–5.0"
)</f>
        <v>4.1–5.0</v>
      </c>
      <c r="L213" s="5" t="str" cm="1">
        <f t="array" ref="L213">_xlfn.IFS(E213&lt;200," &lt;₹200",E213&lt;=500," ₹200 - ₹500",E213&gt;500," &gt;₹500")</f>
        <v xml:space="preserve"> &gt;₹500</v>
      </c>
      <c r="M213" s="5" t="str" cm="1">
        <f t="array" ref="M213">_xlfn.IFS(
  F213&lt;0.1, " &lt;10%",
  F213&lt;0.3, " 10 – 29%",
  F213&lt;0.5, " 30 – 49%",
  F213&lt;0.7, " 50 – 69%",
  F213&gt;=0.7, " 70%+"
)</f>
        <v xml:space="preserve"> 30 – 49%</v>
      </c>
      <c r="N213" s="21">
        <f t="shared" si="7"/>
        <v>91383.599999999991</v>
      </c>
    </row>
    <row r="214" spans="1:14" x14ac:dyDescent="0.25">
      <c r="A214" s="17" t="s">
        <v>2065</v>
      </c>
      <c r="B214" s="18" t="s">
        <v>13075</v>
      </c>
      <c r="C214" s="18" t="s">
        <v>13168</v>
      </c>
      <c r="D214" s="22">
        <v>32990</v>
      </c>
      <c r="E214">
        <v>56790</v>
      </c>
      <c r="F214" s="5">
        <v>0.42</v>
      </c>
      <c r="G214" s="19">
        <v>4.3</v>
      </c>
      <c r="H214" s="23">
        <v>567</v>
      </c>
      <c r="I214" s="17" t="s">
        <v>13413</v>
      </c>
      <c r="J214" s="20">
        <f t="shared" si="6"/>
        <v>32199930</v>
      </c>
      <c r="K214" s="5" t="str" cm="1">
        <f t="array" ref="K214">_xlfn.IFS(
  AND(G214&gt;=1, G214&lt;=2), "1.0–2.0",
  AND(G214&gt;2, G214&lt;=3), "2.1–3.0",
  AND(G214&gt;3, G214&lt;=4), "3.1–4.0",
  AND(G214&gt;4, G214&lt;=5), "4.1–5.0"
)</f>
        <v>4.1–5.0</v>
      </c>
      <c r="L214" s="5" t="str" cm="1">
        <f t="array" ref="L214">_xlfn.IFS(E214&lt;200," &lt;₹200",E214&lt;=500," ₹200 - ₹500",E214&gt;500," &gt;₹500")</f>
        <v xml:space="preserve"> &gt;₹500</v>
      </c>
      <c r="M214" s="5" t="str" cm="1">
        <f t="array" ref="M214">_xlfn.IFS(
  F214&lt;0.1, " &lt;10%",
  F214&lt;0.3, " 10 – 29%",
  F214&lt;0.5, " 30 – 49%",
  F214&lt;0.7, " 50 – 69%",
  F214&gt;=0.7, " 70%+"
)</f>
        <v xml:space="preserve"> 30 – 49%</v>
      </c>
      <c r="N214" s="21">
        <f t="shared" si="7"/>
        <v>2438.1</v>
      </c>
    </row>
    <row r="215" spans="1:14" x14ac:dyDescent="0.25">
      <c r="A215" s="17" t="s">
        <v>2075</v>
      </c>
      <c r="B215" s="18" t="s">
        <v>13075</v>
      </c>
      <c r="C215" s="18" t="s">
        <v>13174</v>
      </c>
      <c r="D215" s="22">
        <v>299</v>
      </c>
      <c r="E215">
        <v>1199</v>
      </c>
      <c r="F215" s="5">
        <v>0.75</v>
      </c>
      <c r="G215" s="19">
        <v>3.5</v>
      </c>
      <c r="H215" s="23">
        <v>466</v>
      </c>
      <c r="I215" s="17" t="s">
        <v>13414</v>
      </c>
      <c r="J215" s="20">
        <f t="shared" si="6"/>
        <v>558734</v>
      </c>
      <c r="K215" s="5" t="str" cm="1">
        <f t="array" ref="K215">_xlfn.IFS(
  AND(G215&gt;=1, G215&lt;=2), "1.0–2.0",
  AND(G215&gt;2, G215&lt;=3), "2.1–3.0",
  AND(G215&gt;3, G215&lt;=4), "3.1–4.0",
  AND(G215&gt;4, G215&lt;=5), "4.1–5.0"
)</f>
        <v>3.1–4.0</v>
      </c>
      <c r="L215" s="5" t="str" cm="1">
        <f t="array" ref="L215">_xlfn.IFS(E215&lt;200," &lt;₹200",E215&lt;=500," ₹200 - ₹500",E215&gt;500," &gt;₹500")</f>
        <v xml:space="preserve"> &gt;₹500</v>
      </c>
      <c r="M215" s="5" t="str" cm="1">
        <f t="array" ref="M215">_xlfn.IFS(
  F215&lt;0.1, " &lt;10%",
  F215&lt;0.3, " 10 – 29%",
  F215&lt;0.5, " 30 – 49%",
  F215&lt;0.7, " 50 – 69%",
  F215&gt;=0.7, " 70%+"
)</f>
        <v xml:space="preserve"> 70%+</v>
      </c>
      <c r="N215" s="21">
        <f t="shared" si="7"/>
        <v>1631</v>
      </c>
    </row>
    <row r="216" spans="1:14" x14ac:dyDescent="0.25">
      <c r="A216" s="17" t="s">
        <v>2089</v>
      </c>
      <c r="B216" s="18" t="s">
        <v>13192</v>
      </c>
      <c r="C216" s="18" t="s">
        <v>13191</v>
      </c>
      <c r="D216" s="22">
        <v>599</v>
      </c>
      <c r="E216">
        <v>849</v>
      </c>
      <c r="F216" s="5">
        <v>0.28999999999999998</v>
      </c>
      <c r="G216" s="19">
        <v>4.5</v>
      </c>
      <c r="H216" s="23">
        <v>474</v>
      </c>
      <c r="I216" s="17" t="s">
        <v>13415</v>
      </c>
      <c r="J216" s="20">
        <f t="shared" si="6"/>
        <v>402426</v>
      </c>
      <c r="K216" s="5" t="str" cm="1">
        <f t="array" ref="K216">_xlfn.IFS(
  AND(G216&gt;=1, G216&lt;=2), "1.0–2.0",
  AND(G216&gt;2, G216&lt;=3), "2.1–3.0",
  AND(G216&gt;3, G216&lt;=4), "3.1–4.0",
  AND(G216&gt;4, G216&lt;=5), "4.1–5.0"
)</f>
        <v>4.1–5.0</v>
      </c>
      <c r="L216" s="5" t="str" cm="1">
        <f t="array" ref="L216">_xlfn.IFS(E216&lt;200," &lt;₹200",E216&lt;=500," ₹200 - ₹500",E216&gt;500," &gt;₹500")</f>
        <v xml:space="preserve"> &gt;₹500</v>
      </c>
      <c r="M216" s="5" t="str" cm="1">
        <f t="array" ref="M216">_xlfn.IFS(
  F216&lt;0.1, " &lt;10%",
  F216&lt;0.3, " 10 – 29%",
  F216&lt;0.5, " 30 – 49%",
  F216&lt;0.7, " 50 – 69%",
  F216&gt;=0.7, " 70%+"
)</f>
        <v xml:space="preserve"> 10 – 29%</v>
      </c>
      <c r="N216" s="21">
        <f t="shared" si="7"/>
        <v>2133</v>
      </c>
    </row>
    <row r="217" spans="1:14" x14ac:dyDescent="0.25">
      <c r="A217" s="17" t="s">
        <v>2098</v>
      </c>
      <c r="B217" s="18" t="s">
        <v>13075</v>
      </c>
      <c r="C217" s="18" t="s">
        <v>13174</v>
      </c>
      <c r="D217" s="22">
        <v>399</v>
      </c>
      <c r="E217">
        <v>899</v>
      </c>
      <c r="F217" s="5">
        <v>0.56000000000000005</v>
      </c>
      <c r="G217" s="19">
        <v>3.4</v>
      </c>
      <c r="H217" s="23">
        <v>431</v>
      </c>
      <c r="I217" s="17" t="s">
        <v>13416</v>
      </c>
      <c r="J217" s="20">
        <f t="shared" si="6"/>
        <v>387469</v>
      </c>
      <c r="K217" s="5" t="str" cm="1">
        <f t="array" ref="K217">_xlfn.IFS(
  AND(G217&gt;=1, G217&lt;=2), "1.0–2.0",
  AND(G217&gt;2, G217&lt;=3), "2.1–3.0",
  AND(G217&gt;3, G217&lt;=4), "3.1–4.0",
  AND(G217&gt;4, G217&lt;=5), "4.1–5.0"
)</f>
        <v>3.1–4.0</v>
      </c>
      <c r="L217" s="5" t="str" cm="1">
        <f t="array" ref="L217">_xlfn.IFS(E217&lt;200," &lt;₹200",E217&lt;=500," ₹200 - ₹500",E217&gt;500," &gt;₹500")</f>
        <v xml:space="preserve"> &gt;₹500</v>
      </c>
      <c r="M217" s="5" t="str" cm="1">
        <f t="array" ref="M217">_xlfn.IFS(
  F217&lt;0.1, " &lt;10%",
  F217&lt;0.3, " 10 – 29%",
  F217&lt;0.5, " 30 – 49%",
  F217&lt;0.7, " 50 – 69%",
  F217&gt;=0.7, " 70%+"
)</f>
        <v xml:space="preserve"> 50 – 69%</v>
      </c>
      <c r="N217" s="21">
        <f t="shared" si="7"/>
        <v>1465.3999999999999</v>
      </c>
    </row>
    <row r="218" spans="1:14" x14ac:dyDescent="0.25">
      <c r="A218" s="17" t="s">
        <v>2108</v>
      </c>
      <c r="B218" s="18" t="s">
        <v>13192</v>
      </c>
      <c r="C218" s="18" t="s">
        <v>13191</v>
      </c>
      <c r="D218" s="22">
        <v>449</v>
      </c>
      <c r="E218">
        <v>1099</v>
      </c>
      <c r="F218" s="5">
        <v>0.59</v>
      </c>
      <c r="G218" s="19">
        <v>4</v>
      </c>
      <c r="H218" s="23">
        <v>242</v>
      </c>
      <c r="I218" s="17" t="s">
        <v>13417</v>
      </c>
      <c r="J218" s="20">
        <f t="shared" si="6"/>
        <v>265958</v>
      </c>
      <c r="K218" s="5" t="str" cm="1">
        <f t="array" ref="K218">_xlfn.IFS(
  AND(G218&gt;=1, G218&lt;=2), "1.0–2.0",
  AND(G218&gt;2, G218&lt;=3), "2.1–3.0",
  AND(G218&gt;3, G218&lt;=4), "3.1–4.0",
  AND(G218&gt;4, G218&lt;=5), "4.1–5.0"
)</f>
        <v>3.1–4.0</v>
      </c>
      <c r="L218" s="5" t="str" cm="1">
        <f t="array" ref="L218">_xlfn.IFS(E218&lt;200," &lt;₹200",E218&lt;=500," ₹200 - ₹500",E218&gt;500," &gt;₹500")</f>
        <v xml:space="preserve"> &gt;₹500</v>
      </c>
      <c r="M218" s="5" t="str" cm="1">
        <f t="array" ref="M218">_xlfn.IFS(
  F218&lt;0.1, " &lt;10%",
  F218&lt;0.3, " 10 – 29%",
  F218&lt;0.5, " 30 – 49%",
  F218&lt;0.7, " 50 – 69%",
  F218&gt;=0.7, " 70%+"
)</f>
        <v xml:space="preserve"> 50 – 69%</v>
      </c>
      <c r="N218" s="21">
        <f t="shared" si="7"/>
        <v>968</v>
      </c>
    </row>
    <row r="219" spans="1:14" x14ac:dyDescent="0.25">
      <c r="A219" s="17" t="s">
        <v>2118</v>
      </c>
      <c r="B219" s="18" t="s">
        <v>13192</v>
      </c>
      <c r="C219" s="18" t="s">
        <v>13191</v>
      </c>
      <c r="D219" s="22">
        <v>254</v>
      </c>
      <c r="E219">
        <v>799</v>
      </c>
      <c r="F219" s="5">
        <v>0.68</v>
      </c>
      <c r="G219" s="19">
        <v>4</v>
      </c>
      <c r="H219" s="23">
        <v>2905</v>
      </c>
      <c r="I219" s="17" t="s">
        <v>13418</v>
      </c>
      <c r="J219" s="20">
        <f t="shared" si="6"/>
        <v>2321095</v>
      </c>
      <c r="K219" s="5" t="str" cm="1">
        <f t="array" ref="K219">_xlfn.IFS(
  AND(G219&gt;=1, G219&lt;=2), "1.0–2.0",
  AND(G219&gt;2, G219&lt;=3), "2.1–3.0",
  AND(G219&gt;3, G219&lt;=4), "3.1–4.0",
  AND(G219&gt;4, G219&lt;=5), "4.1–5.0"
)</f>
        <v>3.1–4.0</v>
      </c>
      <c r="L219" s="5" t="str" cm="1">
        <f t="array" ref="L219">_xlfn.IFS(E219&lt;200," &lt;₹200",E219&lt;=500," ₹200 - ₹500",E219&gt;500," &gt;₹500")</f>
        <v xml:space="preserve"> &gt;₹500</v>
      </c>
      <c r="M219" s="5" t="str" cm="1">
        <f t="array" ref="M219">_xlfn.IFS(
  F219&lt;0.1, " &lt;10%",
  F219&lt;0.3, " 10 – 29%",
  F219&lt;0.5, " 30 – 49%",
  F219&lt;0.7, " 50 – 69%",
  F219&gt;=0.7, " 70%+"
)</f>
        <v xml:space="preserve"> 50 – 69%</v>
      </c>
      <c r="N219" s="21">
        <f t="shared" si="7"/>
        <v>11620</v>
      </c>
    </row>
    <row r="220" spans="1:14" x14ac:dyDescent="0.25">
      <c r="A220" s="17" t="s">
        <v>2128</v>
      </c>
      <c r="B220" s="18" t="s">
        <v>13075</v>
      </c>
      <c r="C220" s="18" t="s">
        <v>13180</v>
      </c>
      <c r="D220" s="22">
        <v>399</v>
      </c>
      <c r="E220">
        <v>795</v>
      </c>
      <c r="F220" s="5">
        <v>0.5</v>
      </c>
      <c r="G220" s="19">
        <v>4.4000000000000004</v>
      </c>
      <c r="H220" s="23">
        <v>12091</v>
      </c>
      <c r="I220" s="17" t="s">
        <v>13419</v>
      </c>
      <c r="J220" s="20">
        <f t="shared" si="6"/>
        <v>9612345</v>
      </c>
      <c r="K220" s="5" t="str" cm="1">
        <f t="array" ref="K220">_xlfn.IFS(
  AND(G220&gt;=1, G220&lt;=2), "1.0–2.0",
  AND(G220&gt;2, G220&lt;=3), "2.1–3.0",
  AND(G220&gt;3, G220&lt;=4), "3.1–4.0",
  AND(G220&gt;4, G220&lt;=5), "4.1–5.0"
)</f>
        <v>4.1–5.0</v>
      </c>
      <c r="L220" s="5" t="str" cm="1">
        <f t="array" ref="L220">_xlfn.IFS(E220&lt;200," &lt;₹200",E220&lt;=500," ₹200 - ₹500",E220&gt;500," &gt;₹500")</f>
        <v xml:space="preserve"> &gt;₹500</v>
      </c>
      <c r="M220" s="5" t="str" cm="1">
        <f t="array" ref="M220">_xlfn.IFS(
  F220&lt;0.1, " &lt;10%",
  F220&lt;0.3, " 10 – 29%",
  F220&lt;0.5, " 30 – 49%",
  F220&lt;0.7, " 50 – 69%",
  F220&gt;=0.7, " 70%+"
)</f>
        <v xml:space="preserve"> 50 – 69%</v>
      </c>
      <c r="N220" s="21">
        <f t="shared" si="7"/>
        <v>53200.4</v>
      </c>
    </row>
    <row r="221" spans="1:14" x14ac:dyDescent="0.25">
      <c r="A221" s="17" t="s">
        <v>2147</v>
      </c>
      <c r="B221" s="18" t="s">
        <v>13075</v>
      </c>
      <c r="C221" s="18" t="s">
        <v>13165</v>
      </c>
      <c r="D221" s="22">
        <v>399</v>
      </c>
      <c r="E221">
        <v>999</v>
      </c>
      <c r="F221" s="5">
        <v>0.6</v>
      </c>
      <c r="G221" s="19">
        <v>4</v>
      </c>
      <c r="H221" s="23">
        <v>1236</v>
      </c>
      <c r="I221" s="17" t="s">
        <v>13420</v>
      </c>
      <c r="J221" s="20">
        <f t="shared" si="6"/>
        <v>1234764</v>
      </c>
      <c r="K221" s="5" t="str" cm="1">
        <f t="array" ref="K221">_xlfn.IFS(
  AND(G221&gt;=1, G221&lt;=2), "1.0–2.0",
  AND(G221&gt;2, G221&lt;=3), "2.1–3.0",
  AND(G221&gt;3, G221&lt;=4), "3.1–4.0",
  AND(G221&gt;4, G221&lt;=5), "4.1–5.0"
)</f>
        <v>3.1–4.0</v>
      </c>
      <c r="L221" s="5" t="str" cm="1">
        <f t="array" ref="L221">_xlfn.IFS(E221&lt;200," &lt;₹200",E221&lt;=500," ₹200 - ₹500",E221&gt;500," &gt;₹500")</f>
        <v xml:space="preserve"> &gt;₹500</v>
      </c>
      <c r="M221" s="5" t="str" cm="1">
        <f t="array" ref="M221">_xlfn.IFS(
  F221&lt;0.1, " &lt;10%",
  F221&lt;0.3, " 10 – 29%",
  F221&lt;0.5, " 30 – 49%",
  F221&lt;0.7, " 50 – 69%",
  F221&gt;=0.7, " 70%+"
)</f>
        <v xml:space="preserve"> 50 – 69%</v>
      </c>
      <c r="N221" s="21">
        <f t="shared" si="7"/>
        <v>4944</v>
      </c>
    </row>
    <row r="222" spans="1:14" x14ac:dyDescent="0.25">
      <c r="A222" s="17" t="s">
        <v>2157</v>
      </c>
      <c r="B222" s="18" t="s">
        <v>13075</v>
      </c>
      <c r="C222" s="18" t="s">
        <v>13174</v>
      </c>
      <c r="D222" s="22">
        <v>199</v>
      </c>
      <c r="E222">
        <v>399</v>
      </c>
      <c r="F222" s="5">
        <v>0.5</v>
      </c>
      <c r="G222" s="19">
        <v>4.2</v>
      </c>
      <c r="H222" s="23">
        <v>1335</v>
      </c>
      <c r="I222" s="17" t="s">
        <v>13421</v>
      </c>
      <c r="J222" s="20">
        <f t="shared" si="6"/>
        <v>532665</v>
      </c>
      <c r="K222" s="5" t="str" cm="1">
        <f t="array" ref="K222">_xlfn.IFS(
  AND(G222&gt;=1, G222&lt;=2), "1.0–2.0",
  AND(G222&gt;2, G222&lt;=3), "2.1–3.0",
  AND(G222&gt;3, G222&lt;=4), "3.1–4.0",
  AND(G222&gt;4, G222&lt;=5), "4.1–5.0"
)</f>
        <v>4.1–5.0</v>
      </c>
      <c r="L222" s="5" t="str" cm="1">
        <f t="array" ref="L222">_xlfn.IFS(E222&lt;200," &lt;₹200",E222&lt;=500," ₹200 - ₹500",E222&gt;500," &gt;₹500")</f>
        <v xml:space="preserve"> ₹200 - ₹500</v>
      </c>
      <c r="M222" s="5" t="str" cm="1">
        <f t="array" ref="M222">_xlfn.IFS(
  F222&lt;0.1, " &lt;10%",
  F222&lt;0.3, " 10 – 29%",
  F222&lt;0.5, " 30 – 49%",
  F222&lt;0.7, " 50 – 69%",
  F222&gt;=0.7, " 70%+"
)</f>
        <v xml:space="preserve"> 50 – 69%</v>
      </c>
      <c r="N222" s="21">
        <f t="shared" si="7"/>
        <v>5607</v>
      </c>
    </row>
    <row r="223" spans="1:14" x14ac:dyDescent="0.25">
      <c r="A223" s="17" t="s">
        <v>2167</v>
      </c>
      <c r="B223" s="18" t="s">
        <v>13075</v>
      </c>
      <c r="C223" s="18" t="s">
        <v>13174</v>
      </c>
      <c r="D223" s="22">
        <v>349</v>
      </c>
      <c r="E223">
        <v>1999</v>
      </c>
      <c r="F223" s="5">
        <v>0.83</v>
      </c>
      <c r="G223" s="19">
        <v>3.8</v>
      </c>
      <c r="H223" s="23">
        <v>197</v>
      </c>
      <c r="I223" s="17" t="s">
        <v>13422</v>
      </c>
      <c r="J223" s="20">
        <f t="shared" si="6"/>
        <v>393803</v>
      </c>
      <c r="K223" s="5" t="str" cm="1">
        <f t="array" ref="K223">_xlfn.IFS(
  AND(G223&gt;=1, G223&lt;=2), "1.0–2.0",
  AND(G223&gt;2, G223&lt;=3), "2.1–3.0",
  AND(G223&gt;3, G223&lt;=4), "3.1–4.0",
  AND(G223&gt;4, G223&lt;=5), "4.1–5.0"
)</f>
        <v>3.1–4.0</v>
      </c>
      <c r="L223" s="5" t="str" cm="1">
        <f t="array" ref="L223">_xlfn.IFS(E223&lt;200," &lt;₹200",E223&lt;=500," ₹200 - ₹500",E223&gt;500," &gt;₹500")</f>
        <v xml:space="preserve"> &gt;₹500</v>
      </c>
      <c r="M223" s="5" t="str" cm="1">
        <f t="array" ref="M223">_xlfn.IFS(
  F223&lt;0.1, " &lt;10%",
  F223&lt;0.3, " 10 – 29%",
  F223&lt;0.5, " 30 – 49%",
  F223&lt;0.7, " 50 – 69%",
  F223&gt;=0.7, " 70%+"
)</f>
        <v xml:space="preserve"> 70%+</v>
      </c>
      <c r="N223" s="21">
        <f t="shared" si="7"/>
        <v>748.59999999999991</v>
      </c>
    </row>
    <row r="224" spans="1:14" x14ac:dyDescent="0.25">
      <c r="A224" s="17" t="s">
        <v>2177</v>
      </c>
      <c r="B224" s="18" t="s">
        <v>13192</v>
      </c>
      <c r="C224" s="18" t="s">
        <v>13191</v>
      </c>
      <c r="D224" s="22">
        <v>299</v>
      </c>
      <c r="E224">
        <v>798</v>
      </c>
      <c r="F224" s="5">
        <v>0.63</v>
      </c>
      <c r="G224" s="19">
        <v>4.4000000000000004</v>
      </c>
      <c r="H224" s="23">
        <v>28791</v>
      </c>
      <c r="I224" s="17" t="s">
        <v>13423</v>
      </c>
      <c r="J224" s="20">
        <f t="shared" si="6"/>
        <v>22975218</v>
      </c>
      <c r="K224" s="5" t="str" cm="1">
        <f t="array" ref="K224">_xlfn.IFS(
  AND(G224&gt;=1, G224&lt;=2), "1.0–2.0",
  AND(G224&gt;2, G224&lt;=3), "2.1–3.0",
  AND(G224&gt;3, G224&lt;=4), "3.1–4.0",
  AND(G224&gt;4, G224&lt;=5), "4.1–5.0"
)</f>
        <v>4.1–5.0</v>
      </c>
      <c r="L224" s="5" t="str" cm="1">
        <f t="array" ref="L224">_xlfn.IFS(E224&lt;200," &lt;₹200",E224&lt;=500," ₹200 - ₹500",E224&gt;500," &gt;₹500")</f>
        <v xml:space="preserve"> &gt;₹500</v>
      </c>
      <c r="M224" s="5" t="str" cm="1">
        <f t="array" ref="M224">_xlfn.IFS(
  F224&lt;0.1, " &lt;10%",
  F224&lt;0.3, " 10 – 29%",
  F224&lt;0.5, " 30 – 49%",
  F224&lt;0.7, " 50 – 69%",
  F224&gt;=0.7, " 70%+"
)</f>
        <v xml:space="preserve"> 50 – 69%</v>
      </c>
      <c r="N224" s="21">
        <f t="shared" si="7"/>
        <v>126680.40000000001</v>
      </c>
    </row>
    <row r="225" spans="1:14" x14ac:dyDescent="0.25">
      <c r="A225" s="17" t="s">
        <v>2181</v>
      </c>
      <c r="B225" s="18" t="s">
        <v>13192</v>
      </c>
      <c r="C225" s="18" t="s">
        <v>13191</v>
      </c>
      <c r="D225" s="22">
        <v>89</v>
      </c>
      <c r="E225">
        <v>800</v>
      </c>
      <c r="F225" s="5">
        <v>0.89</v>
      </c>
      <c r="G225" s="19">
        <v>3.9</v>
      </c>
      <c r="H225" s="23">
        <v>1075</v>
      </c>
      <c r="I225" s="17" t="s">
        <v>13424</v>
      </c>
      <c r="J225" s="20">
        <f t="shared" si="6"/>
        <v>860000</v>
      </c>
      <c r="K225" s="5" t="str" cm="1">
        <f t="array" ref="K225">_xlfn.IFS(
  AND(G225&gt;=1, G225&lt;=2), "1.0–2.0",
  AND(G225&gt;2, G225&lt;=3), "2.1–3.0",
  AND(G225&gt;3, G225&lt;=4), "3.1–4.0",
  AND(G225&gt;4, G225&lt;=5), "4.1–5.0"
)</f>
        <v>3.1–4.0</v>
      </c>
      <c r="L225" s="5" t="str" cm="1">
        <f t="array" ref="L225">_xlfn.IFS(E225&lt;200," &lt;₹200",E225&lt;=500," ₹200 - ₹500",E225&gt;500," &gt;₹500")</f>
        <v xml:space="preserve"> &gt;₹500</v>
      </c>
      <c r="M225" s="5" t="str" cm="1">
        <f t="array" ref="M225">_xlfn.IFS(
  F225&lt;0.1, " &lt;10%",
  F225&lt;0.3, " 10 – 29%",
  F225&lt;0.5, " 30 – 49%",
  F225&lt;0.7, " 50 – 69%",
  F225&gt;=0.7, " 70%+"
)</f>
        <v xml:space="preserve"> 70%+</v>
      </c>
      <c r="N225" s="21">
        <f t="shared" si="7"/>
        <v>4192.5</v>
      </c>
    </row>
    <row r="226" spans="1:14" x14ac:dyDescent="0.25">
      <c r="A226" s="17" t="s">
        <v>2186</v>
      </c>
      <c r="B226" s="18" t="s">
        <v>13192</v>
      </c>
      <c r="C226" s="18" t="s">
        <v>13191</v>
      </c>
      <c r="D226" s="22">
        <v>549</v>
      </c>
      <c r="E226">
        <v>995</v>
      </c>
      <c r="F226" s="5">
        <v>0.45</v>
      </c>
      <c r="G226" s="19">
        <v>4.2</v>
      </c>
      <c r="H226" s="23">
        <v>29746</v>
      </c>
      <c r="I226" s="17" t="s">
        <v>13425</v>
      </c>
      <c r="J226" s="20">
        <f t="shared" si="6"/>
        <v>29597270</v>
      </c>
      <c r="K226" s="5" t="str" cm="1">
        <f t="array" ref="K226">_xlfn.IFS(
  AND(G226&gt;=1, G226&lt;=2), "1.0–2.0",
  AND(G226&gt;2, G226&lt;=3), "2.1–3.0",
  AND(G226&gt;3, G226&lt;=4), "3.1–4.0",
  AND(G226&gt;4, G226&lt;=5), "4.1–5.0"
)</f>
        <v>4.1–5.0</v>
      </c>
      <c r="L226" s="5" t="str" cm="1">
        <f t="array" ref="L226">_xlfn.IFS(E226&lt;200," &lt;₹200",E226&lt;=500," ₹200 - ₹500",E226&gt;500," &gt;₹500")</f>
        <v xml:space="preserve"> &gt;₹500</v>
      </c>
      <c r="M226" s="5" t="str" cm="1">
        <f t="array" ref="M226">_xlfn.IFS(
  F226&lt;0.1, " &lt;10%",
  F226&lt;0.3, " 10 – 29%",
  F226&lt;0.5, " 30 – 49%",
  F226&lt;0.7, " 50 – 69%",
  F226&gt;=0.7, " 70%+"
)</f>
        <v xml:space="preserve"> 30 – 49%</v>
      </c>
      <c r="N226" s="21">
        <f t="shared" si="7"/>
        <v>124933.20000000001</v>
      </c>
    </row>
    <row r="227" spans="1:14" x14ac:dyDescent="0.25">
      <c r="A227" s="17" t="s">
        <v>2191</v>
      </c>
      <c r="B227" s="18" t="s">
        <v>13192</v>
      </c>
      <c r="C227" s="18" t="s">
        <v>13191</v>
      </c>
      <c r="D227" s="22">
        <v>129</v>
      </c>
      <c r="E227">
        <v>1000</v>
      </c>
      <c r="F227" s="5">
        <v>0.87</v>
      </c>
      <c r="G227" s="19">
        <v>3.9</v>
      </c>
      <c r="H227" s="23">
        <v>295</v>
      </c>
      <c r="I227" s="17" t="s">
        <v>13426</v>
      </c>
      <c r="J227" s="20">
        <f t="shared" si="6"/>
        <v>295000</v>
      </c>
      <c r="K227" s="5" t="str" cm="1">
        <f t="array" ref="K227">_xlfn.IFS(
  AND(G227&gt;=1, G227&lt;=2), "1.0–2.0",
  AND(G227&gt;2, G227&lt;=3), "2.1–3.0",
  AND(G227&gt;3, G227&lt;=4), "3.1–4.0",
  AND(G227&gt;4, G227&lt;=5), "4.1–5.0"
)</f>
        <v>3.1–4.0</v>
      </c>
      <c r="L227" s="5" t="str" cm="1">
        <f t="array" ref="L227">_xlfn.IFS(E227&lt;200," &lt;₹200",E227&lt;=500," ₹200 - ₹500",E227&gt;500," &gt;₹500")</f>
        <v xml:space="preserve"> &gt;₹500</v>
      </c>
      <c r="M227" s="5" t="str" cm="1">
        <f t="array" ref="M227">_xlfn.IFS(
  F227&lt;0.1, " &lt;10%",
  F227&lt;0.3, " 10 – 29%",
  F227&lt;0.5, " 30 – 49%",
  F227&lt;0.7, " 50 – 69%",
  F227&gt;=0.7, " 70%+"
)</f>
        <v xml:space="preserve"> 70%+</v>
      </c>
      <c r="N227" s="21">
        <f t="shared" si="7"/>
        <v>1150.5</v>
      </c>
    </row>
    <row r="228" spans="1:14" x14ac:dyDescent="0.25">
      <c r="A228" s="17" t="s">
        <v>2201</v>
      </c>
      <c r="B228" s="18" t="s">
        <v>13075</v>
      </c>
      <c r="C228" s="18" t="s">
        <v>13168</v>
      </c>
      <c r="D228" s="22">
        <v>77990</v>
      </c>
      <c r="E228">
        <v>139900</v>
      </c>
      <c r="F228" s="5">
        <v>0.44</v>
      </c>
      <c r="G228" s="19">
        <v>4.7</v>
      </c>
      <c r="H228" s="23">
        <v>5935</v>
      </c>
      <c r="I228" s="17" t="s">
        <v>13427</v>
      </c>
      <c r="J228" s="20">
        <f t="shared" si="6"/>
        <v>830306500</v>
      </c>
      <c r="K228" s="5" t="str" cm="1">
        <f t="array" ref="K228">_xlfn.IFS(
  AND(G228&gt;=1, G228&lt;=2), "1.0–2.0",
  AND(G228&gt;2, G228&lt;=3), "2.1–3.0",
  AND(G228&gt;3, G228&lt;=4), "3.1–4.0",
  AND(G228&gt;4, G228&lt;=5), "4.1–5.0"
)</f>
        <v>4.1–5.0</v>
      </c>
      <c r="L228" s="5" t="str" cm="1">
        <f t="array" ref="L228">_xlfn.IFS(E228&lt;200," &lt;₹200",E228&lt;=500," ₹200 - ₹500",E228&gt;500," &gt;₹500")</f>
        <v xml:space="preserve"> &gt;₹500</v>
      </c>
      <c r="M228" s="5" t="str" cm="1">
        <f t="array" ref="M228">_xlfn.IFS(
  F228&lt;0.1, " &lt;10%",
  F228&lt;0.3, " 10 – 29%",
  F228&lt;0.5, " 30 – 49%",
  F228&lt;0.7, " 50 – 69%",
  F228&gt;=0.7, " 70%+"
)</f>
        <v xml:space="preserve"> 30 – 49%</v>
      </c>
      <c r="N228" s="21">
        <f t="shared" si="7"/>
        <v>27894.5</v>
      </c>
    </row>
    <row r="229" spans="1:14" x14ac:dyDescent="0.25">
      <c r="A229" s="17" t="s">
        <v>2211</v>
      </c>
      <c r="B229" s="18" t="s">
        <v>13075</v>
      </c>
      <c r="C229" s="18" t="s">
        <v>13174</v>
      </c>
      <c r="D229" s="22">
        <v>349</v>
      </c>
      <c r="E229">
        <v>799</v>
      </c>
      <c r="F229" s="5">
        <v>0.56000000000000005</v>
      </c>
      <c r="G229" s="19">
        <v>3.6</v>
      </c>
      <c r="H229" s="23">
        <v>323</v>
      </c>
      <c r="I229" s="17" t="s">
        <v>2866</v>
      </c>
      <c r="J229" s="20">
        <f t="shared" si="6"/>
        <v>258077</v>
      </c>
      <c r="K229" s="5" t="str" cm="1">
        <f t="array" ref="K229">_xlfn.IFS(
  AND(G229&gt;=1, G229&lt;=2), "1.0–2.0",
  AND(G229&gt;2, G229&lt;=3), "2.1–3.0",
  AND(G229&gt;3, G229&lt;=4), "3.1–4.0",
  AND(G229&gt;4, G229&lt;=5), "4.1–5.0"
)</f>
        <v>3.1–4.0</v>
      </c>
      <c r="L229" s="5" t="str" cm="1">
        <f t="array" ref="L229">_xlfn.IFS(E229&lt;200," &lt;₹200",E229&lt;=500," ₹200 - ₹500",E229&gt;500," &gt;₹500")</f>
        <v xml:space="preserve"> &gt;₹500</v>
      </c>
      <c r="M229" s="5" t="str" cm="1">
        <f t="array" ref="M229">_xlfn.IFS(
  F229&lt;0.1, " &lt;10%",
  F229&lt;0.3, " 10 – 29%",
  F229&lt;0.5, " 30 – 49%",
  F229&lt;0.7, " 50 – 69%",
  F229&gt;=0.7, " 70%+"
)</f>
        <v xml:space="preserve"> 50 – 69%</v>
      </c>
      <c r="N229" s="21">
        <f t="shared" si="7"/>
        <v>1162.8</v>
      </c>
    </row>
    <row r="230" spans="1:14" x14ac:dyDescent="0.25">
      <c r="A230" s="17" t="s">
        <v>2221</v>
      </c>
      <c r="B230" s="18" t="s">
        <v>13075</v>
      </c>
      <c r="C230" s="18" t="s">
        <v>13174</v>
      </c>
      <c r="D230" s="22">
        <v>499</v>
      </c>
      <c r="E230">
        <v>899</v>
      </c>
      <c r="F230" s="5">
        <v>0.44</v>
      </c>
      <c r="G230" s="19">
        <v>3.7</v>
      </c>
      <c r="H230" s="23">
        <v>185</v>
      </c>
      <c r="I230" s="17" t="s">
        <v>13428</v>
      </c>
      <c r="J230" s="20">
        <f t="shared" si="6"/>
        <v>166315</v>
      </c>
      <c r="K230" s="5" t="str" cm="1">
        <f t="array" ref="K230">_xlfn.IFS(
  AND(G230&gt;=1, G230&lt;=2), "1.0–2.0",
  AND(G230&gt;2, G230&lt;=3), "2.1–3.0",
  AND(G230&gt;3, G230&lt;=4), "3.1–4.0",
  AND(G230&gt;4, G230&lt;=5), "4.1–5.0"
)</f>
        <v>3.1–4.0</v>
      </c>
      <c r="L230" s="5" t="str" cm="1">
        <f t="array" ref="L230">_xlfn.IFS(E230&lt;200," &lt;₹200",E230&lt;=500," ₹200 - ₹500",E230&gt;500," &gt;₹500")</f>
        <v xml:space="preserve"> &gt;₹500</v>
      </c>
      <c r="M230" s="5" t="str" cm="1">
        <f t="array" ref="M230">_xlfn.IFS(
  F230&lt;0.1, " &lt;10%",
  F230&lt;0.3, " 10 – 29%",
  F230&lt;0.5, " 30 – 49%",
  F230&lt;0.7, " 50 – 69%",
  F230&gt;=0.7, " 70%+"
)</f>
        <v xml:space="preserve"> 30 – 49%</v>
      </c>
      <c r="N230" s="21">
        <f t="shared" si="7"/>
        <v>684.5</v>
      </c>
    </row>
    <row r="231" spans="1:14" x14ac:dyDescent="0.25">
      <c r="A231" s="17" t="s">
        <v>2231</v>
      </c>
      <c r="B231" s="18" t="s">
        <v>13192</v>
      </c>
      <c r="C231" s="18" t="s">
        <v>13191</v>
      </c>
      <c r="D231" s="22">
        <v>299</v>
      </c>
      <c r="E231">
        <v>799</v>
      </c>
      <c r="F231" s="5">
        <v>0.63</v>
      </c>
      <c r="G231" s="19">
        <v>4.2</v>
      </c>
      <c r="H231" s="23">
        <v>2117</v>
      </c>
      <c r="I231" s="17" t="s">
        <v>13429</v>
      </c>
      <c r="J231" s="20">
        <f t="shared" si="6"/>
        <v>1691483</v>
      </c>
      <c r="K231" s="5" t="str" cm="1">
        <f t="array" ref="K231">_xlfn.IFS(
  AND(G231&gt;=1, G231&lt;=2), "1.0–2.0",
  AND(G231&gt;2, G231&lt;=3), "2.1–3.0",
  AND(G231&gt;3, G231&lt;=4), "3.1–4.0",
  AND(G231&gt;4, G231&lt;=5), "4.1–5.0"
)</f>
        <v>4.1–5.0</v>
      </c>
      <c r="L231" s="5" t="str" cm="1">
        <f t="array" ref="L231">_xlfn.IFS(E231&lt;200," &lt;₹200",E231&lt;=500," ₹200 - ₹500",E231&gt;500," &gt;₹500")</f>
        <v xml:space="preserve"> &gt;₹500</v>
      </c>
      <c r="M231" s="5" t="str" cm="1">
        <f t="array" ref="M231">_xlfn.IFS(
  F231&lt;0.1, " &lt;10%",
  F231&lt;0.3, " 10 – 29%",
  F231&lt;0.5, " 30 – 49%",
  F231&lt;0.7, " 50 – 69%",
  F231&gt;=0.7, " 70%+"
)</f>
        <v xml:space="preserve"> 50 – 69%</v>
      </c>
      <c r="N231" s="21">
        <f t="shared" si="7"/>
        <v>8891.4</v>
      </c>
    </row>
    <row r="232" spans="1:14" x14ac:dyDescent="0.25">
      <c r="A232" s="17" t="s">
        <v>2241</v>
      </c>
      <c r="B232" s="18" t="s">
        <v>13192</v>
      </c>
      <c r="C232" s="18" t="s">
        <v>13191</v>
      </c>
      <c r="D232" s="22">
        <v>182</v>
      </c>
      <c r="E232">
        <v>599</v>
      </c>
      <c r="F232" s="5">
        <v>0.7</v>
      </c>
      <c r="G232" s="19">
        <v>4</v>
      </c>
      <c r="H232" s="23">
        <v>9378</v>
      </c>
      <c r="I232" s="17" t="s">
        <v>13430</v>
      </c>
      <c r="J232" s="20">
        <f t="shared" si="6"/>
        <v>5617422</v>
      </c>
      <c r="K232" s="5" t="str" cm="1">
        <f t="array" ref="K232">_xlfn.IFS(
  AND(G232&gt;=1, G232&lt;=2), "1.0–2.0",
  AND(G232&gt;2, G232&lt;=3), "2.1–3.0",
  AND(G232&gt;3, G232&lt;=4), "3.1–4.0",
  AND(G232&gt;4, G232&lt;=5), "4.1–5.0"
)</f>
        <v>3.1–4.0</v>
      </c>
      <c r="L232" s="5" t="str" cm="1">
        <f t="array" ref="L232">_xlfn.IFS(E232&lt;200," &lt;₹200",E232&lt;=500," ₹200 - ₹500",E232&gt;500," &gt;₹500")</f>
        <v xml:space="preserve"> &gt;₹500</v>
      </c>
      <c r="M232" s="5" t="str" cm="1">
        <f t="array" ref="M232">_xlfn.IFS(
  F232&lt;0.1, " &lt;10%",
  F232&lt;0.3, " 10 – 29%",
  F232&lt;0.5, " 30 – 49%",
  F232&lt;0.7, " 50 – 69%",
  F232&gt;=0.7, " 70%+"
)</f>
        <v xml:space="preserve"> 70%+</v>
      </c>
      <c r="N232" s="21">
        <f t="shared" si="7"/>
        <v>37512</v>
      </c>
    </row>
    <row r="233" spans="1:14" x14ac:dyDescent="0.25">
      <c r="A233" s="17" t="s">
        <v>2246</v>
      </c>
      <c r="B233" s="18" t="s">
        <v>13075</v>
      </c>
      <c r="C233" s="18" t="s">
        <v>13165</v>
      </c>
      <c r="D233" s="22">
        <v>96</v>
      </c>
      <c r="E233">
        <v>399</v>
      </c>
      <c r="F233" s="5">
        <v>0.76</v>
      </c>
      <c r="G233" s="19">
        <v>3.6</v>
      </c>
      <c r="H233" s="23">
        <v>1796</v>
      </c>
      <c r="I233" s="17" t="s">
        <v>13431</v>
      </c>
      <c r="J233" s="20">
        <f t="shared" si="6"/>
        <v>716604</v>
      </c>
      <c r="K233" s="5" t="str" cm="1">
        <f t="array" ref="K233">_xlfn.IFS(
  AND(G233&gt;=1, G233&lt;=2), "1.0–2.0",
  AND(G233&gt;2, G233&lt;=3), "2.1–3.0",
  AND(G233&gt;3, G233&lt;=4), "3.1–4.0",
  AND(G233&gt;4, G233&lt;=5), "4.1–5.0"
)</f>
        <v>3.1–4.0</v>
      </c>
      <c r="L233" s="5" t="str" cm="1">
        <f t="array" ref="L233">_xlfn.IFS(E233&lt;200," &lt;₹200",E233&lt;=500," ₹200 - ₹500",E233&gt;500," &gt;₹500")</f>
        <v xml:space="preserve"> ₹200 - ₹500</v>
      </c>
      <c r="M233" s="5" t="str" cm="1">
        <f t="array" ref="M233">_xlfn.IFS(
  F233&lt;0.1, " &lt;10%",
  F233&lt;0.3, " 10 – 29%",
  F233&lt;0.5, " 30 – 49%",
  F233&lt;0.7, " 50 – 69%",
  F233&gt;=0.7, " 70%+"
)</f>
        <v xml:space="preserve"> 70%+</v>
      </c>
      <c r="N233" s="21">
        <f t="shared" si="7"/>
        <v>6465.6</v>
      </c>
    </row>
    <row r="234" spans="1:14" x14ac:dyDescent="0.25">
      <c r="A234" s="17" t="s">
        <v>2256</v>
      </c>
      <c r="B234" s="18" t="s">
        <v>13075</v>
      </c>
      <c r="C234" s="18" t="s">
        <v>13168</v>
      </c>
      <c r="D234" s="22">
        <v>54990</v>
      </c>
      <c r="E234">
        <v>85000</v>
      </c>
      <c r="F234" s="5">
        <v>0.35</v>
      </c>
      <c r="G234" s="19">
        <v>4.3</v>
      </c>
      <c r="H234" s="23">
        <v>3587</v>
      </c>
      <c r="I234" s="17" t="s">
        <v>13432</v>
      </c>
      <c r="J234" s="20">
        <f t="shared" si="6"/>
        <v>304895000</v>
      </c>
      <c r="K234" s="5" t="str" cm="1">
        <f t="array" ref="K234">_xlfn.IFS(
  AND(G234&gt;=1, G234&lt;=2), "1.0–2.0",
  AND(G234&gt;2, G234&lt;=3), "2.1–3.0",
  AND(G234&gt;3, G234&lt;=4), "3.1–4.0",
  AND(G234&gt;4, G234&lt;=5), "4.1–5.0"
)</f>
        <v>4.1–5.0</v>
      </c>
      <c r="L234" s="5" t="str" cm="1">
        <f t="array" ref="L234">_xlfn.IFS(E234&lt;200," &lt;₹200",E234&lt;=500," ₹200 - ₹500",E234&gt;500," &gt;₹500")</f>
        <v xml:space="preserve"> &gt;₹500</v>
      </c>
      <c r="M234" s="5" t="str" cm="1">
        <f t="array" ref="M234">_xlfn.IFS(
  F234&lt;0.1, " &lt;10%",
  F234&lt;0.3, " 10 – 29%",
  F234&lt;0.5, " 30 – 49%",
  F234&lt;0.7, " 50 – 69%",
  F234&gt;=0.7, " 70%+"
)</f>
        <v xml:space="preserve"> 30 – 49%</v>
      </c>
      <c r="N234" s="21">
        <f t="shared" si="7"/>
        <v>15424.099999999999</v>
      </c>
    </row>
    <row r="235" spans="1:14" x14ac:dyDescent="0.25">
      <c r="A235" s="17" t="s">
        <v>2260</v>
      </c>
      <c r="B235" s="18" t="s">
        <v>13075</v>
      </c>
      <c r="C235" s="18" t="s">
        <v>13177</v>
      </c>
      <c r="D235" s="22">
        <v>439</v>
      </c>
      <c r="E235">
        <v>758</v>
      </c>
      <c r="F235" s="5">
        <v>0.42</v>
      </c>
      <c r="G235" s="19">
        <v>4.2</v>
      </c>
      <c r="H235" s="23">
        <v>4296</v>
      </c>
      <c r="I235" s="17" t="s">
        <v>13433</v>
      </c>
      <c r="J235" s="20">
        <f t="shared" si="6"/>
        <v>3256368</v>
      </c>
      <c r="K235" s="5" t="str" cm="1">
        <f t="array" ref="K235">_xlfn.IFS(
  AND(G235&gt;=1, G235&lt;=2), "1.0–2.0",
  AND(G235&gt;2, G235&lt;=3), "2.1–3.0",
  AND(G235&gt;3, G235&lt;=4), "3.1–4.0",
  AND(G235&gt;4, G235&lt;=5), "4.1–5.0"
)</f>
        <v>4.1–5.0</v>
      </c>
      <c r="L235" s="5" t="str" cm="1">
        <f t="array" ref="L235">_xlfn.IFS(E235&lt;200," &lt;₹200",E235&lt;=500," ₹200 - ₹500",E235&gt;500," &gt;₹500")</f>
        <v xml:space="preserve"> &gt;₹500</v>
      </c>
      <c r="M235" s="5" t="str" cm="1">
        <f t="array" ref="M235">_xlfn.IFS(
  F235&lt;0.1, " &lt;10%",
  F235&lt;0.3, " 10 – 29%",
  F235&lt;0.5, " 30 – 49%",
  F235&lt;0.7, " 50 – 69%",
  F235&gt;=0.7, " 70%+"
)</f>
        <v xml:space="preserve"> 30 – 49%</v>
      </c>
      <c r="N235" s="21">
        <f t="shared" si="7"/>
        <v>18043.2</v>
      </c>
    </row>
    <row r="236" spans="1:14" x14ac:dyDescent="0.25">
      <c r="A236" s="17" t="s">
        <v>2279</v>
      </c>
      <c r="B236" s="18" t="s">
        <v>13192</v>
      </c>
      <c r="C236" s="18" t="s">
        <v>13191</v>
      </c>
      <c r="D236" s="22">
        <v>789</v>
      </c>
      <c r="E236">
        <v>1999</v>
      </c>
      <c r="F236" s="5">
        <v>0.61</v>
      </c>
      <c r="G236" s="19">
        <v>4.2</v>
      </c>
      <c r="H236" s="23">
        <v>34540</v>
      </c>
      <c r="I236" s="17" t="s">
        <v>13434</v>
      </c>
      <c r="J236" s="20">
        <f t="shared" si="6"/>
        <v>69045460</v>
      </c>
      <c r="K236" s="5" t="str" cm="1">
        <f t="array" ref="K236">_xlfn.IFS(
  AND(G236&gt;=1, G236&lt;=2), "1.0–2.0",
  AND(G236&gt;2, G236&lt;=3), "2.1–3.0",
  AND(G236&gt;3, G236&lt;=4), "3.1–4.0",
  AND(G236&gt;4, G236&lt;=5), "4.1–5.0"
)</f>
        <v>4.1–5.0</v>
      </c>
      <c r="L236" s="5" t="str" cm="1">
        <f t="array" ref="L236">_xlfn.IFS(E236&lt;200," &lt;₹200",E236&lt;=500," ₹200 - ₹500",E236&gt;500," &gt;₹500")</f>
        <v xml:space="preserve"> &gt;₹500</v>
      </c>
      <c r="M236" s="5" t="str" cm="1">
        <f t="array" ref="M236">_xlfn.IFS(
  F236&lt;0.1, " &lt;10%",
  F236&lt;0.3, " 10 – 29%",
  F236&lt;0.5, " 30 – 49%",
  F236&lt;0.7, " 50 – 69%",
  F236&gt;=0.7, " 70%+"
)</f>
        <v xml:space="preserve"> 50 – 69%</v>
      </c>
      <c r="N236" s="21">
        <f t="shared" si="7"/>
        <v>145068</v>
      </c>
    </row>
    <row r="237" spans="1:14" x14ac:dyDescent="0.25">
      <c r="A237" s="17" t="s">
        <v>2289</v>
      </c>
      <c r="B237" s="18" t="s">
        <v>13075</v>
      </c>
      <c r="C237" s="18" t="s">
        <v>13175</v>
      </c>
      <c r="D237" s="22">
        <v>299</v>
      </c>
      <c r="E237">
        <v>700</v>
      </c>
      <c r="F237" s="5">
        <v>0.56999999999999995</v>
      </c>
      <c r="G237" s="19">
        <v>4.4000000000000004</v>
      </c>
      <c r="H237" s="23">
        <v>8714</v>
      </c>
      <c r="I237" s="17" t="s">
        <v>13435</v>
      </c>
      <c r="J237" s="20">
        <f t="shared" si="6"/>
        <v>6099800</v>
      </c>
      <c r="K237" s="5" t="str" cm="1">
        <f t="array" ref="K237">_xlfn.IFS(
  AND(G237&gt;=1, G237&lt;=2), "1.0–2.0",
  AND(G237&gt;2, G237&lt;=3), "2.1–3.0",
  AND(G237&gt;3, G237&lt;=4), "3.1–4.0",
  AND(G237&gt;4, G237&lt;=5), "4.1–5.0"
)</f>
        <v>4.1–5.0</v>
      </c>
      <c r="L237" s="5" t="str" cm="1">
        <f t="array" ref="L237">_xlfn.IFS(E237&lt;200," &lt;₹200",E237&lt;=500," ₹200 - ₹500",E237&gt;500," &gt;₹500")</f>
        <v xml:space="preserve"> &gt;₹500</v>
      </c>
      <c r="M237" s="5" t="str" cm="1">
        <f t="array" ref="M237">_xlfn.IFS(
  F237&lt;0.1, " &lt;10%",
  F237&lt;0.3, " 10 – 29%",
  F237&lt;0.5, " 30 – 49%",
  F237&lt;0.7, " 50 – 69%",
  F237&gt;=0.7, " 70%+"
)</f>
        <v xml:space="preserve"> 50 – 69%</v>
      </c>
      <c r="N237" s="21">
        <f t="shared" si="7"/>
        <v>38341.600000000006</v>
      </c>
    </row>
    <row r="238" spans="1:14" x14ac:dyDescent="0.25">
      <c r="A238" s="17" t="s">
        <v>2299</v>
      </c>
      <c r="B238" s="18" t="s">
        <v>13192</v>
      </c>
      <c r="C238" s="18" t="s">
        <v>13191</v>
      </c>
      <c r="D238" s="22">
        <v>325</v>
      </c>
      <c r="E238">
        <v>1099</v>
      </c>
      <c r="F238" s="5">
        <v>0.7</v>
      </c>
      <c r="G238" s="19">
        <v>4.2</v>
      </c>
      <c r="H238" s="23">
        <v>10576</v>
      </c>
      <c r="I238" s="17" t="s">
        <v>13436</v>
      </c>
      <c r="J238" s="20">
        <f t="shared" si="6"/>
        <v>11623024</v>
      </c>
      <c r="K238" s="5" t="str" cm="1">
        <f t="array" ref="K238">_xlfn.IFS(
  AND(G238&gt;=1, G238&lt;=2), "1.0–2.0",
  AND(G238&gt;2, G238&lt;=3), "2.1–3.0",
  AND(G238&gt;3, G238&lt;=4), "3.1–4.0",
  AND(G238&gt;4, G238&lt;=5), "4.1–5.0"
)</f>
        <v>4.1–5.0</v>
      </c>
      <c r="L238" s="5" t="str" cm="1">
        <f t="array" ref="L238">_xlfn.IFS(E238&lt;200," &lt;₹200",E238&lt;=500," ₹200 - ₹500",E238&gt;500," &gt;₹500")</f>
        <v xml:space="preserve"> &gt;₹500</v>
      </c>
      <c r="M238" s="5" t="str" cm="1">
        <f t="array" ref="M238">_xlfn.IFS(
  F238&lt;0.1, " &lt;10%",
  F238&lt;0.3, " 10 – 29%",
  F238&lt;0.5, " 30 – 49%",
  F238&lt;0.7, " 50 – 69%",
  F238&gt;=0.7, " 70%+"
)</f>
        <v xml:space="preserve"> 70%+</v>
      </c>
      <c r="N238" s="21">
        <f t="shared" si="7"/>
        <v>44419.200000000004</v>
      </c>
    </row>
    <row r="239" spans="1:14" x14ac:dyDescent="0.25">
      <c r="A239" s="17" t="s">
        <v>2304</v>
      </c>
      <c r="B239" s="18" t="s">
        <v>13192</v>
      </c>
      <c r="C239" s="18" t="s">
        <v>13191</v>
      </c>
      <c r="D239" s="22">
        <v>1299</v>
      </c>
      <c r="E239">
        <v>1999</v>
      </c>
      <c r="F239" s="5">
        <v>0.35</v>
      </c>
      <c r="G239" s="19">
        <v>4.4000000000000004</v>
      </c>
      <c r="H239" s="23">
        <v>7318</v>
      </c>
      <c r="I239" s="17" t="s">
        <v>13437</v>
      </c>
      <c r="J239" s="20">
        <f t="shared" si="6"/>
        <v>14628682</v>
      </c>
      <c r="K239" s="5" t="str" cm="1">
        <f t="array" ref="K239">_xlfn.IFS(
  AND(G239&gt;=1, G239&lt;=2), "1.0–2.0",
  AND(G239&gt;2, G239&lt;=3), "2.1–3.0",
  AND(G239&gt;3, G239&lt;=4), "3.1–4.0",
  AND(G239&gt;4, G239&lt;=5), "4.1–5.0"
)</f>
        <v>4.1–5.0</v>
      </c>
      <c r="L239" s="5" t="str" cm="1">
        <f t="array" ref="L239">_xlfn.IFS(E239&lt;200," &lt;₹200",E239&lt;=500," ₹200 - ₹500",E239&gt;500," &gt;₹500")</f>
        <v xml:space="preserve"> &gt;₹500</v>
      </c>
      <c r="M239" s="5" t="str" cm="1">
        <f t="array" ref="M239">_xlfn.IFS(
  F239&lt;0.1, " &lt;10%",
  F239&lt;0.3, " 10 – 29%",
  F239&lt;0.5, " 30 – 49%",
  F239&lt;0.7, " 50 – 69%",
  F239&gt;=0.7, " 70%+"
)</f>
        <v xml:space="preserve"> 30 – 49%</v>
      </c>
      <c r="N239" s="21">
        <f t="shared" si="7"/>
        <v>32199.200000000004</v>
      </c>
    </row>
    <row r="240" spans="1:14" x14ac:dyDescent="0.25">
      <c r="A240" s="17" t="s">
        <v>2309</v>
      </c>
      <c r="B240" s="18" t="s">
        <v>13075</v>
      </c>
      <c r="C240" s="18" t="s">
        <v>13174</v>
      </c>
      <c r="D240" s="22">
        <v>790</v>
      </c>
      <c r="E240">
        <v>1999</v>
      </c>
      <c r="F240" s="5">
        <v>0.6</v>
      </c>
      <c r="G240" s="19">
        <v>3</v>
      </c>
      <c r="H240" s="23">
        <v>103</v>
      </c>
      <c r="I240" s="17" t="s">
        <v>13438</v>
      </c>
      <c r="J240" s="20">
        <f t="shared" si="6"/>
        <v>205897</v>
      </c>
      <c r="K240" s="5" t="str" cm="1">
        <f t="array" ref="K240">_xlfn.IFS(
  AND(G240&gt;=1, G240&lt;=2), "1.0–2.0",
  AND(G240&gt;2, G240&lt;=3), "2.1–3.0",
  AND(G240&gt;3, G240&lt;=4), "3.1–4.0",
  AND(G240&gt;4, G240&lt;=5), "4.1–5.0"
)</f>
        <v>2.1–3.0</v>
      </c>
      <c r="L240" s="5" t="str" cm="1">
        <f t="array" ref="L240">_xlfn.IFS(E240&lt;200," &lt;₹200",E240&lt;=500," ₹200 - ₹500",E240&gt;500," &gt;₹500")</f>
        <v xml:space="preserve"> &gt;₹500</v>
      </c>
      <c r="M240" s="5" t="str" cm="1">
        <f t="array" ref="M240">_xlfn.IFS(
  F240&lt;0.1, " &lt;10%",
  F240&lt;0.3, " 10 – 29%",
  F240&lt;0.5, " 30 – 49%",
  F240&lt;0.7, " 50 – 69%",
  F240&gt;=0.7, " 70%+"
)</f>
        <v xml:space="preserve"> 50 – 69%</v>
      </c>
      <c r="N240" s="21">
        <f t="shared" si="7"/>
        <v>309</v>
      </c>
    </row>
    <row r="241" spans="1:14" x14ac:dyDescent="0.25">
      <c r="A241" s="17" t="s">
        <v>2319</v>
      </c>
      <c r="B241" s="18" t="s">
        <v>13075</v>
      </c>
      <c r="C241" s="18" t="s">
        <v>13173</v>
      </c>
      <c r="D241" s="22">
        <v>4699</v>
      </c>
      <c r="E241">
        <v>4699</v>
      </c>
      <c r="F241" s="5">
        <v>0</v>
      </c>
      <c r="G241" s="19">
        <v>4.5</v>
      </c>
      <c r="H241" s="23">
        <v>224</v>
      </c>
      <c r="I241" s="17" t="s">
        <v>13439</v>
      </c>
      <c r="J241" s="20">
        <f t="shared" si="6"/>
        <v>1052576</v>
      </c>
      <c r="K241" s="5" t="str" cm="1">
        <f t="array" ref="K241">_xlfn.IFS(
  AND(G241&gt;=1, G241&lt;=2), "1.0–2.0",
  AND(G241&gt;2, G241&lt;=3), "2.1–3.0",
  AND(G241&gt;3, G241&lt;=4), "3.1–4.0",
  AND(G241&gt;4, G241&lt;=5), "4.1–5.0"
)</f>
        <v>4.1–5.0</v>
      </c>
      <c r="L241" s="5" t="str" cm="1">
        <f t="array" ref="L241">_xlfn.IFS(E241&lt;200," &lt;₹200",E241&lt;=500," ₹200 - ₹500",E241&gt;500," &gt;₹500")</f>
        <v xml:space="preserve"> &gt;₹500</v>
      </c>
      <c r="M241" s="5" t="str" cm="1">
        <f t="array" ref="M241">_xlfn.IFS(
  F241&lt;0.1, " &lt;10%",
  F241&lt;0.3, " 10 – 29%",
  F241&lt;0.5, " 30 – 49%",
  F241&lt;0.7, " 50 – 69%",
  F241&gt;=0.7, " 70%+"
)</f>
        <v xml:space="preserve"> &lt;10%</v>
      </c>
      <c r="N241" s="21">
        <f t="shared" si="7"/>
        <v>1008</v>
      </c>
    </row>
    <row r="242" spans="1:14" x14ac:dyDescent="0.25">
      <c r="A242" s="17" t="s">
        <v>2330</v>
      </c>
      <c r="B242" s="18" t="s">
        <v>13075</v>
      </c>
      <c r="C242" s="18" t="s">
        <v>13168</v>
      </c>
      <c r="D242" s="22">
        <v>18999</v>
      </c>
      <c r="E242">
        <v>24990</v>
      </c>
      <c r="F242" s="5">
        <v>0.24</v>
      </c>
      <c r="G242" s="19">
        <v>4.3</v>
      </c>
      <c r="H242" s="23">
        <v>4702</v>
      </c>
      <c r="I242" s="17" t="s">
        <v>13440</v>
      </c>
      <c r="J242" s="20">
        <f t="shared" si="6"/>
        <v>117502980</v>
      </c>
      <c r="K242" s="5" t="str" cm="1">
        <f t="array" ref="K242">_xlfn.IFS(
  AND(G242&gt;=1, G242&lt;=2), "1.0–2.0",
  AND(G242&gt;2, G242&lt;=3), "2.1–3.0",
  AND(G242&gt;3, G242&lt;=4), "3.1–4.0",
  AND(G242&gt;4, G242&lt;=5), "4.1–5.0"
)</f>
        <v>4.1–5.0</v>
      </c>
      <c r="L242" s="5" t="str" cm="1">
        <f t="array" ref="L242">_xlfn.IFS(E242&lt;200," &lt;₹200",E242&lt;=500," ₹200 - ₹500",E242&gt;500," &gt;₹500")</f>
        <v xml:space="preserve"> &gt;₹500</v>
      </c>
      <c r="M242" s="5" t="str" cm="1">
        <f t="array" ref="M242">_xlfn.IFS(
  F242&lt;0.1, " &lt;10%",
  F242&lt;0.3, " 10 – 29%",
  F242&lt;0.5, " 30 – 49%",
  F242&lt;0.7, " 50 – 69%",
  F242&gt;=0.7, " 70%+"
)</f>
        <v xml:space="preserve"> 10 – 29%</v>
      </c>
      <c r="N242" s="21">
        <f t="shared" si="7"/>
        <v>20218.599999999999</v>
      </c>
    </row>
    <row r="243" spans="1:14" x14ac:dyDescent="0.25">
      <c r="A243" s="17" t="s">
        <v>2335</v>
      </c>
      <c r="B243" s="18" t="s">
        <v>13192</v>
      </c>
      <c r="C243" s="18" t="s">
        <v>13191</v>
      </c>
      <c r="D243" s="22">
        <v>199</v>
      </c>
      <c r="E243">
        <v>999</v>
      </c>
      <c r="F243" s="5">
        <v>0.8</v>
      </c>
      <c r="G243" s="19">
        <v>4.2</v>
      </c>
      <c r="H243" s="23">
        <v>85</v>
      </c>
      <c r="I243" s="17" t="s">
        <v>13441</v>
      </c>
      <c r="J243" s="20">
        <f t="shared" si="6"/>
        <v>84915</v>
      </c>
      <c r="K243" s="5" t="str" cm="1">
        <f t="array" ref="K243">_xlfn.IFS(
  AND(G243&gt;=1, G243&lt;=2), "1.0–2.0",
  AND(G243&gt;2, G243&lt;=3), "2.1–3.0",
  AND(G243&gt;3, G243&lt;=4), "3.1–4.0",
  AND(G243&gt;4, G243&lt;=5), "4.1–5.0"
)</f>
        <v>4.1–5.0</v>
      </c>
      <c r="L243" s="5" t="str" cm="1">
        <f t="array" ref="L243">_xlfn.IFS(E243&lt;200," &lt;₹200",E243&lt;=500," ₹200 - ₹500",E243&gt;500," &gt;₹500")</f>
        <v xml:space="preserve"> &gt;₹500</v>
      </c>
      <c r="M243" s="5" t="str" cm="1">
        <f t="array" ref="M243">_xlfn.IFS(
  F243&lt;0.1, " &lt;10%",
  F243&lt;0.3, " 10 – 29%",
  F243&lt;0.5, " 30 – 49%",
  F243&lt;0.7, " 50 – 69%",
  F243&gt;=0.7, " 70%+"
)</f>
        <v xml:space="preserve"> 70%+</v>
      </c>
      <c r="N243" s="21">
        <f t="shared" si="7"/>
        <v>357</v>
      </c>
    </row>
    <row r="244" spans="1:14" x14ac:dyDescent="0.25">
      <c r="A244" s="17" t="s">
        <v>2345</v>
      </c>
      <c r="B244" s="18" t="s">
        <v>13075</v>
      </c>
      <c r="C244" s="18" t="s">
        <v>13175</v>
      </c>
      <c r="D244" s="22">
        <v>269</v>
      </c>
      <c r="E244">
        <v>650</v>
      </c>
      <c r="F244" s="5">
        <v>0.59</v>
      </c>
      <c r="G244" s="19">
        <v>4.4000000000000004</v>
      </c>
      <c r="H244" s="23">
        <v>35877</v>
      </c>
      <c r="I244" s="17" t="s">
        <v>13442</v>
      </c>
      <c r="J244" s="20">
        <f t="shared" si="6"/>
        <v>23320050</v>
      </c>
      <c r="K244" s="5" t="str" cm="1">
        <f t="array" ref="K244">_xlfn.IFS(
  AND(G244&gt;=1, G244&lt;=2), "1.0–2.0",
  AND(G244&gt;2, G244&lt;=3), "2.1–3.0",
  AND(G244&gt;3, G244&lt;=4), "3.1–4.0",
  AND(G244&gt;4, G244&lt;=5), "4.1–5.0"
)</f>
        <v>4.1–5.0</v>
      </c>
      <c r="L244" s="5" t="str" cm="1">
        <f t="array" ref="L244">_xlfn.IFS(E244&lt;200," &lt;₹200",E244&lt;=500," ₹200 - ₹500",E244&gt;500," &gt;₹500")</f>
        <v xml:space="preserve"> &gt;₹500</v>
      </c>
      <c r="M244" s="5" t="str" cm="1">
        <f t="array" ref="M244">_xlfn.IFS(
  F244&lt;0.1, " &lt;10%",
  F244&lt;0.3, " 10 – 29%",
  F244&lt;0.5, " 30 – 49%",
  F244&lt;0.7, " 50 – 69%",
  F244&gt;=0.7, " 70%+"
)</f>
        <v xml:space="preserve"> 50 – 69%</v>
      </c>
      <c r="N244" s="21">
        <f t="shared" si="7"/>
        <v>157858.80000000002</v>
      </c>
    </row>
    <row r="245" spans="1:14" x14ac:dyDescent="0.25">
      <c r="A245" s="17" t="s">
        <v>2366</v>
      </c>
      <c r="B245" s="18" t="s">
        <v>13075</v>
      </c>
      <c r="C245" s="18" t="s">
        <v>13078</v>
      </c>
      <c r="D245" s="22">
        <v>2299</v>
      </c>
      <c r="E245">
        <v>3999</v>
      </c>
      <c r="F245" s="5">
        <v>0.43</v>
      </c>
      <c r="G245" s="19">
        <v>3.8</v>
      </c>
      <c r="H245" s="23">
        <v>282</v>
      </c>
      <c r="I245" s="17" t="s">
        <v>13443</v>
      </c>
      <c r="J245" s="20">
        <f t="shared" si="6"/>
        <v>1127718</v>
      </c>
      <c r="K245" s="5" t="str" cm="1">
        <f t="array" ref="K245">_xlfn.IFS(
  AND(G245&gt;=1, G245&lt;=2), "1.0–2.0",
  AND(G245&gt;2, G245&lt;=3), "2.1–3.0",
  AND(G245&gt;3, G245&lt;=4), "3.1–4.0",
  AND(G245&gt;4, G245&lt;=5), "4.1–5.0"
)</f>
        <v>3.1–4.0</v>
      </c>
      <c r="L245" s="5" t="str" cm="1">
        <f t="array" ref="L245">_xlfn.IFS(E245&lt;200," &lt;₹200",E245&lt;=500," ₹200 - ₹500",E245&gt;500," &gt;₹500")</f>
        <v xml:space="preserve"> &gt;₹500</v>
      </c>
      <c r="M245" s="5" t="str" cm="1">
        <f t="array" ref="M245">_xlfn.IFS(
  F245&lt;0.1, " &lt;10%",
  F245&lt;0.3, " 10 – 29%",
  F245&lt;0.5, " 30 – 49%",
  F245&lt;0.7, " 50 – 69%",
  F245&gt;=0.7, " 70%+"
)</f>
        <v xml:space="preserve"> 30 – 49%</v>
      </c>
      <c r="N245" s="21">
        <f t="shared" si="7"/>
        <v>1071.5999999999999</v>
      </c>
    </row>
    <row r="246" spans="1:14" x14ac:dyDescent="0.25">
      <c r="A246" s="17" t="s">
        <v>2377</v>
      </c>
      <c r="B246" s="18" t="s">
        <v>13075</v>
      </c>
      <c r="C246" s="18" t="s">
        <v>13168</v>
      </c>
      <c r="D246" s="22">
        <v>35999</v>
      </c>
      <c r="E246">
        <v>49990</v>
      </c>
      <c r="F246" s="5">
        <v>0.28000000000000003</v>
      </c>
      <c r="G246" s="19">
        <v>4.3</v>
      </c>
      <c r="H246" s="23">
        <v>1611</v>
      </c>
      <c r="I246" s="17" t="s">
        <v>13444</v>
      </c>
      <c r="J246" s="20">
        <f t="shared" si="6"/>
        <v>80533890</v>
      </c>
      <c r="K246" s="5" t="str" cm="1">
        <f t="array" ref="K246">_xlfn.IFS(
  AND(G246&gt;=1, G246&lt;=2), "1.0–2.0",
  AND(G246&gt;2, G246&lt;=3), "2.1–3.0",
  AND(G246&gt;3, G246&lt;=4), "3.1–4.0",
  AND(G246&gt;4, G246&lt;=5), "4.1–5.0"
)</f>
        <v>4.1–5.0</v>
      </c>
      <c r="L246" s="5" t="str" cm="1">
        <f t="array" ref="L246">_xlfn.IFS(E246&lt;200," &lt;₹200",E246&lt;=500," ₹200 - ₹500",E246&gt;500," &gt;₹500")</f>
        <v xml:space="preserve"> &gt;₹500</v>
      </c>
      <c r="M246" s="5" t="str" cm="1">
        <f t="array" ref="M246">_xlfn.IFS(
  F246&lt;0.1, " &lt;10%",
  F246&lt;0.3, " 10 – 29%",
  F246&lt;0.5, " 30 – 49%",
  F246&lt;0.7, " 50 – 69%",
  F246&gt;=0.7, " 70%+"
)</f>
        <v xml:space="preserve"> 10 – 29%</v>
      </c>
      <c r="N246" s="21">
        <f t="shared" si="7"/>
        <v>6927.2999999999993</v>
      </c>
    </row>
    <row r="247" spans="1:14" x14ac:dyDescent="0.25">
      <c r="A247" s="17" t="s">
        <v>2382</v>
      </c>
      <c r="B247" s="18" t="s">
        <v>13075</v>
      </c>
      <c r="C247" s="18" t="s">
        <v>13174</v>
      </c>
      <c r="D247" s="22">
        <v>349</v>
      </c>
      <c r="E247">
        <v>999</v>
      </c>
      <c r="F247" s="5">
        <v>0.65</v>
      </c>
      <c r="G247" s="19">
        <v>4.2</v>
      </c>
      <c r="H247" s="23">
        <v>513</v>
      </c>
      <c r="I247" s="17" t="s">
        <v>13445</v>
      </c>
      <c r="J247" s="20">
        <f t="shared" si="6"/>
        <v>512487</v>
      </c>
      <c r="K247" s="5" t="str" cm="1">
        <f t="array" ref="K247">_xlfn.IFS(
  AND(G247&gt;=1, G247&lt;=2), "1.0–2.0",
  AND(G247&gt;2, G247&lt;=3), "2.1–3.0",
  AND(G247&gt;3, G247&lt;=4), "3.1–4.0",
  AND(G247&gt;4, G247&lt;=5), "4.1–5.0"
)</f>
        <v>4.1–5.0</v>
      </c>
      <c r="L247" s="5" t="str" cm="1">
        <f t="array" ref="L247">_xlfn.IFS(E247&lt;200," &lt;₹200",E247&lt;=500," ₹200 - ₹500",E247&gt;500," &gt;₹500")</f>
        <v xml:space="preserve"> &gt;₹500</v>
      </c>
      <c r="M247" s="5" t="str" cm="1">
        <f t="array" ref="M247">_xlfn.IFS(
  F247&lt;0.1, " &lt;10%",
  F247&lt;0.3, " 10 – 29%",
  F247&lt;0.5, " 30 – 49%",
  F247&lt;0.7, " 50 – 69%",
  F247&gt;=0.7, " 70%+"
)</f>
        <v xml:space="preserve"> 50 – 69%</v>
      </c>
      <c r="N247" s="21">
        <f t="shared" si="7"/>
        <v>2154.6</v>
      </c>
    </row>
    <row r="248" spans="1:14" x14ac:dyDescent="0.25">
      <c r="A248" s="17" t="s">
        <v>2397</v>
      </c>
      <c r="B248" s="18" t="s">
        <v>13075</v>
      </c>
      <c r="C248" s="18" t="s">
        <v>13168</v>
      </c>
      <c r="D248" s="22">
        <v>8999</v>
      </c>
      <c r="E248">
        <v>18999</v>
      </c>
      <c r="F248" s="5">
        <v>0.53</v>
      </c>
      <c r="G248" s="19">
        <v>4</v>
      </c>
      <c r="H248" s="23">
        <v>6347</v>
      </c>
      <c r="I248" s="17" t="s">
        <v>13446</v>
      </c>
      <c r="J248" s="20">
        <f t="shared" si="6"/>
        <v>120586653</v>
      </c>
      <c r="K248" s="5" t="str" cm="1">
        <f t="array" ref="K248">_xlfn.IFS(
  AND(G248&gt;=1, G248&lt;=2), "1.0–2.0",
  AND(G248&gt;2, G248&lt;=3), "2.1–3.0",
  AND(G248&gt;3, G248&lt;=4), "3.1–4.0",
  AND(G248&gt;4, G248&lt;=5), "4.1–5.0"
)</f>
        <v>3.1–4.0</v>
      </c>
      <c r="L248" s="5" t="str" cm="1">
        <f t="array" ref="L248">_xlfn.IFS(E248&lt;200," &lt;₹200",E248&lt;=500," ₹200 - ₹500",E248&gt;500," &gt;₹500")</f>
        <v xml:space="preserve"> &gt;₹500</v>
      </c>
      <c r="M248" s="5" t="str" cm="1">
        <f t="array" ref="M248">_xlfn.IFS(
  F248&lt;0.1, " &lt;10%",
  F248&lt;0.3, " 10 – 29%",
  F248&lt;0.5, " 30 – 49%",
  F248&lt;0.7, " 50 – 69%",
  F248&gt;=0.7, " 70%+"
)</f>
        <v xml:space="preserve"> 50 – 69%</v>
      </c>
      <c r="N248" s="21">
        <f t="shared" si="7"/>
        <v>25388</v>
      </c>
    </row>
    <row r="249" spans="1:14" x14ac:dyDescent="0.25">
      <c r="A249" s="17" t="s">
        <v>2407</v>
      </c>
      <c r="B249" s="18" t="s">
        <v>13075</v>
      </c>
      <c r="C249" s="18" t="s">
        <v>13173</v>
      </c>
      <c r="D249" s="22">
        <v>917</v>
      </c>
      <c r="E249">
        <v>2299</v>
      </c>
      <c r="F249" s="5">
        <v>0.6</v>
      </c>
      <c r="G249" s="19">
        <v>4.2</v>
      </c>
      <c r="H249" s="23">
        <v>3300</v>
      </c>
      <c r="I249" s="17" t="s">
        <v>13447</v>
      </c>
      <c r="J249" s="20">
        <f t="shared" si="6"/>
        <v>7586700</v>
      </c>
      <c r="K249" s="5" t="str" cm="1">
        <f t="array" ref="K249">_xlfn.IFS(
  AND(G249&gt;=1, G249&lt;=2), "1.0–2.0",
  AND(G249&gt;2, G249&lt;=3), "2.1–3.0",
  AND(G249&gt;3, G249&lt;=4), "3.1–4.0",
  AND(G249&gt;4, G249&lt;=5), "4.1–5.0"
)</f>
        <v>4.1–5.0</v>
      </c>
      <c r="L249" s="5" t="str" cm="1">
        <f t="array" ref="L249">_xlfn.IFS(E249&lt;200," &lt;₹200",E249&lt;=500," ₹200 - ₹500",E249&gt;500," &gt;₹500")</f>
        <v xml:space="preserve"> &gt;₹500</v>
      </c>
      <c r="M249" s="5" t="str" cm="1">
        <f t="array" ref="M249">_xlfn.IFS(
  F249&lt;0.1, " &lt;10%",
  F249&lt;0.3, " 10 – 29%",
  F249&lt;0.5, " 30 – 49%",
  F249&lt;0.7, " 50 – 69%",
  F249&gt;=0.7, " 70%+"
)</f>
        <v xml:space="preserve"> 50 – 69%</v>
      </c>
      <c r="N249" s="21">
        <f t="shared" si="7"/>
        <v>13860</v>
      </c>
    </row>
    <row r="250" spans="1:14" x14ac:dyDescent="0.25">
      <c r="A250" s="17" t="s">
        <v>2417</v>
      </c>
      <c r="B250" s="18" t="s">
        <v>13075</v>
      </c>
      <c r="C250" s="18" t="s">
        <v>13174</v>
      </c>
      <c r="D250" s="22">
        <v>399</v>
      </c>
      <c r="E250">
        <v>999</v>
      </c>
      <c r="F250" s="5">
        <v>0.6</v>
      </c>
      <c r="G250" s="19">
        <v>3.3</v>
      </c>
      <c r="H250" s="23">
        <v>23</v>
      </c>
      <c r="I250" s="17" t="s">
        <v>13448</v>
      </c>
      <c r="J250" s="20">
        <f t="shared" si="6"/>
        <v>22977</v>
      </c>
      <c r="K250" s="5" t="str" cm="1">
        <f t="array" ref="K250">_xlfn.IFS(
  AND(G250&gt;=1, G250&lt;=2), "1.0–2.0",
  AND(G250&gt;2, G250&lt;=3), "2.1–3.0",
  AND(G250&gt;3, G250&lt;=4), "3.1–4.0",
  AND(G250&gt;4, G250&lt;=5), "4.1–5.0"
)</f>
        <v>3.1–4.0</v>
      </c>
      <c r="L250" s="5" t="str" cm="1">
        <f t="array" ref="L250">_xlfn.IFS(E250&lt;200," &lt;₹200",E250&lt;=500," ₹200 - ₹500",E250&gt;500," &gt;₹500")</f>
        <v xml:space="preserve"> &gt;₹500</v>
      </c>
      <c r="M250" s="5" t="str" cm="1">
        <f t="array" ref="M250">_xlfn.IFS(
  F250&lt;0.1, " &lt;10%",
  F250&lt;0.3, " 10 – 29%",
  F250&lt;0.5, " 30 – 49%",
  F250&lt;0.7, " 50 – 69%",
  F250&gt;=0.7, " 70%+"
)</f>
        <v xml:space="preserve"> 50 – 69%</v>
      </c>
      <c r="N250" s="21">
        <f t="shared" si="7"/>
        <v>75.899999999999991</v>
      </c>
    </row>
    <row r="251" spans="1:14" x14ac:dyDescent="0.25">
      <c r="A251" s="17" t="s">
        <v>2427</v>
      </c>
      <c r="B251" s="18" t="s">
        <v>13075</v>
      </c>
      <c r="C251" s="18" t="s">
        <v>13168</v>
      </c>
      <c r="D251" s="22">
        <v>45999</v>
      </c>
      <c r="E251">
        <v>69900</v>
      </c>
      <c r="F251" s="5">
        <v>0.34</v>
      </c>
      <c r="G251" s="19">
        <v>4.3</v>
      </c>
      <c r="H251" s="23">
        <v>7109</v>
      </c>
      <c r="I251" s="17" t="s">
        <v>13449</v>
      </c>
      <c r="J251" s="20">
        <f t="shared" si="6"/>
        <v>496919100</v>
      </c>
      <c r="K251" s="5" t="str" cm="1">
        <f t="array" ref="K251">_xlfn.IFS(
  AND(G251&gt;=1, G251&lt;=2), "1.0–2.0",
  AND(G251&gt;2, G251&lt;=3), "2.1–3.0",
  AND(G251&gt;3, G251&lt;=4), "3.1–4.0",
  AND(G251&gt;4, G251&lt;=5), "4.1–5.0"
)</f>
        <v>4.1–5.0</v>
      </c>
      <c r="L251" s="5" t="str" cm="1">
        <f t="array" ref="L251">_xlfn.IFS(E251&lt;200," &lt;₹200",E251&lt;=500," ₹200 - ₹500",E251&gt;500," &gt;₹500")</f>
        <v xml:space="preserve"> &gt;₹500</v>
      </c>
      <c r="M251" s="5" t="str" cm="1">
        <f t="array" ref="M251">_xlfn.IFS(
  F251&lt;0.1, " &lt;10%",
  F251&lt;0.3, " 10 – 29%",
  F251&lt;0.5, " 30 – 49%",
  F251&lt;0.7, " 50 – 69%",
  F251&gt;=0.7, " 70%+"
)</f>
        <v xml:space="preserve"> 30 – 49%</v>
      </c>
      <c r="N251" s="21">
        <f t="shared" si="7"/>
        <v>30568.699999999997</v>
      </c>
    </row>
    <row r="252" spans="1:14" x14ac:dyDescent="0.25">
      <c r="A252" s="17" t="s">
        <v>2432</v>
      </c>
      <c r="B252" s="18" t="s">
        <v>13192</v>
      </c>
      <c r="C252" s="18" t="s">
        <v>13191</v>
      </c>
      <c r="D252" s="22">
        <v>119</v>
      </c>
      <c r="E252">
        <v>299</v>
      </c>
      <c r="F252" s="5">
        <v>0.6</v>
      </c>
      <c r="G252" s="19">
        <v>3.8</v>
      </c>
      <c r="H252" s="23">
        <v>51</v>
      </c>
      <c r="I252" s="17" t="s">
        <v>13450</v>
      </c>
      <c r="J252" s="20">
        <f t="shared" si="6"/>
        <v>15249</v>
      </c>
      <c r="K252" s="5" t="str" cm="1">
        <f t="array" ref="K252">_xlfn.IFS(
  AND(G252&gt;=1, G252&lt;=2), "1.0–2.0",
  AND(G252&gt;2, G252&lt;=3), "2.1–3.0",
  AND(G252&gt;3, G252&lt;=4), "3.1–4.0",
  AND(G252&gt;4, G252&lt;=5), "4.1–5.0"
)</f>
        <v>3.1–4.0</v>
      </c>
      <c r="L252" s="5" t="str" cm="1">
        <f t="array" ref="L252">_xlfn.IFS(E252&lt;200," &lt;₹200",E252&lt;=500," ₹200 - ₹500",E252&gt;500," &gt;₹500")</f>
        <v xml:space="preserve"> ₹200 - ₹500</v>
      </c>
      <c r="M252" s="5" t="str" cm="1">
        <f t="array" ref="M252">_xlfn.IFS(
  F252&lt;0.1, " &lt;10%",
  F252&lt;0.3, " 10 – 29%",
  F252&lt;0.5, " 30 – 49%",
  F252&lt;0.7, " 50 – 69%",
  F252&gt;=0.7, " 70%+"
)</f>
        <v xml:space="preserve"> 50 – 69%</v>
      </c>
      <c r="N252" s="21">
        <f t="shared" si="7"/>
        <v>193.79999999999998</v>
      </c>
    </row>
    <row r="253" spans="1:14" x14ac:dyDescent="0.25">
      <c r="A253" s="17" t="s">
        <v>2447</v>
      </c>
      <c r="B253" s="18" t="s">
        <v>13075</v>
      </c>
      <c r="C253" s="18" t="s">
        <v>13174</v>
      </c>
      <c r="D253" s="22">
        <v>299</v>
      </c>
      <c r="E253">
        <v>599</v>
      </c>
      <c r="F253" s="5">
        <v>0.5</v>
      </c>
      <c r="G253" s="19">
        <v>3.7</v>
      </c>
      <c r="H253" s="23">
        <v>708</v>
      </c>
      <c r="I253" s="17" t="s">
        <v>13451</v>
      </c>
      <c r="J253" s="20">
        <f t="shared" si="6"/>
        <v>424092</v>
      </c>
      <c r="K253" s="5" t="str" cm="1">
        <f t="array" ref="K253">_xlfn.IFS(
  AND(G253&gt;=1, G253&lt;=2), "1.0–2.0",
  AND(G253&gt;2, G253&lt;=3), "2.1–3.0",
  AND(G253&gt;3, G253&lt;=4), "3.1–4.0",
  AND(G253&gt;4, G253&lt;=5), "4.1–5.0"
)</f>
        <v>3.1–4.0</v>
      </c>
      <c r="L253" s="5" t="str" cm="1">
        <f t="array" ref="L253">_xlfn.IFS(E253&lt;200," &lt;₹200",E253&lt;=500," ₹200 - ₹500",E253&gt;500," &gt;₹500")</f>
        <v xml:space="preserve"> &gt;₹500</v>
      </c>
      <c r="M253" s="5" t="str" cm="1">
        <f t="array" ref="M253">_xlfn.IFS(
  F253&lt;0.1, " &lt;10%",
  F253&lt;0.3, " 10 – 29%",
  F253&lt;0.5, " 30 – 49%",
  F253&lt;0.7, " 50 – 69%",
  F253&gt;=0.7, " 70%+"
)</f>
        <v xml:space="preserve"> 50 – 69%</v>
      </c>
      <c r="N253" s="21">
        <f t="shared" si="7"/>
        <v>2619.6</v>
      </c>
    </row>
    <row r="254" spans="1:14" x14ac:dyDescent="0.25">
      <c r="A254" s="17" t="s">
        <v>2457</v>
      </c>
      <c r="B254" s="18" t="s">
        <v>13075</v>
      </c>
      <c r="C254" s="18" t="s">
        <v>13168</v>
      </c>
      <c r="D254" s="22">
        <v>21990</v>
      </c>
      <c r="E254">
        <v>34990</v>
      </c>
      <c r="F254" s="5">
        <v>0.37</v>
      </c>
      <c r="G254" s="19">
        <v>4.3</v>
      </c>
      <c r="H254" s="23">
        <v>1657</v>
      </c>
      <c r="I254" s="17" t="s">
        <v>13452</v>
      </c>
      <c r="J254" s="20">
        <f t="shared" si="6"/>
        <v>57978430</v>
      </c>
      <c r="K254" s="5" t="str" cm="1">
        <f t="array" ref="K254">_xlfn.IFS(
  AND(G254&gt;=1, G254&lt;=2), "1.0–2.0",
  AND(G254&gt;2, G254&lt;=3), "2.1–3.0",
  AND(G254&gt;3, G254&lt;=4), "3.1–4.0",
  AND(G254&gt;4, G254&lt;=5), "4.1–5.0"
)</f>
        <v>4.1–5.0</v>
      </c>
      <c r="L254" s="5" t="str" cm="1">
        <f t="array" ref="L254">_xlfn.IFS(E254&lt;200," &lt;₹200",E254&lt;=500," ₹200 - ₹500",E254&gt;500," &gt;₹500")</f>
        <v xml:space="preserve"> &gt;₹500</v>
      </c>
      <c r="M254" s="5" t="str" cm="1">
        <f t="array" ref="M254">_xlfn.IFS(
  F254&lt;0.1, " &lt;10%",
  F254&lt;0.3, " 10 – 29%",
  F254&lt;0.5, " 30 – 49%",
  F254&lt;0.7, " 50 – 69%",
  F254&gt;=0.7, " 70%+"
)</f>
        <v xml:space="preserve"> 30 – 49%</v>
      </c>
      <c r="N254" s="21">
        <f t="shared" si="7"/>
        <v>7125.0999999999995</v>
      </c>
    </row>
    <row r="255" spans="1:14" x14ac:dyDescent="0.25">
      <c r="A255" s="17" t="s">
        <v>2467</v>
      </c>
      <c r="B255" s="18" t="s">
        <v>13192</v>
      </c>
      <c r="C255" s="18" t="s">
        <v>13191</v>
      </c>
      <c r="D255" s="22">
        <v>417.44</v>
      </c>
      <c r="E255">
        <v>670</v>
      </c>
      <c r="F255" s="5">
        <v>0.38</v>
      </c>
      <c r="G255" s="19">
        <v>3.9</v>
      </c>
      <c r="H255" s="23">
        <v>523</v>
      </c>
      <c r="I255" s="17" t="s">
        <v>13453</v>
      </c>
      <c r="J255" s="20">
        <f t="shared" si="6"/>
        <v>350410</v>
      </c>
      <c r="K255" s="5" t="str" cm="1">
        <f t="array" ref="K255">_xlfn.IFS(
  AND(G255&gt;=1, G255&lt;=2), "1.0–2.0",
  AND(G255&gt;2, G255&lt;=3), "2.1–3.0",
  AND(G255&gt;3, G255&lt;=4), "3.1–4.0",
  AND(G255&gt;4, G255&lt;=5), "4.1–5.0"
)</f>
        <v>3.1–4.0</v>
      </c>
      <c r="L255" s="5" t="str" cm="1">
        <f t="array" ref="L255">_xlfn.IFS(E255&lt;200," &lt;₹200",E255&lt;=500," ₹200 - ₹500",E255&gt;500," &gt;₹500")</f>
        <v xml:space="preserve"> &gt;₹500</v>
      </c>
      <c r="M255" s="5" t="str" cm="1">
        <f t="array" ref="M255">_xlfn.IFS(
  F255&lt;0.1, " &lt;10%",
  F255&lt;0.3, " 10 – 29%",
  F255&lt;0.5, " 30 – 49%",
  F255&lt;0.7, " 50 – 69%",
  F255&gt;=0.7, " 70%+"
)</f>
        <v xml:space="preserve"> 30 – 49%</v>
      </c>
      <c r="N255" s="21">
        <f t="shared" si="7"/>
        <v>2039.7</v>
      </c>
    </row>
    <row r="256" spans="1:14" x14ac:dyDescent="0.25">
      <c r="A256" s="17" t="s">
        <v>2487</v>
      </c>
      <c r="B256" s="18" t="s">
        <v>13075</v>
      </c>
      <c r="C256" s="18" t="s">
        <v>13168</v>
      </c>
      <c r="D256" s="22">
        <v>47990</v>
      </c>
      <c r="E256">
        <v>79990</v>
      </c>
      <c r="F256" s="5">
        <v>0.4</v>
      </c>
      <c r="G256" s="19">
        <v>4.3</v>
      </c>
      <c r="H256" s="23">
        <v>1376</v>
      </c>
      <c r="I256" s="17" t="s">
        <v>13454</v>
      </c>
      <c r="J256" s="20">
        <f t="shared" si="6"/>
        <v>110066240</v>
      </c>
      <c r="K256" s="5" t="str" cm="1">
        <f t="array" ref="K256">_xlfn.IFS(
  AND(G256&gt;=1, G256&lt;=2), "1.0–2.0",
  AND(G256&gt;2, G256&lt;=3), "2.1–3.0",
  AND(G256&gt;3, G256&lt;=4), "3.1–4.0",
  AND(G256&gt;4, G256&lt;=5), "4.1–5.0"
)</f>
        <v>4.1–5.0</v>
      </c>
      <c r="L256" s="5" t="str" cm="1">
        <f t="array" ref="L256">_xlfn.IFS(E256&lt;200," &lt;₹200",E256&lt;=500," ₹200 - ₹500",E256&gt;500," &gt;₹500")</f>
        <v xml:space="preserve"> &gt;₹500</v>
      </c>
      <c r="M256" s="5" t="str" cm="1">
        <f t="array" ref="M256">_xlfn.IFS(
  F256&lt;0.1, " &lt;10%",
  F256&lt;0.3, " 10 – 29%",
  F256&lt;0.5, " 30 – 49%",
  F256&lt;0.7, " 50 – 69%",
  F256&gt;=0.7, " 70%+"
)</f>
        <v xml:space="preserve"> 30 – 49%</v>
      </c>
      <c r="N256" s="21">
        <f t="shared" si="7"/>
        <v>5916.8</v>
      </c>
    </row>
    <row r="257" spans="1:14" x14ac:dyDescent="0.25">
      <c r="A257" s="17" t="s">
        <v>2491</v>
      </c>
      <c r="B257" s="18" t="s">
        <v>13075</v>
      </c>
      <c r="C257" s="18" t="s">
        <v>13174</v>
      </c>
      <c r="D257" s="22">
        <v>215</v>
      </c>
      <c r="E257">
        <v>499</v>
      </c>
      <c r="F257" s="5">
        <v>0.56999999999999995</v>
      </c>
      <c r="G257" s="19">
        <v>3.5</v>
      </c>
      <c r="H257" s="23">
        <v>121</v>
      </c>
      <c r="I257" s="17" t="s">
        <v>13455</v>
      </c>
      <c r="J257" s="20">
        <f t="shared" si="6"/>
        <v>60379</v>
      </c>
      <c r="K257" s="5" t="str" cm="1">
        <f t="array" ref="K257">_xlfn.IFS(
  AND(G257&gt;=1, G257&lt;=2), "1.0–2.0",
  AND(G257&gt;2, G257&lt;=3), "2.1–3.0",
  AND(G257&gt;3, G257&lt;=4), "3.1–4.0",
  AND(G257&gt;4, G257&lt;=5), "4.1–5.0"
)</f>
        <v>3.1–4.0</v>
      </c>
      <c r="L257" s="5" t="str" cm="1">
        <f t="array" ref="L257">_xlfn.IFS(E257&lt;200," &lt;₹200",E257&lt;=500," ₹200 - ₹500",E257&gt;500," &gt;₹500")</f>
        <v xml:space="preserve"> ₹200 - ₹500</v>
      </c>
      <c r="M257" s="5" t="str" cm="1">
        <f t="array" ref="M257">_xlfn.IFS(
  F257&lt;0.1, " &lt;10%",
  F257&lt;0.3, " 10 – 29%",
  F257&lt;0.5, " 30 – 49%",
  F257&lt;0.7, " 50 – 69%",
  F257&gt;=0.7, " 70%+"
)</f>
        <v xml:space="preserve"> 50 – 69%</v>
      </c>
      <c r="N257" s="21">
        <f t="shared" si="7"/>
        <v>423.5</v>
      </c>
    </row>
    <row r="258" spans="1:14" x14ac:dyDescent="0.25">
      <c r="A258" s="17" t="s">
        <v>2506</v>
      </c>
      <c r="B258" s="18" t="s">
        <v>13075</v>
      </c>
      <c r="C258" s="18" t="s">
        <v>13168</v>
      </c>
      <c r="D258" s="22">
        <v>18999</v>
      </c>
      <c r="E258">
        <v>35000</v>
      </c>
      <c r="F258" s="5">
        <v>0.46</v>
      </c>
      <c r="G258" s="19">
        <v>4</v>
      </c>
      <c r="H258" s="23">
        <v>1001</v>
      </c>
      <c r="I258" s="17" t="s">
        <v>13456</v>
      </c>
      <c r="J258" s="20">
        <f t="shared" ref="J258:J321" si="8">E258*H258</f>
        <v>35035000</v>
      </c>
      <c r="K258" s="5" t="str" cm="1">
        <f t="array" ref="K258">_xlfn.IFS(
  AND(G258&gt;=1, G258&lt;=2), "1.0–2.0",
  AND(G258&gt;2, G258&lt;=3), "2.1–3.0",
  AND(G258&gt;3, G258&lt;=4), "3.1–4.0",
  AND(G258&gt;4, G258&lt;=5), "4.1–5.0"
)</f>
        <v>3.1–4.0</v>
      </c>
      <c r="L258" s="5" t="str" cm="1">
        <f t="array" ref="L258">_xlfn.IFS(E258&lt;200," &lt;₹200",E258&lt;=500," ₹200 - ₹500",E258&gt;500," &gt;₹500")</f>
        <v xml:space="preserve"> &gt;₹500</v>
      </c>
      <c r="M258" s="5" t="str" cm="1">
        <f t="array" ref="M258">_xlfn.IFS(
  F258&lt;0.1, " &lt;10%",
  F258&lt;0.3, " 10 – 29%",
  F258&lt;0.5, " 30 – 49%",
  F258&lt;0.7, " 50 – 69%",
  F258&gt;=0.7, " 70%+"
)</f>
        <v xml:space="preserve"> 30 – 49%</v>
      </c>
      <c r="N258" s="21">
        <f t="shared" si="7"/>
        <v>4004</v>
      </c>
    </row>
    <row r="259" spans="1:14" x14ac:dyDescent="0.25">
      <c r="A259" s="17" t="s">
        <v>2516</v>
      </c>
      <c r="B259" s="18" t="s">
        <v>13192</v>
      </c>
      <c r="C259" s="18" t="s">
        <v>13191</v>
      </c>
      <c r="D259" s="22">
        <v>249</v>
      </c>
      <c r="E259">
        <v>999</v>
      </c>
      <c r="F259" s="5">
        <v>0.75</v>
      </c>
      <c r="G259" s="19">
        <v>4.3</v>
      </c>
      <c r="H259" s="23">
        <v>112</v>
      </c>
      <c r="I259" s="17" t="s">
        <v>13457</v>
      </c>
      <c r="J259" s="20">
        <f t="shared" si="8"/>
        <v>111888</v>
      </c>
      <c r="K259" s="5" t="str" cm="1">
        <f t="array" ref="K259">_xlfn.IFS(
  AND(G259&gt;=1, G259&lt;=2), "1.0–2.0",
  AND(G259&gt;2, G259&lt;=3), "2.1–3.0",
  AND(G259&gt;3, G259&lt;=4), "3.1–4.0",
  AND(G259&gt;4, G259&lt;=5), "4.1–5.0"
)</f>
        <v>4.1–5.0</v>
      </c>
      <c r="L259" s="5" t="str" cm="1">
        <f t="array" ref="L259">_xlfn.IFS(E259&lt;200," &lt;₹200",E259&lt;=500," ₹200 - ₹500",E259&gt;500," &gt;₹500")</f>
        <v xml:space="preserve"> &gt;₹500</v>
      </c>
      <c r="M259" s="5" t="str" cm="1">
        <f t="array" ref="M259">_xlfn.IFS(
  F259&lt;0.1, " &lt;10%",
  F259&lt;0.3, " 10 – 29%",
  F259&lt;0.5, " 30 – 49%",
  F259&lt;0.7, " 50 – 69%",
  F259&gt;=0.7, " 70%+"
)</f>
        <v xml:space="preserve"> 70%+</v>
      </c>
      <c r="N259" s="21">
        <f t="shared" ref="N259:N322" si="9">G259*H259</f>
        <v>481.59999999999997</v>
      </c>
    </row>
    <row r="260" spans="1:14" x14ac:dyDescent="0.25">
      <c r="A260" s="17" t="s">
        <v>2526</v>
      </c>
      <c r="B260" s="18" t="s">
        <v>13075</v>
      </c>
      <c r="C260" s="18" t="s">
        <v>13169</v>
      </c>
      <c r="D260" s="22">
        <v>7999</v>
      </c>
      <c r="E260">
        <v>15999</v>
      </c>
      <c r="F260" s="5">
        <v>0.5</v>
      </c>
      <c r="G260" s="19">
        <v>3.8</v>
      </c>
      <c r="H260" s="23">
        <v>3022</v>
      </c>
      <c r="I260" s="17" t="s">
        <v>13458</v>
      </c>
      <c r="J260" s="20">
        <f t="shared" si="8"/>
        <v>48348978</v>
      </c>
      <c r="K260" s="5" t="str" cm="1">
        <f t="array" ref="K260">_xlfn.IFS(
  AND(G260&gt;=1, G260&lt;=2), "1.0–2.0",
  AND(G260&gt;2, G260&lt;=3), "2.1–3.0",
  AND(G260&gt;3, G260&lt;=4), "3.1–4.0",
  AND(G260&gt;4, G260&lt;=5), "4.1–5.0"
)</f>
        <v>3.1–4.0</v>
      </c>
      <c r="L260" s="5" t="str" cm="1">
        <f t="array" ref="L260">_xlfn.IFS(E260&lt;200," &lt;₹200",E260&lt;=500," ₹200 - ₹500",E260&gt;500," &gt;₹500")</f>
        <v xml:space="preserve"> &gt;₹500</v>
      </c>
      <c r="M260" s="5" t="str" cm="1">
        <f t="array" ref="M260">_xlfn.IFS(
  F260&lt;0.1, " &lt;10%",
  F260&lt;0.3, " 10 – 29%",
  F260&lt;0.5, " 30 – 49%",
  F260&lt;0.7, " 50 – 69%",
  F260&gt;=0.7, " 70%+"
)</f>
        <v xml:space="preserve"> 50 – 69%</v>
      </c>
      <c r="N260" s="21">
        <f t="shared" si="9"/>
        <v>11483.6</v>
      </c>
    </row>
    <row r="261" spans="1:14" x14ac:dyDescent="0.25">
      <c r="A261" s="17" t="s">
        <v>2536</v>
      </c>
      <c r="B261" s="18" t="s">
        <v>13192</v>
      </c>
      <c r="C261" s="18" t="s">
        <v>13191</v>
      </c>
      <c r="D261" s="22">
        <v>649</v>
      </c>
      <c r="E261">
        <v>1600</v>
      </c>
      <c r="F261" s="5">
        <v>0.59</v>
      </c>
      <c r="G261" s="19">
        <v>4.3</v>
      </c>
      <c r="H261" s="23">
        <v>5451</v>
      </c>
      <c r="I261" s="17" t="s">
        <v>13459</v>
      </c>
      <c r="J261" s="20">
        <f t="shared" si="8"/>
        <v>8721600</v>
      </c>
      <c r="K261" s="5" t="str" cm="1">
        <f t="array" ref="K261">_xlfn.IFS(
  AND(G261&gt;=1, G261&lt;=2), "1.0–2.0",
  AND(G261&gt;2, G261&lt;=3), "2.1–3.0",
  AND(G261&gt;3, G261&lt;=4), "3.1–4.0",
  AND(G261&gt;4, G261&lt;=5), "4.1–5.0"
)</f>
        <v>4.1–5.0</v>
      </c>
      <c r="L261" s="5" t="str" cm="1">
        <f t="array" ref="L261">_xlfn.IFS(E261&lt;200," &lt;₹200",E261&lt;=500," ₹200 - ₹500",E261&gt;500," &gt;₹500")</f>
        <v xml:space="preserve"> &gt;₹500</v>
      </c>
      <c r="M261" s="5" t="str" cm="1">
        <f t="array" ref="M261">_xlfn.IFS(
  F261&lt;0.1, " &lt;10%",
  F261&lt;0.3, " 10 – 29%",
  F261&lt;0.5, " 30 – 49%",
  F261&lt;0.7, " 50 – 69%",
  F261&gt;=0.7, " 70%+"
)</f>
        <v xml:space="preserve"> 50 – 69%</v>
      </c>
      <c r="N261" s="21">
        <f t="shared" si="9"/>
        <v>23439.3</v>
      </c>
    </row>
    <row r="262" spans="1:14" x14ac:dyDescent="0.25">
      <c r="A262" s="17" t="s">
        <v>2541</v>
      </c>
      <c r="B262" s="18" t="s">
        <v>13075</v>
      </c>
      <c r="C262" s="18" t="s">
        <v>13174</v>
      </c>
      <c r="D262" s="22">
        <v>1289</v>
      </c>
      <c r="E262">
        <v>2499</v>
      </c>
      <c r="F262" s="5">
        <v>0.48</v>
      </c>
      <c r="G262" s="19">
        <v>3.3</v>
      </c>
      <c r="H262" s="23">
        <v>73</v>
      </c>
      <c r="I262" s="17" t="s">
        <v>13460</v>
      </c>
      <c r="J262" s="20">
        <f t="shared" si="8"/>
        <v>182427</v>
      </c>
      <c r="K262" s="5" t="str" cm="1">
        <f t="array" ref="K262">_xlfn.IFS(
  AND(G262&gt;=1, G262&lt;=2), "1.0–2.0",
  AND(G262&gt;2, G262&lt;=3), "2.1–3.0",
  AND(G262&gt;3, G262&lt;=4), "3.1–4.0",
  AND(G262&gt;4, G262&lt;=5), "4.1–5.0"
)</f>
        <v>3.1–4.0</v>
      </c>
      <c r="L262" s="5" t="str" cm="1">
        <f t="array" ref="L262">_xlfn.IFS(E262&lt;200," &lt;₹200",E262&lt;=500," ₹200 - ₹500",E262&gt;500," &gt;₹500")</f>
        <v xml:space="preserve"> &gt;₹500</v>
      </c>
      <c r="M262" s="5" t="str" cm="1">
        <f t="array" ref="M262">_xlfn.IFS(
  F262&lt;0.1, " &lt;10%",
  F262&lt;0.3, " 10 – 29%",
  F262&lt;0.5, " 30 – 49%",
  F262&lt;0.7, " 50 – 69%",
  F262&gt;=0.7, " 70%+"
)</f>
        <v xml:space="preserve"> 30 – 49%</v>
      </c>
      <c r="N262" s="21">
        <f t="shared" si="9"/>
        <v>240.89999999999998</v>
      </c>
    </row>
    <row r="263" spans="1:14" x14ac:dyDescent="0.25">
      <c r="A263" s="17" t="s">
        <v>2550</v>
      </c>
      <c r="B263" s="18" t="s">
        <v>13075</v>
      </c>
      <c r="C263" s="18" t="s">
        <v>13175</v>
      </c>
      <c r="D263" s="22">
        <v>609</v>
      </c>
      <c r="E263">
        <v>1500</v>
      </c>
      <c r="F263" s="5">
        <v>0.59</v>
      </c>
      <c r="G263" s="19">
        <v>4.5</v>
      </c>
      <c r="H263" s="23">
        <v>1029</v>
      </c>
      <c r="I263" s="17" t="s">
        <v>13461</v>
      </c>
      <c r="J263" s="20">
        <f t="shared" si="8"/>
        <v>1543500</v>
      </c>
      <c r="K263" s="5" t="str" cm="1">
        <f t="array" ref="K263">_xlfn.IFS(
  AND(G263&gt;=1, G263&lt;=2), "1.0–2.0",
  AND(G263&gt;2, G263&lt;=3), "2.1–3.0",
  AND(G263&gt;3, G263&lt;=4), "3.1–4.0",
  AND(G263&gt;4, G263&lt;=5), "4.1–5.0"
)</f>
        <v>4.1–5.0</v>
      </c>
      <c r="L263" s="5" t="str" cm="1">
        <f t="array" ref="L263">_xlfn.IFS(E263&lt;200," &lt;₹200",E263&lt;=500," ₹200 - ₹500",E263&gt;500," &gt;₹500")</f>
        <v xml:space="preserve"> &gt;₹500</v>
      </c>
      <c r="M263" s="5" t="str" cm="1">
        <f t="array" ref="M263">_xlfn.IFS(
  F263&lt;0.1, " &lt;10%",
  F263&lt;0.3, " 10 – 29%",
  F263&lt;0.5, " 30 – 49%",
  F263&lt;0.7, " 50 – 69%",
  F263&gt;=0.7, " 70%+"
)</f>
        <v xml:space="preserve"> 50 – 69%</v>
      </c>
      <c r="N263" s="21">
        <f t="shared" si="9"/>
        <v>4630.5</v>
      </c>
    </row>
    <row r="264" spans="1:14" x14ac:dyDescent="0.25">
      <c r="A264" s="17" t="s">
        <v>2560</v>
      </c>
      <c r="B264" s="18" t="s">
        <v>13075</v>
      </c>
      <c r="C264" s="18" t="s">
        <v>13168</v>
      </c>
      <c r="D264" s="22">
        <v>32990</v>
      </c>
      <c r="E264">
        <v>54990</v>
      </c>
      <c r="F264" s="5">
        <v>0.4</v>
      </c>
      <c r="G264" s="19">
        <v>4.0999999999999996</v>
      </c>
      <c r="H264" s="23">
        <v>1555</v>
      </c>
      <c r="I264" s="17" t="s">
        <v>13462</v>
      </c>
      <c r="J264" s="20">
        <f t="shared" si="8"/>
        <v>85509450</v>
      </c>
      <c r="K264" s="5" t="str" cm="1">
        <f t="array" ref="K264">_xlfn.IFS(
  AND(G264&gt;=1, G264&lt;=2), "1.0–2.0",
  AND(G264&gt;2, G264&lt;=3), "2.1–3.0",
  AND(G264&gt;3, G264&lt;=4), "3.1–4.0",
  AND(G264&gt;4, G264&lt;=5), "4.1–5.0"
)</f>
        <v>4.1–5.0</v>
      </c>
      <c r="L264" s="5" t="str" cm="1">
        <f t="array" ref="L264">_xlfn.IFS(E264&lt;200," &lt;₹200",E264&lt;=500," ₹200 - ₹500",E264&gt;500," &gt;₹500")</f>
        <v xml:space="preserve"> &gt;₹500</v>
      </c>
      <c r="M264" s="5" t="str" cm="1">
        <f t="array" ref="M264">_xlfn.IFS(
  F264&lt;0.1, " &lt;10%",
  F264&lt;0.3, " 10 – 29%",
  F264&lt;0.5, " 30 – 49%",
  F264&lt;0.7, " 50 – 69%",
  F264&gt;=0.7, " 70%+"
)</f>
        <v xml:space="preserve"> 30 – 49%</v>
      </c>
      <c r="N264" s="21">
        <f t="shared" si="9"/>
        <v>6375.4999999999991</v>
      </c>
    </row>
    <row r="265" spans="1:14" x14ac:dyDescent="0.25">
      <c r="A265" s="17" t="s">
        <v>2570</v>
      </c>
      <c r="B265" s="18" t="s">
        <v>13075</v>
      </c>
      <c r="C265" s="18" t="s">
        <v>13175</v>
      </c>
      <c r="D265" s="22">
        <v>599</v>
      </c>
      <c r="E265">
        <v>1999</v>
      </c>
      <c r="F265" s="5">
        <v>0.7</v>
      </c>
      <c r="G265" s="19">
        <v>4.2</v>
      </c>
      <c r="H265" s="23">
        <v>47</v>
      </c>
      <c r="I265" s="17" t="s">
        <v>13463</v>
      </c>
      <c r="J265" s="20">
        <f t="shared" si="8"/>
        <v>93953</v>
      </c>
      <c r="K265" s="5" t="str" cm="1">
        <f t="array" ref="K265">_xlfn.IFS(
  AND(G265&gt;=1, G265&lt;=2), "1.0–2.0",
  AND(G265&gt;2, G265&lt;=3), "2.1–3.0",
  AND(G265&gt;3, G265&lt;=4), "3.1–4.0",
  AND(G265&gt;4, G265&lt;=5), "4.1–5.0"
)</f>
        <v>4.1–5.0</v>
      </c>
      <c r="L265" s="5" t="str" cm="1">
        <f t="array" ref="L265">_xlfn.IFS(E265&lt;200," &lt;₹200",E265&lt;=500," ₹200 - ₹500",E265&gt;500," &gt;₹500")</f>
        <v xml:space="preserve"> &gt;₹500</v>
      </c>
      <c r="M265" s="5" t="str" cm="1">
        <f t="array" ref="M265">_xlfn.IFS(
  F265&lt;0.1, " &lt;10%",
  F265&lt;0.3, " 10 – 29%",
  F265&lt;0.5, " 30 – 49%",
  F265&lt;0.7, " 50 – 69%",
  F265&gt;=0.7, " 70%+"
)</f>
        <v xml:space="preserve"> 70%+</v>
      </c>
      <c r="N265" s="21">
        <f t="shared" si="9"/>
        <v>197.4</v>
      </c>
    </row>
    <row r="266" spans="1:14" x14ac:dyDescent="0.25">
      <c r="A266" s="17" t="s">
        <v>2580</v>
      </c>
      <c r="B266" s="18" t="s">
        <v>13192</v>
      </c>
      <c r="C266" s="18" t="s">
        <v>13191</v>
      </c>
      <c r="D266" s="22">
        <v>349</v>
      </c>
      <c r="E266">
        <v>899</v>
      </c>
      <c r="F266" s="5">
        <v>0.61</v>
      </c>
      <c r="G266" s="19">
        <v>4.0999999999999996</v>
      </c>
      <c r="H266" s="23">
        <v>14896</v>
      </c>
      <c r="I266" s="17" t="s">
        <v>13464</v>
      </c>
      <c r="J266" s="20">
        <f t="shared" si="8"/>
        <v>13391504</v>
      </c>
      <c r="K266" s="5" t="str" cm="1">
        <f t="array" ref="K266">_xlfn.IFS(
  AND(G266&gt;=1, G266&lt;=2), "1.0–2.0",
  AND(G266&gt;2, G266&lt;=3), "2.1–3.0",
  AND(G266&gt;3, G266&lt;=4), "3.1–4.0",
  AND(G266&gt;4, G266&lt;=5), "4.1–5.0"
)</f>
        <v>4.1–5.0</v>
      </c>
      <c r="L266" s="5" t="str" cm="1">
        <f t="array" ref="L266">_xlfn.IFS(E266&lt;200," &lt;₹200",E266&lt;=500," ₹200 - ₹500",E266&gt;500," &gt;₹500")</f>
        <v xml:space="preserve"> &gt;₹500</v>
      </c>
      <c r="M266" s="5" t="str" cm="1">
        <f t="array" ref="M266">_xlfn.IFS(
  F266&lt;0.1, " &lt;10%",
  F266&lt;0.3, " 10 – 29%",
  F266&lt;0.5, " 30 – 49%",
  F266&lt;0.7, " 50 – 69%",
  F266&gt;=0.7, " 70%+"
)</f>
        <v xml:space="preserve"> 50 – 69%</v>
      </c>
      <c r="N266" s="21">
        <f t="shared" si="9"/>
        <v>61073.599999999991</v>
      </c>
    </row>
    <row r="267" spans="1:14" x14ac:dyDescent="0.25">
      <c r="A267" s="17" t="s">
        <v>2590</v>
      </c>
      <c r="B267" s="18" t="s">
        <v>13075</v>
      </c>
      <c r="C267" s="18" t="s">
        <v>13168</v>
      </c>
      <c r="D267" s="22">
        <v>29999</v>
      </c>
      <c r="E267">
        <v>50999</v>
      </c>
      <c r="F267" s="5">
        <v>0.41</v>
      </c>
      <c r="G267" s="19">
        <v>4.4000000000000004</v>
      </c>
      <c r="H267" s="23">
        <v>1712</v>
      </c>
      <c r="I267" s="17" t="s">
        <v>13465</v>
      </c>
      <c r="J267" s="20">
        <f t="shared" si="8"/>
        <v>87310288</v>
      </c>
      <c r="K267" s="5" t="str" cm="1">
        <f t="array" ref="K267">_xlfn.IFS(
  AND(G267&gt;=1, G267&lt;=2), "1.0–2.0",
  AND(G267&gt;2, G267&lt;=3), "2.1–3.0",
  AND(G267&gt;3, G267&lt;=4), "3.1–4.0",
  AND(G267&gt;4, G267&lt;=5), "4.1–5.0"
)</f>
        <v>4.1–5.0</v>
      </c>
      <c r="L267" s="5" t="str" cm="1">
        <f t="array" ref="L267">_xlfn.IFS(E267&lt;200," &lt;₹200",E267&lt;=500," ₹200 - ₹500",E267&gt;500," &gt;₹500")</f>
        <v xml:space="preserve"> &gt;₹500</v>
      </c>
      <c r="M267" s="5" t="str" cm="1">
        <f t="array" ref="M267">_xlfn.IFS(
  F267&lt;0.1, " &lt;10%",
  F267&lt;0.3, " 10 – 29%",
  F267&lt;0.5, " 30 – 49%",
  F267&lt;0.7, " 50 – 69%",
  F267&gt;=0.7, " 70%+"
)</f>
        <v xml:space="preserve"> 30 – 49%</v>
      </c>
      <c r="N267" s="21">
        <f t="shared" si="9"/>
        <v>7532.8</v>
      </c>
    </row>
    <row r="268" spans="1:14" x14ac:dyDescent="0.25">
      <c r="A268" s="17" t="s">
        <v>2602</v>
      </c>
      <c r="B268" s="18" t="s">
        <v>13075</v>
      </c>
      <c r="C268" s="18" t="s">
        <v>13174</v>
      </c>
      <c r="D268" s="22">
        <v>349</v>
      </c>
      <c r="E268">
        <v>699</v>
      </c>
      <c r="F268" s="5">
        <v>0.5</v>
      </c>
      <c r="G268" s="19">
        <v>3.9</v>
      </c>
      <c r="H268" s="23">
        <v>214</v>
      </c>
      <c r="I268" s="17" t="s">
        <v>13466</v>
      </c>
      <c r="J268" s="20">
        <f t="shared" si="8"/>
        <v>149586</v>
      </c>
      <c r="K268" s="5" t="str" cm="1">
        <f t="array" ref="K268">_xlfn.IFS(
  AND(G268&gt;=1, G268&lt;=2), "1.0–2.0",
  AND(G268&gt;2, G268&lt;=3), "2.1–3.0",
  AND(G268&gt;3, G268&lt;=4), "3.1–4.0",
  AND(G268&gt;4, G268&lt;=5), "4.1–5.0"
)</f>
        <v>3.1–4.0</v>
      </c>
      <c r="L268" s="5" t="str" cm="1">
        <f t="array" ref="L268">_xlfn.IFS(E268&lt;200," &lt;₹200",E268&lt;=500," ₹200 - ₹500",E268&gt;500," &gt;₹500")</f>
        <v xml:space="preserve"> &gt;₹500</v>
      </c>
      <c r="M268" s="5" t="str" cm="1">
        <f t="array" ref="M268">_xlfn.IFS(
  F268&lt;0.1, " &lt;10%",
  F268&lt;0.3, " 10 – 29%",
  F268&lt;0.5, " 30 – 49%",
  F268&lt;0.7, " 50 – 69%",
  F268&gt;=0.7, " 70%+"
)</f>
        <v xml:space="preserve"> 50 – 69%</v>
      </c>
      <c r="N268" s="21">
        <f t="shared" si="9"/>
        <v>834.6</v>
      </c>
    </row>
    <row r="269" spans="1:14" x14ac:dyDescent="0.25">
      <c r="A269" s="17" t="s">
        <v>2612</v>
      </c>
      <c r="B269" s="18" t="s">
        <v>13075</v>
      </c>
      <c r="C269" s="18" t="s">
        <v>13165</v>
      </c>
      <c r="D269" s="22">
        <v>1850</v>
      </c>
      <c r="E269">
        <v>4500</v>
      </c>
      <c r="F269" s="5">
        <v>0.59</v>
      </c>
      <c r="G269" s="19">
        <v>4</v>
      </c>
      <c r="H269" s="23">
        <v>184</v>
      </c>
      <c r="I269" s="17" t="s">
        <v>13467</v>
      </c>
      <c r="J269" s="20">
        <f t="shared" si="8"/>
        <v>828000</v>
      </c>
      <c r="K269" s="5" t="str" cm="1">
        <f t="array" ref="K269">_xlfn.IFS(
  AND(G269&gt;=1, G269&lt;=2), "1.0–2.0",
  AND(G269&gt;2, G269&lt;=3), "2.1–3.0",
  AND(G269&gt;3, G269&lt;=4), "3.1–4.0",
  AND(G269&gt;4, G269&lt;=5), "4.1–5.0"
)</f>
        <v>3.1–4.0</v>
      </c>
      <c r="L269" s="5" t="str" cm="1">
        <f t="array" ref="L269">_xlfn.IFS(E269&lt;200," &lt;₹200",E269&lt;=500," ₹200 - ₹500",E269&gt;500," &gt;₹500")</f>
        <v xml:space="preserve"> &gt;₹500</v>
      </c>
      <c r="M269" s="5" t="str" cm="1">
        <f t="array" ref="M269">_xlfn.IFS(
  F269&lt;0.1, " &lt;10%",
  F269&lt;0.3, " 10 – 29%",
  F269&lt;0.5, " 30 – 49%",
  F269&lt;0.7, " 50 – 69%",
  F269&gt;=0.7, " 70%+"
)</f>
        <v xml:space="preserve"> 50 – 69%</v>
      </c>
      <c r="N269" s="21">
        <f t="shared" si="9"/>
        <v>736</v>
      </c>
    </row>
    <row r="270" spans="1:14" x14ac:dyDescent="0.25">
      <c r="A270" s="17" t="s">
        <v>2632</v>
      </c>
      <c r="B270" s="18" t="s">
        <v>13192</v>
      </c>
      <c r="C270" s="18" t="s">
        <v>13191</v>
      </c>
      <c r="D270" s="22">
        <v>129</v>
      </c>
      <c r="E270">
        <v>449</v>
      </c>
      <c r="F270" s="5">
        <v>0.71</v>
      </c>
      <c r="G270" s="19">
        <v>3.7</v>
      </c>
      <c r="H270" s="23">
        <v>41</v>
      </c>
      <c r="I270" s="17" t="s">
        <v>13468</v>
      </c>
      <c r="J270" s="20">
        <f t="shared" si="8"/>
        <v>18409</v>
      </c>
      <c r="K270" s="5" t="str" cm="1">
        <f t="array" ref="K270">_xlfn.IFS(
  AND(G270&gt;=1, G270&lt;=2), "1.0–2.0",
  AND(G270&gt;2, G270&lt;=3), "2.1–3.0",
  AND(G270&gt;3, G270&lt;=4), "3.1–4.0",
  AND(G270&gt;4, G270&lt;=5), "4.1–5.0"
)</f>
        <v>3.1–4.0</v>
      </c>
      <c r="L270" s="5" t="str" cm="1">
        <f t="array" ref="L270">_xlfn.IFS(E270&lt;200," &lt;₹200",E270&lt;=500," ₹200 - ₹500",E270&gt;500," &gt;₹500")</f>
        <v xml:space="preserve"> ₹200 - ₹500</v>
      </c>
      <c r="M270" s="5" t="str" cm="1">
        <f t="array" ref="M270">_xlfn.IFS(
  F270&lt;0.1, " &lt;10%",
  F270&lt;0.3, " 10 – 29%",
  F270&lt;0.5, " 30 – 49%",
  F270&lt;0.7, " 50 – 69%",
  F270&gt;=0.7, " 70%+"
)</f>
        <v xml:space="preserve"> 70%+</v>
      </c>
      <c r="N270" s="21">
        <f t="shared" si="9"/>
        <v>151.70000000000002</v>
      </c>
    </row>
    <row r="271" spans="1:14" x14ac:dyDescent="0.25">
      <c r="A271" s="17" t="s">
        <v>2642</v>
      </c>
      <c r="B271" s="18" t="s">
        <v>13075</v>
      </c>
      <c r="C271" s="18" t="s">
        <v>13175</v>
      </c>
      <c r="D271" s="22">
        <v>379</v>
      </c>
      <c r="E271">
        <v>999</v>
      </c>
      <c r="F271" s="5">
        <v>0.62</v>
      </c>
      <c r="G271" s="19">
        <v>4.2</v>
      </c>
      <c r="H271" s="23">
        <v>12153</v>
      </c>
      <c r="I271" s="17" t="s">
        <v>13469</v>
      </c>
      <c r="J271" s="20">
        <f t="shared" si="8"/>
        <v>12140847</v>
      </c>
      <c r="K271" s="5" t="str" cm="1">
        <f t="array" ref="K271">_xlfn.IFS(
  AND(G271&gt;=1, G271&lt;=2), "1.0–2.0",
  AND(G271&gt;2, G271&lt;=3), "2.1–3.0",
  AND(G271&gt;3, G271&lt;=4), "3.1–4.0",
  AND(G271&gt;4, G271&lt;=5), "4.1–5.0"
)</f>
        <v>4.1–5.0</v>
      </c>
      <c r="L271" s="5" t="str" cm="1">
        <f t="array" ref="L271">_xlfn.IFS(E271&lt;200," &lt;₹200",E271&lt;=500," ₹200 - ₹500",E271&gt;500," &gt;₹500")</f>
        <v xml:space="preserve"> &gt;₹500</v>
      </c>
      <c r="M271" s="5" t="str" cm="1">
        <f t="array" ref="M271">_xlfn.IFS(
  F271&lt;0.1, " &lt;10%",
  F271&lt;0.3, " 10 – 29%",
  F271&lt;0.5, " 30 – 49%",
  F271&lt;0.7, " 50 – 69%",
  F271&gt;=0.7, " 70%+"
)</f>
        <v xml:space="preserve"> 50 – 69%</v>
      </c>
      <c r="N271" s="21">
        <f t="shared" si="9"/>
        <v>51042.6</v>
      </c>
    </row>
    <row r="272" spans="1:14" x14ac:dyDescent="0.25">
      <c r="A272" s="17" t="s">
        <v>2647</v>
      </c>
      <c r="B272" s="18" t="s">
        <v>13075</v>
      </c>
      <c r="C272" s="18" t="s">
        <v>13175</v>
      </c>
      <c r="D272" s="22">
        <v>185</v>
      </c>
      <c r="E272">
        <v>499</v>
      </c>
      <c r="F272" s="5">
        <v>0.63</v>
      </c>
      <c r="G272" s="19">
        <v>4.2</v>
      </c>
      <c r="H272" s="23">
        <v>25</v>
      </c>
      <c r="I272" s="17" t="s">
        <v>13470</v>
      </c>
      <c r="J272" s="20">
        <f t="shared" si="8"/>
        <v>12475</v>
      </c>
      <c r="K272" s="5" t="str" cm="1">
        <f t="array" ref="K272">_xlfn.IFS(
  AND(G272&gt;=1, G272&lt;=2), "1.0–2.0",
  AND(G272&gt;2, G272&lt;=3), "2.1–3.0",
  AND(G272&gt;3, G272&lt;=4), "3.1–4.0",
  AND(G272&gt;4, G272&lt;=5), "4.1–5.0"
)</f>
        <v>4.1–5.0</v>
      </c>
      <c r="L272" s="5" t="str" cm="1">
        <f t="array" ref="L272">_xlfn.IFS(E272&lt;200," &lt;₹200",E272&lt;=500," ₹200 - ₹500",E272&gt;500," &gt;₹500")</f>
        <v xml:space="preserve"> ₹200 - ₹500</v>
      </c>
      <c r="M272" s="5" t="str" cm="1">
        <f t="array" ref="M272">_xlfn.IFS(
  F272&lt;0.1, " &lt;10%",
  F272&lt;0.3, " 10 – 29%",
  F272&lt;0.5, " 30 – 49%",
  F272&lt;0.7, " 50 – 69%",
  F272&gt;=0.7, " 70%+"
)</f>
        <v xml:space="preserve"> 50 – 69%</v>
      </c>
      <c r="N272" s="21">
        <f t="shared" si="9"/>
        <v>105</v>
      </c>
    </row>
    <row r="273" spans="1:14" x14ac:dyDescent="0.25">
      <c r="A273" s="17" t="s">
        <v>2657</v>
      </c>
      <c r="B273" s="18" t="s">
        <v>13192</v>
      </c>
      <c r="C273" s="18" t="s">
        <v>13099</v>
      </c>
      <c r="D273" s="22">
        <v>218</v>
      </c>
      <c r="E273">
        <v>999</v>
      </c>
      <c r="F273" s="5">
        <v>0.78</v>
      </c>
      <c r="G273" s="19">
        <v>4.2</v>
      </c>
      <c r="H273" s="23">
        <v>163</v>
      </c>
      <c r="I273" s="17" t="s">
        <v>13471</v>
      </c>
      <c r="J273" s="20">
        <f t="shared" si="8"/>
        <v>162837</v>
      </c>
      <c r="K273" s="5" t="str" cm="1">
        <f t="array" ref="K273">_xlfn.IFS(
  AND(G273&gt;=1, G273&lt;=2), "1.0–2.0",
  AND(G273&gt;2, G273&lt;=3), "2.1–3.0",
  AND(G273&gt;3, G273&lt;=4), "3.1–4.0",
  AND(G273&gt;4, G273&lt;=5), "4.1–5.0"
)</f>
        <v>4.1–5.0</v>
      </c>
      <c r="L273" s="5" t="str" cm="1">
        <f t="array" ref="L273">_xlfn.IFS(E273&lt;200," &lt;₹200",E273&lt;=500," ₹200 - ₹500",E273&gt;500," &gt;₹500")</f>
        <v xml:space="preserve"> &gt;₹500</v>
      </c>
      <c r="M273" s="5" t="str" cm="1">
        <f t="array" ref="M273">_xlfn.IFS(
  F273&lt;0.1, " &lt;10%",
  F273&lt;0.3, " 10 – 29%",
  F273&lt;0.5, " 30 – 49%",
  F273&lt;0.7, " 50 – 69%",
  F273&gt;=0.7, " 70%+"
)</f>
        <v xml:space="preserve"> 70%+</v>
      </c>
      <c r="N273" s="21">
        <f t="shared" si="9"/>
        <v>684.6</v>
      </c>
    </row>
    <row r="274" spans="1:14" x14ac:dyDescent="0.25">
      <c r="A274" s="17" t="s">
        <v>2667</v>
      </c>
      <c r="B274" s="18" t="s">
        <v>13192</v>
      </c>
      <c r="C274" s="18" t="s">
        <v>13191</v>
      </c>
      <c r="D274" s="22">
        <v>199</v>
      </c>
      <c r="E274">
        <v>999</v>
      </c>
      <c r="F274" s="5">
        <v>0.8</v>
      </c>
      <c r="G274" s="19">
        <v>4.3</v>
      </c>
      <c r="H274" s="23">
        <v>87</v>
      </c>
      <c r="I274" s="17" t="s">
        <v>13472</v>
      </c>
      <c r="J274" s="20">
        <f t="shared" si="8"/>
        <v>86913</v>
      </c>
      <c r="K274" s="5" t="str" cm="1">
        <f t="array" ref="K274">_xlfn.IFS(
  AND(G274&gt;=1, G274&lt;=2), "1.0–2.0",
  AND(G274&gt;2, G274&lt;=3), "2.1–3.0",
  AND(G274&gt;3, G274&lt;=4), "3.1–4.0",
  AND(G274&gt;4, G274&lt;=5), "4.1–5.0"
)</f>
        <v>4.1–5.0</v>
      </c>
      <c r="L274" s="5" t="str" cm="1">
        <f t="array" ref="L274">_xlfn.IFS(E274&lt;200," &lt;₹200",E274&lt;=500," ₹200 - ₹500",E274&gt;500," &gt;₹500")</f>
        <v xml:space="preserve"> &gt;₹500</v>
      </c>
      <c r="M274" s="5" t="str" cm="1">
        <f t="array" ref="M274">_xlfn.IFS(
  F274&lt;0.1, " &lt;10%",
  F274&lt;0.3, " 10 – 29%",
  F274&lt;0.5, " 30 – 49%",
  F274&lt;0.7, " 50 – 69%",
  F274&gt;=0.7, " 70%+"
)</f>
        <v xml:space="preserve"> 70%+</v>
      </c>
      <c r="N274" s="21">
        <f t="shared" si="9"/>
        <v>374.09999999999997</v>
      </c>
    </row>
    <row r="275" spans="1:14" x14ac:dyDescent="0.25">
      <c r="A275" s="17" t="s">
        <v>2677</v>
      </c>
      <c r="B275" s="18" t="s">
        <v>13075</v>
      </c>
      <c r="C275" s="18" t="s">
        <v>13175</v>
      </c>
      <c r="D275" s="22">
        <v>499</v>
      </c>
      <c r="E275">
        <v>900</v>
      </c>
      <c r="F275" s="5">
        <v>0.45</v>
      </c>
      <c r="G275" s="19">
        <v>4.4000000000000004</v>
      </c>
      <c r="H275" s="23">
        <v>2165</v>
      </c>
      <c r="I275" s="17" t="s">
        <v>13473</v>
      </c>
      <c r="J275" s="20">
        <f t="shared" si="8"/>
        <v>1948500</v>
      </c>
      <c r="K275" s="5" t="str" cm="1">
        <f t="array" ref="K275">_xlfn.IFS(
  AND(G275&gt;=1, G275&lt;=2), "1.0–2.0",
  AND(G275&gt;2, G275&lt;=3), "2.1–3.0",
  AND(G275&gt;3, G275&lt;=4), "3.1–4.0",
  AND(G275&gt;4, G275&lt;=5), "4.1–5.0"
)</f>
        <v>4.1–5.0</v>
      </c>
      <c r="L275" s="5" t="str" cm="1">
        <f t="array" ref="L275">_xlfn.IFS(E275&lt;200," &lt;₹200",E275&lt;=500," ₹200 - ₹500",E275&gt;500," &gt;₹500")</f>
        <v xml:space="preserve"> &gt;₹500</v>
      </c>
      <c r="M275" s="5" t="str" cm="1">
        <f t="array" ref="M275">_xlfn.IFS(
  F275&lt;0.1, " &lt;10%",
  F275&lt;0.3, " 10 – 29%",
  F275&lt;0.5, " 30 – 49%",
  F275&lt;0.7, " 50 – 69%",
  F275&gt;=0.7, " 70%+"
)</f>
        <v xml:space="preserve"> 30 – 49%</v>
      </c>
      <c r="N275" s="21">
        <f t="shared" si="9"/>
        <v>9526</v>
      </c>
    </row>
    <row r="276" spans="1:14" x14ac:dyDescent="0.25">
      <c r="A276" s="17" t="s">
        <v>2686</v>
      </c>
      <c r="B276" s="18" t="s">
        <v>13075</v>
      </c>
      <c r="C276" s="18" t="s">
        <v>13168</v>
      </c>
      <c r="D276" s="22">
        <v>26999</v>
      </c>
      <c r="E276">
        <v>42999</v>
      </c>
      <c r="F276" s="5">
        <v>0.37</v>
      </c>
      <c r="G276" s="19">
        <v>4.2</v>
      </c>
      <c r="H276" s="23">
        <v>1510</v>
      </c>
      <c r="I276" s="17" t="s">
        <v>13474</v>
      </c>
      <c r="J276" s="20">
        <f t="shared" si="8"/>
        <v>64928490</v>
      </c>
      <c r="K276" s="5" t="str" cm="1">
        <f t="array" ref="K276">_xlfn.IFS(
  AND(G276&gt;=1, G276&lt;=2), "1.0–2.0",
  AND(G276&gt;2, G276&lt;=3), "2.1–3.0",
  AND(G276&gt;3, G276&lt;=4), "3.1–4.0",
  AND(G276&gt;4, G276&lt;=5), "4.1–5.0"
)</f>
        <v>4.1–5.0</v>
      </c>
      <c r="L276" s="5" t="str" cm="1">
        <f t="array" ref="L276">_xlfn.IFS(E276&lt;200," &lt;₹200",E276&lt;=500," ₹200 - ₹500",E276&gt;500," &gt;₹500")</f>
        <v xml:space="preserve"> &gt;₹500</v>
      </c>
      <c r="M276" s="5" t="str" cm="1">
        <f t="array" ref="M276">_xlfn.IFS(
  F276&lt;0.1, " &lt;10%",
  F276&lt;0.3, " 10 – 29%",
  F276&lt;0.5, " 30 – 49%",
  F276&lt;0.7, " 50 – 69%",
  F276&gt;=0.7, " 70%+"
)</f>
        <v xml:space="preserve"> 30 – 49%</v>
      </c>
      <c r="N276" s="21">
        <f t="shared" si="9"/>
        <v>6342</v>
      </c>
    </row>
    <row r="277" spans="1:14" x14ac:dyDescent="0.25">
      <c r="A277" s="17" t="s">
        <v>2696</v>
      </c>
      <c r="B277" s="18" t="s">
        <v>13075</v>
      </c>
      <c r="C277" s="18" t="s">
        <v>13165</v>
      </c>
      <c r="D277" s="22">
        <v>893</v>
      </c>
      <c r="E277">
        <v>1052</v>
      </c>
      <c r="F277" s="5">
        <v>0.15</v>
      </c>
      <c r="G277" s="19">
        <v>4.3</v>
      </c>
      <c r="H277" s="23">
        <v>106</v>
      </c>
      <c r="I277" s="17" t="s">
        <v>13475</v>
      </c>
      <c r="J277" s="20">
        <f t="shared" si="8"/>
        <v>111512</v>
      </c>
      <c r="K277" s="5" t="str" cm="1">
        <f t="array" ref="K277">_xlfn.IFS(
  AND(G277&gt;=1, G277&lt;=2), "1.0–2.0",
  AND(G277&gt;2, G277&lt;=3), "2.1–3.0",
  AND(G277&gt;3, G277&lt;=4), "3.1–4.0",
  AND(G277&gt;4, G277&lt;=5), "4.1–5.0"
)</f>
        <v>4.1–5.0</v>
      </c>
      <c r="L277" s="5" t="str" cm="1">
        <f t="array" ref="L277">_xlfn.IFS(E277&lt;200," &lt;₹200",E277&lt;=500," ₹200 - ₹500",E277&gt;500," &gt;₹500")</f>
        <v xml:space="preserve"> &gt;₹500</v>
      </c>
      <c r="M277" s="5" t="str" cm="1">
        <f t="array" ref="M277">_xlfn.IFS(
  F277&lt;0.1, " &lt;10%",
  F277&lt;0.3, " 10 – 29%",
  F277&lt;0.5, " 30 – 49%",
  F277&lt;0.7, " 50 – 69%",
  F277&gt;=0.7, " 70%+"
)</f>
        <v xml:space="preserve"> 10 – 29%</v>
      </c>
      <c r="N277" s="21">
        <f t="shared" si="9"/>
        <v>455.79999999999995</v>
      </c>
    </row>
    <row r="278" spans="1:14" x14ac:dyDescent="0.25">
      <c r="A278" s="17" t="s">
        <v>2706</v>
      </c>
      <c r="B278" s="18" t="s">
        <v>13075</v>
      </c>
      <c r="C278" s="18" t="s">
        <v>13168</v>
      </c>
      <c r="D278" s="22">
        <v>10990</v>
      </c>
      <c r="E278">
        <v>19990</v>
      </c>
      <c r="F278" s="5">
        <v>0.45</v>
      </c>
      <c r="G278" s="19">
        <v>3.7</v>
      </c>
      <c r="H278" s="23">
        <v>129</v>
      </c>
      <c r="I278" s="17" t="s">
        <v>13476</v>
      </c>
      <c r="J278" s="20">
        <f t="shared" si="8"/>
        <v>2578710</v>
      </c>
      <c r="K278" s="5" t="str" cm="1">
        <f t="array" ref="K278">_xlfn.IFS(
  AND(G278&gt;=1, G278&lt;=2), "1.0–2.0",
  AND(G278&gt;2, G278&lt;=3), "2.1–3.0",
  AND(G278&gt;3, G278&lt;=4), "3.1–4.0",
  AND(G278&gt;4, G278&lt;=5), "4.1–5.0"
)</f>
        <v>3.1–4.0</v>
      </c>
      <c r="L278" s="5" t="str" cm="1">
        <f t="array" ref="L278">_xlfn.IFS(E278&lt;200," &lt;₹200",E278&lt;=500," ₹200 - ₹500",E278&gt;500," &gt;₹500")</f>
        <v xml:space="preserve"> &gt;₹500</v>
      </c>
      <c r="M278" s="5" t="str" cm="1">
        <f t="array" ref="M278">_xlfn.IFS(
  F278&lt;0.1, " &lt;10%",
  F278&lt;0.3, " 10 – 29%",
  F278&lt;0.5, " 30 – 49%",
  F278&lt;0.7, " 50 – 69%",
  F278&gt;=0.7, " 70%+"
)</f>
        <v xml:space="preserve"> 30 – 49%</v>
      </c>
      <c r="N278" s="21">
        <f t="shared" si="9"/>
        <v>477.3</v>
      </c>
    </row>
    <row r="279" spans="1:14" x14ac:dyDescent="0.25">
      <c r="A279" s="17" t="s">
        <v>2716</v>
      </c>
      <c r="B279" s="18" t="s">
        <v>13192</v>
      </c>
      <c r="C279" s="18" t="s">
        <v>13191</v>
      </c>
      <c r="D279" s="22">
        <v>379</v>
      </c>
      <c r="E279">
        <v>1099</v>
      </c>
      <c r="F279" s="5">
        <v>0.66</v>
      </c>
      <c r="G279" s="19">
        <v>4.3</v>
      </c>
      <c r="H279" s="23">
        <v>3049</v>
      </c>
      <c r="I279" s="17" t="s">
        <v>13477</v>
      </c>
      <c r="J279" s="20">
        <f t="shared" si="8"/>
        <v>3350851</v>
      </c>
      <c r="K279" s="5" t="str" cm="1">
        <f t="array" ref="K279">_xlfn.IFS(
  AND(G279&gt;=1, G279&lt;=2), "1.0–2.0",
  AND(G279&gt;2, G279&lt;=3), "2.1–3.0",
  AND(G279&gt;3, G279&lt;=4), "3.1–4.0",
  AND(G279&gt;4, G279&lt;=5), "4.1–5.0"
)</f>
        <v>4.1–5.0</v>
      </c>
      <c r="L279" s="5" t="str" cm="1">
        <f t="array" ref="L279">_xlfn.IFS(E279&lt;200," &lt;₹200",E279&lt;=500," ₹200 - ₹500",E279&gt;500," &gt;₹500")</f>
        <v xml:space="preserve"> &gt;₹500</v>
      </c>
      <c r="M279" s="5" t="str" cm="1">
        <f t="array" ref="M279">_xlfn.IFS(
  F279&lt;0.1, " &lt;10%",
  F279&lt;0.3, " 10 – 29%",
  F279&lt;0.5, " 30 – 49%",
  F279&lt;0.7, " 50 – 69%",
  F279&gt;=0.7, " 70%+"
)</f>
        <v xml:space="preserve"> 50 – 69%</v>
      </c>
      <c r="N279" s="21">
        <f t="shared" si="9"/>
        <v>13110.699999999999</v>
      </c>
    </row>
    <row r="280" spans="1:14" x14ac:dyDescent="0.25">
      <c r="A280" s="17" t="s">
        <v>2726</v>
      </c>
      <c r="B280" s="18" t="s">
        <v>13075</v>
      </c>
      <c r="C280" s="18" t="s">
        <v>13168</v>
      </c>
      <c r="D280" s="22">
        <v>16999</v>
      </c>
      <c r="E280">
        <v>25999</v>
      </c>
      <c r="F280" s="5">
        <v>0.35</v>
      </c>
      <c r="G280" s="19">
        <v>4.2</v>
      </c>
      <c r="H280" s="23">
        <v>32840</v>
      </c>
      <c r="I280" s="17" t="s">
        <v>13478</v>
      </c>
      <c r="J280" s="20">
        <f t="shared" si="8"/>
        <v>853807160</v>
      </c>
      <c r="K280" s="5" t="str" cm="1">
        <f t="array" ref="K280">_xlfn.IFS(
  AND(G280&gt;=1, G280&lt;=2), "1.0–2.0",
  AND(G280&gt;2, G280&lt;=3), "2.1–3.0",
  AND(G280&gt;3, G280&lt;=4), "3.1–4.0",
  AND(G280&gt;4, G280&lt;=5), "4.1–5.0"
)</f>
        <v>4.1–5.0</v>
      </c>
      <c r="L280" s="5" t="str" cm="1">
        <f t="array" ref="L280">_xlfn.IFS(E280&lt;200," &lt;₹200",E280&lt;=500," ₹200 - ₹500",E280&gt;500," &gt;₹500")</f>
        <v xml:space="preserve"> &gt;₹500</v>
      </c>
      <c r="M280" s="5" t="str" cm="1">
        <f t="array" ref="M280">_xlfn.IFS(
  F280&lt;0.1, " &lt;10%",
  F280&lt;0.3, " 10 – 29%",
  F280&lt;0.5, " 30 – 49%",
  F280&lt;0.7, " 50 – 69%",
  F280&gt;=0.7, " 70%+"
)</f>
        <v xml:space="preserve"> 30 – 49%</v>
      </c>
      <c r="N280" s="21">
        <f t="shared" si="9"/>
        <v>137928</v>
      </c>
    </row>
    <row r="281" spans="1:14" x14ac:dyDescent="0.25">
      <c r="A281" s="17" t="s">
        <v>2731</v>
      </c>
      <c r="B281" s="18" t="s">
        <v>13075</v>
      </c>
      <c r="C281" s="18" t="s">
        <v>13175</v>
      </c>
      <c r="D281" s="22">
        <v>699</v>
      </c>
      <c r="E281">
        <v>1899</v>
      </c>
      <c r="F281" s="5">
        <v>0.63</v>
      </c>
      <c r="G281" s="19">
        <v>4.4000000000000004</v>
      </c>
      <c r="H281" s="23">
        <v>390</v>
      </c>
      <c r="I281" s="17" t="s">
        <v>13479</v>
      </c>
      <c r="J281" s="20">
        <f t="shared" si="8"/>
        <v>740610</v>
      </c>
      <c r="K281" s="5" t="str" cm="1">
        <f t="array" ref="K281">_xlfn.IFS(
  AND(G281&gt;=1, G281&lt;=2), "1.0–2.0",
  AND(G281&gt;2, G281&lt;=3), "2.1–3.0",
  AND(G281&gt;3, G281&lt;=4), "3.1–4.0",
  AND(G281&gt;4, G281&lt;=5), "4.1–5.0"
)</f>
        <v>4.1–5.0</v>
      </c>
      <c r="L281" s="5" t="str" cm="1">
        <f t="array" ref="L281">_xlfn.IFS(E281&lt;200," &lt;₹200",E281&lt;=500," ₹200 - ₹500",E281&gt;500," &gt;₹500")</f>
        <v xml:space="preserve"> &gt;₹500</v>
      </c>
      <c r="M281" s="5" t="str" cm="1">
        <f t="array" ref="M281">_xlfn.IFS(
  F281&lt;0.1, " &lt;10%",
  F281&lt;0.3, " 10 – 29%",
  F281&lt;0.5, " 30 – 49%",
  F281&lt;0.7, " 50 – 69%",
  F281&gt;=0.7, " 70%+"
)</f>
        <v xml:space="preserve"> 50 – 69%</v>
      </c>
      <c r="N281" s="21">
        <f t="shared" si="9"/>
        <v>1716.0000000000002</v>
      </c>
    </row>
    <row r="282" spans="1:14" x14ac:dyDescent="0.25">
      <c r="A282" s="17" t="s">
        <v>2741</v>
      </c>
      <c r="B282" s="18" t="s">
        <v>13075</v>
      </c>
      <c r="C282" s="18" t="s">
        <v>13155</v>
      </c>
      <c r="D282" s="22">
        <v>2699</v>
      </c>
      <c r="E282">
        <v>3500</v>
      </c>
      <c r="F282" s="5">
        <v>0.23</v>
      </c>
      <c r="G282" s="19">
        <v>3.5</v>
      </c>
      <c r="H282" s="23">
        <v>621</v>
      </c>
      <c r="I282" s="17" t="s">
        <v>13480</v>
      </c>
      <c r="J282" s="20">
        <f t="shared" si="8"/>
        <v>2173500</v>
      </c>
      <c r="K282" s="5" t="str" cm="1">
        <f t="array" ref="K282">_xlfn.IFS(
  AND(G282&gt;=1, G282&lt;=2), "1.0–2.0",
  AND(G282&gt;2, G282&lt;=3), "2.1–3.0",
  AND(G282&gt;3, G282&lt;=4), "3.1–4.0",
  AND(G282&gt;4, G282&lt;=5), "4.1–5.0"
)</f>
        <v>3.1–4.0</v>
      </c>
      <c r="L282" s="5" t="str" cm="1">
        <f t="array" ref="L282">_xlfn.IFS(E282&lt;200," &lt;₹200",E282&lt;=500," ₹200 - ₹500",E282&gt;500," &gt;₹500")</f>
        <v xml:space="preserve"> &gt;₹500</v>
      </c>
      <c r="M282" s="5" t="str" cm="1">
        <f t="array" ref="M282">_xlfn.IFS(
  F282&lt;0.1, " &lt;10%",
  F282&lt;0.3, " 10 – 29%",
  F282&lt;0.5, " 30 – 49%",
  F282&lt;0.7, " 50 – 69%",
  F282&gt;=0.7, " 70%+"
)</f>
        <v xml:space="preserve"> 10 – 29%</v>
      </c>
      <c r="N282" s="21">
        <f t="shared" si="9"/>
        <v>2173.5</v>
      </c>
    </row>
    <row r="283" spans="1:14" x14ac:dyDescent="0.25">
      <c r="A283" s="17" t="s">
        <v>2752</v>
      </c>
      <c r="B283" s="18" t="s">
        <v>13192</v>
      </c>
      <c r="C283" s="18" t="s">
        <v>13191</v>
      </c>
      <c r="D283" s="22">
        <v>129</v>
      </c>
      <c r="E283">
        <v>599</v>
      </c>
      <c r="F283" s="5">
        <v>0.78</v>
      </c>
      <c r="G283" s="19">
        <v>4.0999999999999996</v>
      </c>
      <c r="H283" s="23">
        <v>265</v>
      </c>
      <c r="I283" s="17" t="s">
        <v>13481</v>
      </c>
      <c r="J283" s="20">
        <f t="shared" si="8"/>
        <v>158735</v>
      </c>
      <c r="K283" s="5" t="str" cm="1">
        <f t="array" ref="K283">_xlfn.IFS(
  AND(G283&gt;=1, G283&lt;=2), "1.0–2.0",
  AND(G283&gt;2, G283&lt;=3), "2.1–3.0",
  AND(G283&gt;3, G283&lt;=4), "3.1–4.0",
  AND(G283&gt;4, G283&lt;=5), "4.1–5.0"
)</f>
        <v>4.1–5.0</v>
      </c>
      <c r="L283" s="5" t="str" cm="1">
        <f t="array" ref="L283">_xlfn.IFS(E283&lt;200," &lt;₹200",E283&lt;=500," ₹200 - ₹500",E283&gt;500," &gt;₹500")</f>
        <v xml:space="preserve"> &gt;₹500</v>
      </c>
      <c r="M283" s="5" t="str" cm="1">
        <f t="array" ref="M283">_xlfn.IFS(
  F283&lt;0.1, " &lt;10%",
  F283&lt;0.3, " 10 – 29%",
  F283&lt;0.5, " 30 – 49%",
  F283&lt;0.7, " 50 – 69%",
  F283&gt;=0.7, " 70%+"
)</f>
        <v xml:space="preserve"> 70%+</v>
      </c>
      <c r="N283" s="21">
        <f t="shared" si="9"/>
        <v>1086.5</v>
      </c>
    </row>
    <row r="284" spans="1:14" x14ac:dyDescent="0.25">
      <c r="A284" s="17" t="s">
        <v>2762</v>
      </c>
      <c r="B284" s="18" t="s">
        <v>13192</v>
      </c>
      <c r="C284" s="18" t="s">
        <v>13191</v>
      </c>
      <c r="D284" s="22">
        <v>389</v>
      </c>
      <c r="E284">
        <v>999</v>
      </c>
      <c r="F284" s="5">
        <v>0.61</v>
      </c>
      <c r="G284" s="19">
        <v>4.3</v>
      </c>
      <c r="H284" s="23">
        <v>838</v>
      </c>
      <c r="I284" s="17" t="s">
        <v>13482</v>
      </c>
      <c r="J284" s="20">
        <f t="shared" si="8"/>
        <v>837162</v>
      </c>
      <c r="K284" s="5" t="str" cm="1">
        <f t="array" ref="K284">_xlfn.IFS(
  AND(G284&gt;=1, G284&lt;=2), "1.0–2.0",
  AND(G284&gt;2, G284&lt;=3), "2.1–3.0",
  AND(G284&gt;3, G284&lt;=4), "3.1–4.0",
  AND(G284&gt;4, G284&lt;=5), "4.1–5.0"
)</f>
        <v>4.1–5.0</v>
      </c>
      <c r="L284" s="5" t="str" cm="1">
        <f t="array" ref="L284">_xlfn.IFS(E284&lt;200," &lt;₹200",E284&lt;=500," ₹200 - ₹500",E284&gt;500," &gt;₹500")</f>
        <v xml:space="preserve"> &gt;₹500</v>
      </c>
      <c r="M284" s="5" t="str" cm="1">
        <f t="array" ref="M284">_xlfn.IFS(
  F284&lt;0.1, " &lt;10%",
  F284&lt;0.3, " 10 – 29%",
  F284&lt;0.5, " 30 – 49%",
  F284&lt;0.7, " 50 – 69%",
  F284&gt;=0.7, " 70%+"
)</f>
        <v xml:space="preserve"> 50 – 69%</v>
      </c>
      <c r="N284" s="21">
        <f t="shared" si="9"/>
        <v>3603.3999999999996</v>
      </c>
    </row>
    <row r="285" spans="1:14" x14ac:dyDescent="0.25">
      <c r="A285" s="17" t="s">
        <v>2772</v>
      </c>
      <c r="B285" s="18" t="s">
        <v>13075</v>
      </c>
      <c r="C285" s="18" t="s">
        <v>13174</v>
      </c>
      <c r="D285" s="22">
        <v>246</v>
      </c>
      <c r="E285">
        <v>600</v>
      </c>
      <c r="F285" s="5">
        <v>0.59</v>
      </c>
      <c r="G285" s="19">
        <v>4.2</v>
      </c>
      <c r="H285" s="23">
        <v>143</v>
      </c>
      <c r="I285" s="17" t="s">
        <v>13483</v>
      </c>
      <c r="J285" s="20">
        <f t="shared" si="8"/>
        <v>85800</v>
      </c>
      <c r="K285" s="5" t="str" cm="1">
        <f t="array" ref="K285">_xlfn.IFS(
  AND(G285&gt;=1, G285&lt;=2), "1.0–2.0",
  AND(G285&gt;2, G285&lt;=3), "2.1–3.0",
  AND(G285&gt;3, G285&lt;=4), "3.1–4.0",
  AND(G285&gt;4, G285&lt;=5), "4.1–5.0"
)</f>
        <v>4.1–5.0</v>
      </c>
      <c r="L285" s="5" t="str" cm="1">
        <f t="array" ref="L285">_xlfn.IFS(E285&lt;200," &lt;₹200",E285&lt;=500," ₹200 - ₹500",E285&gt;500," &gt;₹500")</f>
        <v xml:space="preserve"> &gt;₹500</v>
      </c>
      <c r="M285" s="5" t="str" cm="1">
        <f t="array" ref="M285">_xlfn.IFS(
  F285&lt;0.1, " &lt;10%",
  F285&lt;0.3, " 10 – 29%",
  F285&lt;0.5, " 30 – 49%",
  F285&lt;0.7, " 50 – 69%",
  F285&gt;=0.7, " 70%+"
)</f>
        <v xml:space="preserve"> 50 – 69%</v>
      </c>
      <c r="N285" s="21">
        <f t="shared" si="9"/>
        <v>600.6</v>
      </c>
    </row>
    <row r="286" spans="1:14" x14ac:dyDescent="0.25">
      <c r="A286" s="17" t="s">
        <v>2782</v>
      </c>
      <c r="B286" s="18" t="s">
        <v>13192</v>
      </c>
      <c r="C286" s="18" t="s">
        <v>13191</v>
      </c>
      <c r="D286" s="22">
        <v>299</v>
      </c>
      <c r="E286">
        <v>799</v>
      </c>
      <c r="F286" s="5">
        <v>0.63</v>
      </c>
      <c r="G286" s="19">
        <v>4</v>
      </c>
      <c r="H286" s="23">
        <v>151</v>
      </c>
      <c r="I286" s="17" t="s">
        <v>13484</v>
      </c>
      <c r="J286" s="20">
        <f t="shared" si="8"/>
        <v>120649</v>
      </c>
      <c r="K286" s="5" t="str" cm="1">
        <f t="array" ref="K286">_xlfn.IFS(
  AND(G286&gt;=1, G286&lt;=2), "1.0–2.0",
  AND(G286&gt;2, G286&lt;=3), "2.1–3.0",
  AND(G286&gt;3, G286&lt;=4), "3.1–4.0",
  AND(G286&gt;4, G286&lt;=5), "4.1–5.0"
)</f>
        <v>3.1–4.0</v>
      </c>
      <c r="L286" s="5" t="str" cm="1">
        <f t="array" ref="L286">_xlfn.IFS(E286&lt;200," &lt;₹200",E286&lt;=500," ₹200 - ₹500",E286&gt;500," &gt;₹500")</f>
        <v xml:space="preserve"> &gt;₹500</v>
      </c>
      <c r="M286" s="5" t="str" cm="1">
        <f t="array" ref="M286">_xlfn.IFS(
  F286&lt;0.1, " &lt;10%",
  F286&lt;0.3, " 10 – 29%",
  F286&lt;0.5, " 30 – 49%",
  F286&lt;0.7, " 50 – 69%",
  F286&gt;=0.7, " 70%+"
)</f>
        <v xml:space="preserve"> 50 – 69%</v>
      </c>
      <c r="N286" s="21">
        <f t="shared" si="9"/>
        <v>604</v>
      </c>
    </row>
    <row r="287" spans="1:14" x14ac:dyDescent="0.25">
      <c r="A287" s="17" t="s">
        <v>2792</v>
      </c>
      <c r="B287" s="18" t="s">
        <v>13075</v>
      </c>
      <c r="C287" s="18" t="s">
        <v>13174</v>
      </c>
      <c r="D287" s="22">
        <v>247</v>
      </c>
      <c r="E287">
        <v>399</v>
      </c>
      <c r="F287" s="5">
        <v>0.38</v>
      </c>
      <c r="G287" s="19">
        <v>3.9</v>
      </c>
      <c r="H287" s="23">
        <v>200</v>
      </c>
      <c r="I287" s="17" t="s">
        <v>13485</v>
      </c>
      <c r="J287" s="20">
        <f t="shared" si="8"/>
        <v>79800</v>
      </c>
      <c r="K287" s="5" t="str" cm="1">
        <f t="array" ref="K287">_xlfn.IFS(
  AND(G287&gt;=1, G287&lt;=2), "1.0–2.0",
  AND(G287&gt;2, G287&lt;=3), "2.1–3.0",
  AND(G287&gt;3, G287&lt;=4), "3.1–4.0",
  AND(G287&gt;4, G287&lt;=5), "4.1–5.0"
)</f>
        <v>3.1–4.0</v>
      </c>
      <c r="L287" s="5" t="str" cm="1">
        <f t="array" ref="L287">_xlfn.IFS(E287&lt;200," &lt;₹200",E287&lt;=500," ₹200 - ₹500",E287&gt;500," &gt;₹500")</f>
        <v xml:space="preserve"> ₹200 - ₹500</v>
      </c>
      <c r="M287" s="5" t="str" cm="1">
        <f t="array" ref="M287">_xlfn.IFS(
  F287&lt;0.1, " &lt;10%",
  F287&lt;0.3, " 10 – 29%",
  F287&lt;0.5, " 30 – 49%",
  F287&lt;0.7, " 50 – 69%",
  F287&gt;=0.7, " 70%+"
)</f>
        <v xml:space="preserve"> 30 – 49%</v>
      </c>
      <c r="N287" s="21">
        <f t="shared" si="9"/>
        <v>780</v>
      </c>
    </row>
    <row r="288" spans="1:14" x14ac:dyDescent="0.25">
      <c r="A288" s="17" t="s">
        <v>2801</v>
      </c>
      <c r="B288" s="18" t="s">
        <v>13075</v>
      </c>
      <c r="C288" s="18" t="s">
        <v>13174</v>
      </c>
      <c r="D288" s="22">
        <v>1369</v>
      </c>
      <c r="E288">
        <v>2999</v>
      </c>
      <c r="F288" s="5">
        <v>0.54</v>
      </c>
      <c r="G288" s="19">
        <v>3.3</v>
      </c>
      <c r="H288" s="23">
        <v>227</v>
      </c>
      <c r="I288" s="17" t="s">
        <v>13486</v>
      </c>
      <c r="J288" s="20">
        <f t="shared" si="8"/>
        <v>680773</v>
      </c>
      <c r="K288" s="5" t="str" cm="1">
        <f t="array" ref="K288">_xlfn.IFS(
  AND(G288&gt;=1, G288&lt;=2), "1.0–2.0",
  AND(G288&gt;2, G288&lt;=3), "2.1–3.0",
  AND(G288&gt;3, G288&lt;=4), "3.1–4.0",
  AND(G288&gt;4, G288&lt;=5), "4.1–5.0"
)</f>
        <v>3.1–4.0</v>
      </c>
      <c r="L288" s="5" t="str" cm="1">
        <f t="array" ref="L288">_xlfn.IFS(E288&lt;200," &lt;₹200",E288&lt;=500," ₹200 - ₹500",E288&gt;500," &gt;₹500")</f>
        <v xml:space="preserve"> &gt;₹500</v>
      </c>
      <c r="M288" s="5" t="str" cm="1">
        <f t="array" ref="M288">_xlfn.IFS(
  F288&lt;0.1, " &lt;10%",
  F288&lt;0.3, " 10 – 29%",
  F288&lt;0.5, " 30 – 49%",
  F288&lt;0.7, " 50 – 69%",
  F288&gt;=0.7, " 70%+"
)</f>
        <v xml:space="preserve"> 50 – 69%</v>
      </c>
      <c r="N288" s="21">
        <f t="shared" si="9"/>
        <v>749.09999999999991</v>
      </c>
    </row>
    <row r="289" spans="1:14" x14ac:dyDescent="0.25">
      <c r="A289" s="17" t="s">
        <v>2811</v>
      </c>
      <c r="B289" s="18" t="s">
        <v>13075</v>
      </c>
      <c r="C289" s="18" t="s">
        <v>13174</v>
      </c>
      <c r="D289" s="22">
        <v>199</v>
      </c>
      <c r="E289">
        <v>499</v>
      </c>
      <c r="F289" s="5">
        <v>0.6</v>
      </c>
      <c r="G289" s="19">
        <v>3.8</v>
      </c>
      <c r="H289" s="23">
        <v>538</v>
      </c>
      <c r="I289" s="17" t="s">
        <v>13487</v>
      </c>
      <c r="J289" s="20">
        <f t="shared" si="8"/>
        <v>268462</v>
      </c>
      <c r="K289" s="5" t="str" cm="1">
        <f t="array" ref="K289">_xlfn.IFS(
  AND(G289&gt;=1, G289&lt;=2), "1.0–2.0",
  AND(G289&gt;2, G289&lt;=3), "2.1–3.0",
  AND(G289&gt;3, G289&lt;=4), "3.1–4.0",
  AND(G289&gt;4, G289&lt;=5), "4.1–5.0"
)</f>
        <v>3.1–4.0</v>
      </c>
      <c r="L289" s="5" t="str" cm="1">
        <f t="array" ref="L289">_xlfn.IFS(E289&lt;200," &lt;₹200",E289&lt;=500," ₹200 - ₹500",E289&gt;500," &gt;₹500")</f>
        <v xml:space="preserve"> ₹200 - ₹500</v>
      </c>
      <c r="M289" s="5" t="str" cm="1">
        <f t="array" ref="M289">_xlfn.IFS(
  F289&lt;0.1, " &lt;10%",
  F289&lt;0.3, " 10 – 29%",
  F289&lt;0.5, " 30 – 49%",
  F289&lt;0.7, " 50 – 69%",
  F289&gt;=0.7, " 70%+"
)</f>
        <v xml:space="preserve"> 50 – 69%</v>
      </c>
      <c r="N289" s="21">
        <f t="shared" si="9"/>
        <v>2044.3999999999999</v>
      </c>
    </row>
    <row r="290" spans="1:14" x14ac:dyDescent="0.25">
      <c r="A290" s="17" t="s">
        <v>2821</v>
      </c>
      <c r="B290" s="18" t="s">
        <v>13075</v>
      </c>
      <c r="C290" s="18" t="s">
        <v>13175</v>
      </c>
      <c r="D290" s="22">
        <v>299</v>
      </c>
      <c r="E290">
        <v>599</v>
      </c>
      <c r="F290" s="5">
        <v>0.5</v>
      </c>
      <c r="G290" s="19">
        <v>4</v>
      </c>
      <c r="H290" s="23">
        <v>171</v>
      </c>
      <c r="I290" s="17" t="s">
        <v>13488</v>
      </c>
      <c r="J290" s="20">
        <f t="shared" si="8"/>
        <v>102429</v>
      </c>
      <c r="K290" s="5" t="str" cm="1">
        <f t="array" ref="K290">_xlfn.IFS(
  AND(G290&gt;=1, G290&lt;=2), "1.0–2.0",
  AND(G290&gt;2, G290&lt;=3), "2.1–3.0",
  AND(G290&gt;3, G290&lt;=4), "3.1–4.0",
  AND(G290&gt;4, G290&lt;=5), "4.1–5.0"
)</f>
        <v>3.1–4.0</v>
      </c>
      <c r="L290" s="5" t="str" cm="1">
        <f t="array" ref="L290">_xlfn.IFS(E290&lt;200," &lt;₹200",E290&lt;=500," ₹200 - ₹500",E290&gt;500," &gt;₹500")</f>
        <v xml:space="preserve"> &gt;₹500</v>
      </c>
      <c r="M290" s="5" t="str" cm="1">
        <f t="array" ref="M290">_xlfn.IFS(
  F290&lt;0.1, " &lt;10%",
  F290&lt;0.3, " 10 – 29%",
  F290&lt;0.5, " 30 – 49%",
  F290&lt;0.7, " 50 – 69%",
  F290&gt;=0.7, " 70%+"
)</f>
        <v xml:space="preserve"> 50 – 69%</v>
      </c>
      <c r="N290" s="21">
        <f t="shared" si="9"/>
        <v>684</v>
      </c>
    </row>
    <row r="291" spans="1:14" x14ac:dyDescent="0.25">
      <c r="A291" s="17" t="s">
        <v>2831</v>
      </c>
      <c r="B291" s="18" t="s">
        <v>13075</v>
      </c>
      <c r="C291" s="18" t="s">
        <v>13168</v>
      </c>
      <c r="D291" s="22">
        <v>14999</v>
      </c>
      <c r="E291">
        <v>14999</v>
      </c>
      <c r="F291" s="5">
        <v>0</v>
      </c>
      <c r="G291" s="19">
        <v>4.3</v>
      </c>
      <c r="H291" s="23">
        <v>27508</v>
      </c>
      <c r="I291" s="17" t="s">
        <v>13489</v>
      </c>
      <c r="J291" s="20">
        <f t="shared" si="8"/>
        <v>412592492</v>
      </c>
      <c r="K291" s="5" t="str" cm="1">
        <f t="array" ref="K291">_xlfn.IFS(
  AND(G291&gt;=1, G291&lt;=2), "1.0–2.0",
  AND(G291&gt;2, G291&lt;=3), "2.1–3.0",
  AND(G291&gt;3, G291&lt;=4), "3.1–4.0",
  AND(G291&gt;4, G291&lt;=5), "4.1–5.0"
)</f>
        <v>4.1–5.0</v>
      </c>
      <c r="L291" s="5" t="str" cm="1">
        <f t="array" ref="L291">_xlfn.IFS(E291&lt;200," &lt;₹200",E291&lt;=500," ₹200 - ₹500",E291&gt;500," &gt;₹500")</f>
        <v xml:space="preserve"> &gt;₹500</v>
      </c>
      <c r="M291" s="5" t="str" cm="1">
        <f t="array" ref="M291">_xlfn.IFS(
  F291&lt;0.1, " &lt;10%",
  F291&lt;0.3, " 10 – 29%",
  F291&lt;0.5, " 30 – 49%",
  F291&lt;0.7, " 50 – 69%",
  F291&gt;=0.7, " 70%+"
)</f>
        <v xml:space="preserve"> &lt;10%</v>
      </c>
      <c r="N291" s="21">
        <f t="shared" si="9"/>
        <v>118284.4</v>
      </c>
    </row>
    <row r="292" spans="1:14" x14ac:dyDescent="0.25">
      <c r="A292" s="17" t="s">
        <v>2841</v>
      </c>
      <c r="B292" s="18" t="s">
        <v>13192</v>
      </c>
      <c r="C292" s="18" t="s">
        <v>13191</v>
      </c>
      <c r="D292" s="22">
        <v>299</v>
      </c>
      <c r="E292">
        <v>699</v>
      </c>
      <c r="F292" s="5">
        <v>0.56999999999999995</v>
      </c>
      <c r="G292" s="19">
        <v>3.9</v>
      </c>
      <c r="H292" s="23">
        <v>1454</v>
      </c>
      <c r="I292" s="17" t="s">
        <v>13490</v>
      </c>
      <c r="J292" s="20">
        <f t="shared" si="8"/>
        <v>1016346</v>
      </c>
      <c r="K292" s="5" t="str" cm="1">
        <f t="array" ref="K292">_xlfn.IFS(
  AND(G292&gt;=1, G292&lt;=2), "1.0–2.0",
  AND(G292&gt;2, G292&lt;=3), "2.1–3.0",
  AND(G292&gt;3, G292&lt;=4), "3.1–4.0",
  AND(G292&gt;4, G292&lt;=5), "4.1–5.0"
)</f>
        <v>3.1–4.0</v>
      </c>
      <c r="L292" s="5" t="str" cm="1">
        <f t="array" ref="L292">_xlfn.IFS(E292&lt;200," &lt;₹200",E292&lt;=500," ₹200 - ₹500",E292&gt;500," &gt;₹500")</f>
        <v xml:space="preserve"> &gt;₹500</v>
      </c>
      <c r="M292" s="5" t="str" cm="1">
        <f t="array" ref="M292">_xlfn.IFS(
  F292&lt;0.1, " &lt;10%",
  F292&lt;0.3, " 10 – 29%",
  F292&lt;0.5, " 30 – 49%",
  F292&lt;0.7, " 50 – 69%",
  F292&gt;=0.7, " 70%+"
)</f>
        <v xml:space="preserve"> 50 – 69%</v>
      </c>
      <c r="N292" s="21">
        <f t="shared" si="9"/>
        <v>5670.5999999999995</v>
      </c>
    </row>
    <row r="293" spans="1:14" x14ac:dyDescent="0.25">
      <c r="A293" s="17" t="s">
        <v>2851</v>
      </c>
      <c r="B293" s="18" t="s">
        <v>13075</v>
      </c>
      <c r="C293" s="18" t="s">
        <v>13168</v>
      </c>
      <c r="D293" s="22">
        <v>24990</v>
      </c>
      <c r="E293">
        <v>51990</v>
      </c>
      <c r="F293" s="5">
        <v>0.52</v>
      </c>
      <c r="G293" s="19">
        <v>4.2</v>
      </c>
      <c r="H293" s="23">
        <v>2951</v>
      </c>
      <c r="I293" s="17" t="s">
        <v>13491</v>
      </c>
      <c r="J293" s="20">
        <f t="shared" si="8"/>
        <v>153422490</v>
      </c>
      <c r="K293" s="5" t="str" cm="1">
        <f t="array" ref="K293">_xlfn.IFS(
  AND(G293&gt;=1, G293&lt;=2), "1.0–2.0",
  AND(G293&gt;2, G293&lt;=3), "2.1–3.0",
  AND(G293&gt;3, G293&lt;=4), "3.1–4.0",
  AND(G293&gt;4, G293&lt;=5), "4.1–5.0"
)</f>
        <v>4.1–5.0</v>
      </c>
      <c r="L293" s="5" t="str" cm="1">
        <f t="array" ref="L293">_xlfn.IFS(E293&lt;200," &lt;₹200",E293&lt;=500," ₹200 - ₹500",E293&gt;500," &gt;₹500")</f>
        <v xml:space="preserve"> &gt;₹500</v>
      </c>
      <c r="M293" s="5" t="str" cm="1">
        <f t="array" ref="M293">_xlfn.IFS(
  F293&lt;0.1, " &lt;10%",
  F293&lt;0.3, " 10 – 29%",
  F293&lt;0.5, " 30 – 49%",
  F293&lt;0.7, " 50 – 69%",
  F293&gt;=0.7, " 70%+"
)</f>
        <v xml:space="preserve"> 50 – 69%</v>
      </c>
      <c r="N293" s="21">
        <f t="shared" si="9"/>
        <v>12394.2</v>
      </c>
    </row>
    <row r="294" spans="1:14" x14ac:dyDescent="0.25">
      <c r="A294" s="17" t="s">
        <v>2871</v>
      </c>
      <c r="B294" s="18" t="s">
        <v>13075</v>
      </c>
      <c r="C294" s="18" t="s">
        <v>13168</v>
      </c>
      <c r="D294" s="22">
        <v>61999</v>
      </c>
      <c r="E294">
        <v>69999</v>
      </c>
      <c r="F294" s="5">
        <v>0.11</v>
      </c>
      <c r="G294" s="19">
        <v>4.0999999999999996</v>
      </c>
      <c r="H294" s="23">
        <v>6753</v>
      </c>
      <c r="I294" s="17" t="s">
        <v>13492</v>
      </c>
      <c r="J294" s="20">
        <f t="shared" si="8"/>
        <v>472703247</v>
      </c>
      <c r="K294" s="5" t="str" cm="1">
        <f t="array" ref="K294">_xlfn.IFS(
  AND(G294&gt;=1, G294&lt;=2), "1.0–2.0",
  AND(G294&gt;2, G294&lt;=3), "2.1–3.0",
  AND(G294&gt;3, G294&lt;=4), "3.1–4.0",
  AND(G294&gt;4, G294&lt;=5), "4.1–5.0"
)</f>
        <v>4.1–5.0</v>
      </c>
      <c r="L294" s="5" t="str" cm="1">
        <f t="array" ref="L294">_xlfn.IFS(E294&lt;200," &lt;₹200",E294&lt;=500," ₹200 - ₹500",E294&gt;500," &gt;₹500")</f>
        <v xml:space="preserve"> &gt;₹500</v>
      </c>
      <c r="M294" s="5" t="str" cm="1">
        <f t="array" ref="M294">_xlfn.IFS(
  F294&lt;0.1, " &lt;10%",
  F294&lt;0.3, " 10 – 29%",
  F294&lt;0.5, " 30 – 49%",
  F294&lt;0.7, " 50 – 69%",
  F294&gt;=0.7, " 70%+"
)</f>
        <v xml:space="preserve"> 10 – 29%</v>
      </c>
      <c r="N294" s="21">
        <f t="shared" si="9"/>
        <v>27687.3</v>
      </c>
    </row>
    <row r="295" spans="1:14" x14ac:dyDescent="0.25">
      <c r="A295" s="17" t="s">
        <v>2876</v>
      </c>
      <c r="B295" s="18" t="s">
        <v>13075</v>
      </c>
      <c r="C295" s="18" t="s">
        <v>13168</v>
      </c>
      <c r="D295" s="22">
        <v>24499</v>
      </c>
      <c r="E295">
        <v>50000</v>
      </c>
      <c r="F295" s="5">
        <v>0.51</v>
      </c>
      <c r="G295" s="19">
        <v>3.9</v>
      </c>
      <c r="H295" s="23">
        <v>3518</v>
      </c>
      <c r="I295" s="17" t="s">
        <v>13493</v>
      </c>
      <c r="J295" s="20">
        <f t="shared" si="8"/>
        <v>175900000</v>
      </c>
      <c r="K295" s="5" t="str" cm="1">
        <f t="array" ref="K295">_xlfn.IFS(
  AND(G295&gt;=1, G295&lt;=2), "1.0–2.0",
  AND(G295&gt;2, G295&lt;=3), "2.1–3.0",
  AND(G295&gt;3, G295&lt;=4), "3.1–4.0",
  AND(G295&gt;4, G295&lt;=5), "4.1–5.0"
)</f>
        <v>3.1–4.0</v>
      </c>
      <c r="L295" s="5" t="str" cm="1">
        <f t="array" ref="L295">_xlfn.IFS(E295&lt;200," &lt;₹200",E295&lt;=500," ₹200 - ₹500",E295&gt;500," &gt;₹500")</f>
        <v xml:space="preserve"> &gt;₹500</v>
      </c>
      <c r="M295" s="5" t="str" cm="1">
        <f t="array" ref="M295">_xlfn.IFS(
  F295&lt;0.1, " &lt;10%",
  F295&lt;0.3, " 10 – 29%",
  F295&lt;0.5, " 30 – 49%",
  F295&lt;0.7, " 50 – 69%",
  F295&gt;=0.7, " 70%+"
)</f>
        <v xml:space="preserve"> 50 – 69%</v>
      </c>
      <c r="N295" s="21">
        <f t="shared" si="9"/>
        <v>13720.199999999999</v>
      </c>
    </row>
    <row r="296" spans="1:14" x14ac:dyDescent="0.25">
      <c r="A296" s="17" t="s">
        <v>2886</v>
      </c>
      <c r="B296" s="18" t="s">
        <v>13075</v>
      </c>
      <c r="C296" s="18" t="s">
        <v>13168</v>
      </c>
      <c r="D296" s="22">
        <v>10499</v>
      </c>
      <c r="E296">
        <v>19499</v>
      </c>
      <c r="F296" s="5">
        <v>0.46</v>
      </c>
      <c r="G296" s="19">
        <v>4.2</v>
      </c>
      <c r="H296" s="23">
        <v>1510</v>
      </c>
      <c r="I296" s="17" t="s">
        <v>13494</v>
      </c>
      <c r="J296" s="20">
        <f t="shared" si="8"/>
        <v>29443490</v>
      </c>
      <c r="K296" s="5" t="str" cm="1">
        <f t="array" ref="K296">_xlfn.IFS(
  AND(G296&gt;=1, G296&lt;=2), "1.0–2.0",
  AND(G296&gt;2, G296&lt;=3), "2.1–3.0",
  AND(G296&gt;3, G296&lt;=4), "3.1–4.0",
  AND(G296&gt;4, G296&lt;=5), "4.1–5.0"
)</f>
        <v>4.1–5.0</v>
      </c>
      <c r="L296" s="5" t="str" cm="1">
        <f t="array" ref="L296">_xlfn.IFS(E296&lt;200," &lt;₹200",E296&lt;=500," ₹200 - ₹500",E296&gt;500," &gt;₹500")</f>
        <v xml:space="preserve"> &gt;₹500</v>
      </c>
      <c r="M296" s="5" t="str" cm="1">
        <f t="array" ref="M296">_xlfn.IFS(
  F296&lt;0.1, " &lt;10%",
  F296&lt;0.3, " 10 – 29%",
  F296&lt;0.5, " 30 – 49%",
  F296&lt;0.7, " 50 – 69%",
  F296&gt;=0.7, " 70%+"
)</f>
        <v xml:space="preserve"> 30 – 49%</v>
      </c>
      <c r="N296" s="21">
        <f t="shared" si="9"/>
        <v>6342</v>
      </c>
    </row>
    <row r="297" spans="1:14" x14ac:dyDescent="0.25">
      <c r="A297" s="17" t="s">
        <v>2896</v>
      </c>
      <c r="B297" s="18" t="s">
        <v>13075</v>
      </c>
      <c r="C297" s="18" t="s">
        <v>13174</v>
      </c>
      <c r="D297" s="22">
        <v>197</v>
      </c>
      <c r="E297">
        <v>499</v>
      </c>
      <c r="F297" s="5">
        <v>0.61</v>
      </c>
      <c r="G297" s="19">
        <v>3.8</v>
      </c>
      <c r="H297" s="23">
        <v>136</v>
      </c>
      <c r="I297" s="17" t="s">
        <v>13495</v>
      </c>
      <c r="J297" s="20">
        <f t="shared" si="8"/>
        <v>67864</v>
      </c>
      <c r="K297" s="5" t="str" cm="1">
        <f t="array" ref="K297">_xlfn.IFS(
  AND(G297&gt;=1, G297&lt;=2), "1.0–2.0",
  AND(G297&gt;2, G297&lt;=3), "2.1–3.0",
  AND(G297&gt;3, G297&lt;=4), "3.1–4.0",
  AND(G297&gt;4, G297&lt;=5), "4.1–5.0"
)</f>
        <v>3.1–4.0</v>
      </c>
      <c r="L297" s="5" t="str" cm="1">
        <f t="array" ref="L297">_xlfn.IFS(E297&lt;200," &lt;₹200",E297&lt;=500," ₹200 - ₹500",E297&gt;500," &gt;₹500")</f>
        <v xml:space="preserve"> ₹200 - ₹500</v>
      </c>
      <c r="M297" s="5" t="str" cm="1">
        <f t="array" ref="M297">_xlfn.IFS(
  F297&lt;0.1, " &lt;10%",
  F297&lt;0.3, " 10 – 29%",
  F297&lt;0.5, " 30 – 49%",
  F297&lt;0.7, " 50 – 69%",
  F297&gt;=0.7, " 70%+"
)</f>
        <v xml:space="preserve"> 50 – 69%</v>
      </c>
      <c r="N297" s="21">
        <f t="shared" si="9"/>
        <v>516.79999999999995</v>
      </c>
    </row>
    <row r="298" spans="1:14" x14ac:dyDescent="0.25">
      <c r="A298" s="17" t="s">
        <v>2906</v>
      </c>
      <c r="B298" s="18" t="s">
        <v>13075</v>
      </c>
      <c r="C298" s="18" t="s">
        <v>13173</v>
      </c>
      <c r="D298" s="22">
        <v>1299</v>
      </c>
      <c r="E298">
        <v>2499</v>
      </c>
      <c r="F298" s="5">
        <v>0.48</v>
      </c>
      <c r="G298" s="19">
        <v>4.3</v>
      </c>
      <c r="H298" s="23">
        <v>301</v>
      </c>
      <c r="I298" s="17" t="s">
        <v>13496</v>
      </c>
      <c r="J298" s="20">
        <f t="shared" si="8"/>
        <v>752199</v>
      </c>
      <c r="K298" s="5" t="str" cm="1">
        <f t="array" ref="K298">_xlfn.IFS(
  AND(G298&gt;=1, G298&lt;=2), "1.0–2.0",
  AND(G298&gt;2, G298&lt;=3), "2.1–3.0",
  AND(G298&gt;3, G298&lt;=4), "3.1–4.0",
  AND(G298&gt;4, G298&lt;=5), "4.1–5.0"
)</f>
        <v>4.1–5.0</v>
      </c>
      <c r="L298" s="5" t="str" cm="1">
        <f t="array" ref="L298">_xlfn.IFS(E298&lt;200," &lt;₹200",E298&lt;=500," ₹200 - ₹500",E298&gt;500," &gt;₹500")</f>
        <v xml:space="preserve"> &gt;₹500</v>
      </c>
      <c r="M298" s="5" t="str" cm="1">
        <f t="array" ref="M298">_xlfn.IFS(
  F298&lt;0.1, " &lt;10%",
  F298&lt;0.3, " 10 – 29%",
  F298&lt;0.5, " 30 – 49%",
  F298&lt;0.7, " 50 – 69%",
  F298&gt;=0.7, " 70%+"
)</f>
        <v xml:space="preserve"> 30 – 49%</v>
      </c>
      <c r="N298" s="21">
        <f t="shared" si="9"/>
        <v>1294.3</v>
      </c>
    </row>
    <row r="299" spans="1:14" x14ac:dyDescent="0.25">
      <c r="A299" s="17" t="s">
        <v>2916</v>
      </c>
      <c r="B299" s="18" t="s">
        <v>13192</v>
      </c>
      <c r="C299" s="18" t="s">
        <v>13191</v>
      </c>
      <c r="D299" s="22">
        <v>1519</v>
      </c>
      <c r="E299">
        <v>1899</v>
      </c>
      <c r="F299" s="5">
        <v>0.2</v>
      </c>
      <c r="G299" s="19">
        <v>4.4000000000000004</v>
      </c>
      <c r="H299" s="23">
        <v>19763</v>
      </c>
      <c r="I299" s="17" t="s">
        <v>13497</v>
      </c>
      <c r="J299" s="20">
        <f t="shared" si="8"/>
        <v>37529937</v>
      </c>
      <c r="K299" s="5" t="str" cm="1">
        <f t="array" ref="K299">_xlfn.IFS(
  AND(G299&gt;=1, G299&lt;=2), "1.0–2.0",
  AND(G299&gt;2, G299&lt;=3), "2.1–3.0",
  AND(G299&gt;3, G299&lt;=4), "3.1–4.0",
  AND(G299&gt;4, G299&lt;=5), "4.1–5.0"
)</f>
        <v>4.1–5.0</v>
      </c>
      <c r="L299" s="5" t="str" cm="1">
        <f t="array" ref="L299">_xlfn.IFS(E299&lt;200," &lt;₹200",E299&lt;=500," ₹200 - ₹500",E299&gt;500," &gt;₹500")</f>
        <v xml:space="preserve"> &gt;₹500</v>
      </c>
      <c r="M299" s="5" t="str" cm="1">
        <f t="array" ref="M299">_xlfn.IFS(
  F299&lt;0.1, " &lt;10%",
  F299&lt;0.3, " 10 – 29%",
  F299&lt;0.5, " 30 – 49%",
  F299&lt;0.7, " 50 – 69%",
  F299&gt;=0.7, " 70%+"
)</f>
        <v xml:space="preserve"> 10 – 29%</v>
      </c>
      <c r="N299" s="21">
        <f t="shared" si="9"/>
        <v>86957.200000000012</v>
      </c>
    </row>
    <row r="300" spans="1:14" x14ac:dyDescent="0.25">
      <c r="A300" s="17" t="s">
        <v>2926</v>
      </c>
      <c r="B300" s="18" t="s">
        <v>13075</v>
      </c>
      <c r="C300" s="18" t="s">
        <v>13168</v>
      </c>
      <c r="D300" s="22">
        <v>46999</v>
      </c>
      <c r="E300">
        <v>69999</v>
      </c>
      <c r="F300" s="5">
        <v>0.33</v>
      </c>
      <c r="G300" s="19">
        <v>4.3</v>
      </c>
      <c r="H300" s="23">
        <v>21252</v>
      </c>
      <c r="I300" s="17" t="s">
        <v>13498</v>
      </c>
      <c r="J300" s="20">
        <f t="shared" si="8"/>
        <v>1487618748</v>
      </c>
      <c r="K300" s="5" t="str" cm="1">
        <f t="array" ref="K300">_xlfn.IFS(
  AND(G300&gt;=1, G300&lt;=2), "1.0–2.0",
  AND(G300&gt;2, G300&lt;=3), "2.1–3.0",
  AND(G300&gt;3, G300&lt;=4), "3.1–4.0",
  AND(G300&gt;4, G300&lt;=5), "4.1–5.0"
)</f>
        <v>4.1–5.0</v>
      </c>
      <c r="L300" s="5" t="str" cm="1">
        <f t="array" ref="L300">_xlfn.IFS(E300&lt;200," &lt;₹200",E300&lt;=500," ₹200 - ₹500",E300&gt;500," &gt;₹500")</f>
        <v xml:space="preserve"> &gt;₹500</v>
      </c>
      <c r="M300" s="5" t="str" cm="1">
        <f t="array" ref="M300">_xlfn.IFS(
  F300&lt;0.1, " &lt;10%",
  F300&lt;0.3, " 10 – 29%",
  F300&lt;0.5, " 30 – 49%",
  F300&lt;0.7, " 50 – 69%",
  F300&gt;=0.7, " 70%+"
)</f>
        <v xml:space="preserve"> 30 – 49%</v>
      </c>
      <c r="N300" s="21">
        <f t="shared" si="9"/>
        <v>91383.599999999991</v>
      </c>
    </row>
    <row r="301" spans="1:14" x14ac:dyDescent="0.25">
      <c r="A301" s="17" t="s">
        <v>2936</v>
      </c>
      <c r="B301" s="18" t="s">
        <v>13192</v>
      </c>
      <c r="C301" s="18" t="s">
        <v>13191</v>
      </c>
      <c r="D301" s="22">
        <v>299</v>
      </c>
      <c r="E301">
        <v>799</v>
      </c>
      <c r="F301" s="5">
        <v>0.63</v>
      </c>
      <c r="G301" s="19">
        <v>4.3</v>
      </c>
      <c r="H301" s="23">
        <v>1902</v>
      </c>
      <c r="I301" s="17" t="s">
        <v>13499</v>
      </c>
      <c r="J301" s="20">
        <f t="shared" si="8"/>
        <v>1519698</v>
      </c>
      <c r="K301" s="5" t="str" cm="1">
        <f t="array" ref="K301">_xlfn.IFS(
  AND(G301&gt;=1, G301&lt;=2), "1.0–2.0",
  AND(G301&gt;2, G301&lt;=3), "2.1–3.0",
  AND(G301&gt;3, G301&lt;=4), "3.1–4.0",
  AND(G301&gt;4, G301&lt;=5), "4.1–5.0"
)</f>
        <v>4.1–5.0</v>
      </c>
      <c r="L301" s="5" t="str" cm="1">
        <f t="array" ref="L301">_xlfn.IFS(E301&lt;200," &lt;₹200",E301&lt;=500," ₹200 - ₹500",E301&gt;500," &gt;₹500")</f>
        <v xml:space="preserve"> &gt;₹500</v>
      </c>
      <c r="M301" s="5" t="str" cm="1">
        <f t="array" ref="M301">_xlfn.IFS(
  F301&lt;0.1, " &lt;10%",
  F301&lt;0.3, " 10 – 29%",
  F301&lt;0.5, " 30 – 49%",
  F301&lt;0.7, " 50 – 69%",
  F301&gt;=0.7, " 70%+"
)</f>
        <v xml:space="preserve"> 50 – 69%</v>
      </c>
      <c r="N301" s="21">
        <f t="shared" si="9"/>
        <v>8178.5999999999995</v>
      </c>
    </row>
    <row r="302" spans="1:14" x14ac:dyDescent="0.25">
      <c r="A302" s="17" t="s">
        <v>2977</v>
      </c>
      <c r="B302" s="18" t="s">
        <v>13075</v>
      </c>
      <c r="C302" s="18" t="s">
        <v>13077</v>
      </c>
      <c r="D302" s="22">
        <v>2049</v>
      </c>
      <c r="E302">
        <v>2199</v>
      </c>
      <c r="F302" s="5">
        <v>7.0000000000000007E-2</v>
      </c>
      <c r="G302" s="19">
        <v>4.3</v>
      </c>
      <c r="H302" s="23">
        <v>178912</v>
      </c>
      <c r="I302" s="17" t="s">
        <v>13500</v>
      </c>
      <c r="J302" s="20">
        <f t="shared" si="8"/>
        <v>393427488</v>
      </c>
      <c r="K302" s="5" t="str" cm="1">
        <f t="array" ref="K302">_xlfn.IFS(
  AND(G302&gt;=1, G302&lt;=2), "1.0–2.0",
  AND(G302&gt;2, G302&lt;=3), "2.1–3.0",
  AND(G302&gt;3, G302&lt;=4), "3.1–4.0",
  AND(G302&gt;4, G302&lt;=5), "4.1–5.0"
)</f>
        <v>4.1–5.0</v>
      </c>
      <c r="L302" s="5" t="str" cm="1">
        <f t="array" ref="L302">_xlfn.IFS(E302&lt;200," &lt;₹200",E302&lt;=500," ₹200 - ₹500",E302&gt;500," &gt;₹500")</f>
        <v xml:space="preserve"> &gt;₹500</v>
      </c>
      <c r="M302" s="5" t="str" cm="1">
        <f t="array" ref="M302">_xlfn.IFS(
  F302&lt;0.1, " &lt;10%",
  F302&lt;0.3, " 10 – 29%",
  F302&lt;0.5, " 30 – 49%",
  F302&lt;0.7, " 50 – 69%",
  F302&gt;=0.7, " 70%+"
)</f>
        <v xml:space="preserve"> &lt;10%</v>
      </c>
      <c r="N302" s="21">
        <f t="shared" si="9"/>
        <v>769321.6</v>
      </c>
    </row>
    <row r="303" spans="1:14" x14ac:dyDescent="0.25">
      <c r="A303" s="17" t="s">
        <v>2988</v>
      </c>
      <c r="B303" s="18" t="s">
        <v>13075</v>
      </c>
      <c r="C303" s="18" t="s">
        <v>13160</v>
      </c>
      <c r="D303" s="22">
        <v>6499</v>
      </c>
      <c r="E303">
        <v>8999</v>
      </c>
      <c r="F303" s="5">
        <v>0.28000000000000003</v>
      </c>
      <c r="G303" s="19">
        <v>4</v>
      </c>
      <c r="H303" s="23">
        <v>7807</v>
      </c>
      <c r="I303" s="17" t="s">
        <v>13501</v>
      </c>
      <c r="J303" s="20">
        <f t="shared" si="8"/>
        <v>70255193</v>
      </c>
      <c r="K303" s="5" t="str" cm="1">
        <f t="array" ref="K303">_xlfn.IFS(
  AND(G303&gt;=1, G303&lt;=2), "1.0–2.0",
  AND(G303&gt;2, G303&lt;=3), "2.1–3.0",
  AND(G303&gt;3, G303&lt;=4), "3.1–4.0",
  AND(G303&gt;4, G303&lt;=5), "4.1–5.0"
)</f>
        <v>3.1–4.0</v>
      </c>
      <c r="L303" s="5" t="str" cm="1">
        <f t="array" ref="L303">_xlfn.IFS(E303&lt;200," &lt;₹200",E303&lt;=500," ₹200 - ₹500",E303&gt;500," &gt;₹500")</f>
        <v xml:space="preserve"> &gt;₹500</v>
      </c>
      <c r="M303" s="5" t="str" cm="1">
        <f t="array" ref="M303">_xlfn.IFS(
  F303&lt;0.1, " &lt;10%",
  F303&lt;0.3, " 10 – 29%",
  F303&lt;0.5, " 30 – 49%",
  F303&lt;0.7, " 50 – 69%",
  F303&gt;=0.7, " 70%+"
)</f>
        <v xml:space="preserve"> 10 – 29%</v>
      </c>
      <c r="N303" s="21">
        <f t="shared" si="9"/>
        <v>31228</v>
      </c>
    </row>
    <row r="304" spans="1:14" x14ac:dyDescent="0.25">
      <c r="A304" s="17" t="s">
        <v>2999</v>
      </c>
      <c r="B304" s="18" t="s">
        <v>13075</v>
      </c>
      <c r="C304" s="18" t="s">
        <v>13160</v>
      </c>
      <c r="D304" s="22">
        <v>28999</v>
      </c>
      <c r="E304">
        <v>28999</v>
      </c>
      <c r="F304" s="5">
        <v>0</v>
      </c>
      <c r="G304" s="19">
        <v>4.3</v>
      </c>
      <c r="H304" s="23">
        <v>17415</v>
      </c>
      <c r="I304" s="17" t="s">
        <v>13502</v>
      </c>
      <c r="J304" s="20">
        <f t="shared" si="8"/>
        <v>505017585</v>
      </c>
      <c r="K304" s="5" t="str" cm="1">
        <f t="array" ref="K304">_xlfn.IFS(
  AND(G304&gt;=1, G304&lt;=2), "1.0–2.0",
  AND(G304&gt;2, G304&lt;=3), "2.1–3.0",
  AND(G304&gt;3, G304&lt;=4), "3.1–4.0",
  AND(G304&gt;4, G304&lt;=5), "4.1–5.0"
)</f>
        <v>4.1–5.0</v>
      </c>
      <c r="L304" s="5" t="str" cm="1">
        <f t="array" ref="L304">_xlfn.IFS(E304&lt;200," &lt;₹200",E304&lt;=500," ₹200 - ₹500",E304&gt;500," &gt;₹500")</f>
        <v xml:space="preserve"> &gt;₹500</v>
      </c>
      <c r="M304" s="5" t="str" cm="1">
        <f t="array" ref="M304">_xlfn.IFS(
  F304&lt;0.1, " &lt;10%",
  F304&lt;0.3, " 10 – 29%",
  F304&lt;0.5, " 30 – 49%",
  F304&lt;0.7, " 50 – 69%",
  F304&gt;=0.7, " 70%+"
)</f>
        <v xml:space="preserve"> &lt;10%</v>
      </c>
      <c r="N304" s="21">
        <f t="shared" si="9"/>
        <v>74884.5</v>
      </c>
    </row>
    <row r="305" spans="1:14" x14ac:dyDescent="0.25">
      <c r="A305" s="17" t="s">
        <v>3022</v>
      </c>
      <c r="B305" s="18" t="s">
        <v>13075</v>
      </c>
      <c r="C305" s="18" t="s">
        <v>13076</v>
      </c>
      <c r="D305" s="22">
        <v>569</v>
      </c>
      <c r="E305">
        <v>1000</v>
      </c>
      <c r="F305" s="5">
        <v>0.43</v>
      </c>
      <c r="G305" s="19">
        <v>4.4000000000000004</v>
      </c>
      <c r="H305" s="23">
        <v>67259</v>
      </c>
      <c r="I305" s="17" t="s">
        <v>13503</v>
      </c>
      <c r="J305" s="20">
        <f t="shared" si="8"/>
        <v>67259000</v>
      </c>
      <c r="K305" s="5" t="str" cm="1">
        <f t="array" ref="K305">_xlfn.IFS(
  AND(G305&gt;=1, G305&lt;=2), "1.0–2.0",
  AND(G305&gt;2, G305&lt;=3), "2.1–3.0",
  AND(G305&gt;3, G305&lt;=4), "3.1–4.0",
  AND(G305&gt;4, G305&lt;=5), "4.1–5.0"
)</f>
        <v>4.1–5.0</v>
      </c>
      <c r="L305" s="5" t="str" cm="1">
        <f t="array" ref="L305">_xlfn.IFS(E305&lt;200," &lt;₹200",E305&lt;=500," ₹200 - ₹500",E305&gt;500," &gt;₹500")</f>
        <v xml:space="preserve"> &gt;₹500</v>
      </c>
      <c r="M305" s="5" t="str" cm="1">
        <f t="array" ref="M305">_xlfn.IFS(
  F305&lt;0.1, " &lt;10%",
  F305&lt;0.3, " 10 – 29%",
  F305&lt;0.5, " 30 – 49%",
  F305&lt;0.7, " 50 – 69%",
  F305&gt;=0.7, " 70%+"
)</f>
        <v xml:space="preserve"> 30 – 49%</v>
      </c>
      <c r="N305" s="21">
        <f t="shared" si="9"/>
        <v>295939.60000000003</v>
      </c>
    </row>
    <row r="306" spans="1:14" x14ac:dyDescent="0.25">
      <c r="A306" s="17" t="s">
        <v>3043</v>
      </c>
      <c r="B306" s="18" t="s">
        <v>13075</v>
      </c>
      <c r="C306" s="18" t="s">
        <v>13160</v>
      </c>
      <c r="D306" s="22">
        <v>1299</v>
      </c>
      <c r="E306">
        <v>1599</v>
      </c>
      <c r="F306" s="5">
        <v>0.19</v>
      </c>
      <c r="G306" s="19">
        <v>4</v>
      </c>
      <c r="H306" s="23">
        <v>128311</v>
      </c>
      <c r="I306" s="17" t="s">
        <v>13504</v>
      </c>
      <c r="J306" s="20">
        <f t="shared" si="8"/>
        <v>205169289</v>
      </c>
      <c r="K306" s="5" t="str" cm="1">
        <f t="array" ref="K306">_xlfn.IFS(
  AND(G306&gt;=1, G306&lt;=2), "1.0–2.0",
  AND(G306&gt;2, G306&lt;=3), "2.1–3.0",
  AND(G306&gt;3, G306&lt;=4), "3.1–4.0",
  AND(G306&gt;4, G306&lt;=5), "4.1–5.0"
)</f>
        <v>3.1–4.0</v>
      </c>
      <c r="L306" s="5" t="str" cm="1">
        <f t="array" ref="L306">_xlfn.IFS(E306&lt;200," &lt;₹200",E306&lt;=500," ₹200 - ₹500",E306&gt;500," &gt;₹500")</f>
        <v xml:space="preserve"> &gt;₹500</v>
      </c>
      <c r="M306" s="5" t="str" cm="1">
        <f t="array" ref="M306">_xlfn.IFS(
  F306&lt;0.1, " &lt;10%",
  F306&lt;0.3, " 10 – 29%",
  F306&lt;0.5, " 30 – 49%",
  F306&lt;0.7, " 50 – 69%",
  F306&gt;=0.7, " 70%+"
)</f>
        <v xml:space="preserve"> 10 – 29%</v>
      </c>
      <c r="N306" s="21">
        <f t="shared" si="9"/>
        <v>513244</v>
      </c>
    </row>
    <row r="307" spans="1:14" x14ac:dyDescent="0.25">
      <c r="A307" s="17" t="s">
        <v>3064</v>
      </c>
      <c r="B307" s="18" t="s">
        <v>13075</v>
      </c>
      <c r="C307" s="18" t="s">
        <v>13171</v>
      </c>
      <c r="D307" s="22">
        <v>599</v>
      </c>
      <c r="E307">
        <v>999</v>
      </c>
      <c r="F307" s="5">
        <v>0.4</v>
      </c>
      <c r="G307" s="19">
        <v>4.0999999999999996</v>
      </c>
      <c r="H307" s="23">
        <v>192590</v>
      </c>
      <c r="I307" s="17" t="s">
        <v>13505</v>
      </c>
      <c r="J307" s="20">
        <f t="shared" si="8"/>
        <v>192397410</v>
      </c>
      <c r="K307" s="5" t="str" cm="1">
        <f t="array" ref="K307">_xlfn.IFS(
  AND(G307&gt;=1, G307&lt;=2), "1.0–2.0",
  AND(G307&gt;2, G307&lt;=3), "2.1–3.0",
  AND(G307&gt;3, G307&lt;=4), "3.1–4.0",
  AND(G307&gt;4, G307&lt;=5), "4.1–5.0"
)</f>
        <v>4.1–5.0</v>
      </c>
      <c r="L307" s="5" t="str" cm="1">
        <f t="array" ref="L307">_xlfn.IFS(E307&lt;200," &lt;₹200",E307&lt;=500," ₹200 - ₹500",E307&gt;500," &gt;₹500")</f>
        <v xml:space="preserve"> &gt;₹500</v>
      </c>
      <c r="M307" s="5" t="str" cm="1">
        <f t="array" ref="M307">_xlfn.IFS(
  F307&lt;0.1, " &lt;10%",
  F307&lt;0.3, " 10 – 29%",
  F307&lt;0.5, " 30 – 49%",
  F307&lt;0.7, " 50 – 69%",
  F307&gt;=0.7, " 70%+"
)</f>
        <v xml:space="preserve"> 30 – 49%</v>
      </c>
      <c r="N307" s="21">
        <f t="shared" si="9"/>
        <v>789618.99999999988</v>
      </c>
    </row>
    <row r="308" spans="1:14" x14ac:dyDescent="0.25">
      <c r="A308" s="17" t="s">
        <v>3075</v>
      </c>
      <c r="B308" s="18" t="s">
        <v>13075</v>
      </c>
      <c r="C308" s="18" t="s">
        <v>13160</v>
      </c>
      <c r="D308" s="22">
        <v>9499</v>
      </c>
      <c r="E308">
        <v>11999</v>
      </c>
      <c r="F308" s="5">
        <v>0.21</v>
      </c>
      <c r="G308" s="19">
        <v>4.2</v>
      </c>
      <c r="H308" s="23">
        <v>284</v>
      </c>
      <c r="I308" s="17" t="s">
        <v>13506</v>
      </c>
      <c r="J308" s="20">
        <f t="shared" si="8"/>
        <v>3407716</v>
      </c>
      <c r="K308" s="5" t="str" cm="1">
        <f t="array" ref="K308">_xlfn.IFS(
  AND(G308&gt;=1, G308&lt;=2), "1.0–2.0",
  AND(G308&gt;2, G308&lt;=3), "2.1–3.0",
  AND(G308&gt;3, G308&lt;=4), "3.1–4.0",
  AND(G308&gt;4, G308&lt;=5), "4.1–5.0"
)</f>
        <v>4.1–5.0</v>
      </c>
      <c r="L308" s="5" t="str" cm="1">
        <f t="array" ref="L308">_xlfn.IFS(E308&lt;200," &lt;₹200",E308&lt;=500," ₹200 - ₹500",E308&gt;500," &gt;₹500")</f>
        <v xml:space="preserve"> &gt;₹500</v>
      </c>
      <c r="M308" s="5" t="str" cm="1">
        <f t="array" ref="M308">_xlfn.IFS(
  F308&lt;0.1, " &lt;10%",
  F308&lt;0.3, " 10 – 29%",
  F308&lt;0.5, " 30 – 49%",
  F308&lt;0.7, " 50 – 69%",
  F308&gt;=0.7, " 70%+"
)</f>
        <v xml:space="preserve"> 10 – 29%</v>
      </c>
      <c r="N308" s="21">
        <f t="shared" si="9"/>
        <v>1192.8</v>
      </c>
    </row>
    <row r="309" spans="1:14" x14ac:dyDescent="0.25">
      <c r="A309" s="17" t="s">
        <v>3085</v>
      </c>
      <c r="B309" s="18" t="s">
        <v>13075</v>
      </c>
      <c r="C309" s="18" t="s">
        <v>13171</v>
      </c>
      <c r="D309" s="22">
        <v>599</v>
      </c>
      <c r="E309">
        <v>2499</v>
      </c>
      <c r="F309" s="5">
        <v>0.76</v>
      </c>
      <c r="G309" s="19">
        <v>3.9</v>
      </c>
      <c r="H309" s="23">
        <v>58162</v>
      </c>
      <c r="I309" s="17" t="s">
        <v>13507</v>
      </c>
      <c r="J309" s="20">
        <f t="shared" si="8"/>
        <v>145346838</v>
      </c>
      <c r="K309" s="5" t="str" cm="1">
        <f t="array" ref="K309">_xlfn.IFS(
  AND(G309&gt;=1, G309&lt;=2), "1.0–2.0",
  AND(G309&gt;2, G309&lt;=3), "2.1–3.0",
  AND(G309&gt;3, G309&lt;=4), "3.1–4.0",
  AND(G309&gt;4, G309&lt;=5), "4.1–5.0"
)</f>
        <v>3.1–4.0</v>
      </c>
      <c r="L309" s="5" t="str" cm="1">
        <f t="array" ref="L309">_xlfn.IFS(E309&lt;200," &lt;₹200",E309&lt;=500," ₹200 - ₹500",E309&gt;500," &gt;₹500")</f>
        <v xml:space="preserve"> &gt;₹500</v>
      </c>
      <c r="M309" s="5" t="str" cm="1">
        <f t="array" ref="M309">_xlfn.IFS(
  F309&lt;0.1, " &lt;10%",
  F309&lt;0.3, " 10 – 29%",
  F309&lt;0.5, " 30 – 49%",
  F309&lt;0.7, " 50 – 69%",
  F309&gt;=0.7, " 70%+"
)</f>
        <v xml:space="preserve"> 70%+</v>
      </c>
      <c r="N309" s="21">
        <f t="shared" si="9"/>
        <v>226831.8</v>
      </c>
    </row>
    <row r="310" spans="1:14" x14ac:dyDescent="0.25">
      <c r="A310" s="17" t="s">
        <v>3095</v>
      </c>
      <c r="B310" s="18" t="s">
        <v>13075</v>
      </c>
      <c r="C310" s="18" t="s">
        <v>13160</v>
      </c>
      <c r="D310" s="22">
        <v>8999</v>
      </c>
      <c r="E310">
        <v>11999</v>
      </c>
      <c r="F310" s="5">
        <v>0.25</v>
      </c>
      <c r="G310" s="19">
        <v>4</v>
      </c>
      <c r="H310" s="23">
        <v>12796</v>
      </c>
      <c r="I310" s="17" t="s">
        <v>13508</v>
      </c>
      <c r="J310" s="20">
        <f t="shared" si="8"/>
        <v>153539204</v>
      </c>
      <c r="K310" s="5" t="str" cm="1">
        <f t="array" ref="K310">_xlfn.IFS(
  AND(G310&gt;=1, G310&lt;=2), "1.0–2.0",
  AND(G310&gt;2, G310&lt;=3), "2.1–3.0",
  AND(G310&gt;3, G310&lt;=4), "3.1–4.0",
  AND(G310&gt;4, G310&lt;=5), "4.1–5.0"
)</f>
        <v>3.1–4.0</v>
      </c>
      <c r="L310" s="5" t="str" cm="1">
        <f t="array" ref="L310">_xlfn.IFS(E310&lt;200," &lt;₹200",E310&lt;=500," ₹200 - ₹500",E310&gt;500," &gt;₹500")</f>
        <v xml:space="preserve"> &gt;₹500</v>
      </c>
      <c r="M310" s="5" t="str" cm="1">
        <f t="array" ref="M310">_xlfn.IFS(
  F310&lt;0.1, " &lt;10%",
  F310&lt;0.3, " 10 – 29%",
  F310&lt;0.5, " 30 – 49%",
  F310&lt;0.7, " 50 – 69%",
  F310&gt;=0.7, " 70%+"
)</f>
        <v xml:space="preserve"> 10 – 29%</v>
      </c>
      <c r="N310" s="21">
        <f t="shared" si="9"/>
        <v>51184</v>
      </c>
    </row>
    <row r="311" spans="1:14" x14ac:dyDescent="0.25">
      <c r="A311" s="17" t="s">
        <v>3105</v>
      </c>
      <c r="B311" s="18" t="s">
        <v>13075</v>
      </c>
      <c r="C311" s="18" t="s">
        <v>13077</v>
      </c>
      <c r="D311" s="22">
        <v>349</v>
      </c>
      <c r="E311">
        <v>1299</v>
      </c>
      <c r="F311" s="5">
        <v>0.73</v>
      </c>
      <c r="G311" s="19">
        <v>4</v>
      </c>
      <c r="H311" s="23">
        <v>14282</v>
      </c>
      <c r="I311" s="17" t="s">
        <v>13509</v>
      </c>
      <c r="J311" s="20">
        <f t="shared" si="8"/>
        <v>18552318</v>
      </c>
      <c r="K311" s="5" t="str" cm="1">
        <f t="array" ref="K311">_xlfn.IFS(
  AND(G311&gt;=1, G311&lt;=2), "1.0–2.0",
  AND(G311&gt;2, G311&lt;=3), "2.1–3.0",
  AND(G311&gt;3, G311&lt;=4), "3.1–4.0",
  AND(G311&gt;4, G311&lt;=5), "4.1–5.0"
)</f>
        <v>3.1–4.0</v>
      </c>
      <c r="L311" s="5" t="str" cm="1">
        <f t="array" ref="L311">_xlfn.IFS(E311&lt;200," &lt;₹200",E311&lt;=500," ₹200 - ₹500",E311&gt;500," &gt;₹500")</f>
        <v xml:space="preserve"> &gt;₹500</v>
      </c>
      <c r="M311" s="5" t="str" cm="1">
        <f t="array" ref="M311">_xlfn.IFS(
  F311&lt;0.1, " &lt;10%",
  F311&lt;0.3, " 10 – 29%",
  F311&lt;0.5, " 30 – 49%",
  F311&lt;0.7, " 50 – 69%",
  F311&gt;=0.7, " 70%+"
)</f>
        <v xml:space="preserve"> 70%+</v>
      </c>
      <c r="N311" s="21">
        <f t="shared" si="9"/>
        <v>57128</v>
      </c>
    </row>
    <row r="312" spans="1:14" x14ac:dyDescent="0.25">
      <c r="A312" s="17" t="s">
        <v>3116</v>
      </c>
      <c r="B312" s="18" t="s">
        <v>13075</v>
      </c>
      <c r="C312" s="18" t="s">
        <v>13171</v>
      </c>
      <c r="D312" s="22">
        <v>349</v>
      </c>
      <c r="E312">
        <v>999</v>
      </c>
      <c r="F312" s="5">
        <v>0.65</v>
      </c>
      <c r="G312" s="19">
        <v>4.0999999999999996</v>
      </c>
      <c r="H312" s="23">
        <v>363713</v>
      </c>
      <c r="I312" s="17" t="s">
        <v>13510</v>
      </c>
      <c r="J312" s="20">
        <f t="shared" si="8"/>
        <v>363349287</v>
      </c>
      <c r="K312" s="5" t="str" cm="1">
        <f t="array" ref="K312">_xlfn.IFS(
  AND(G312&gt;=1, G312&lt;=2), "1.0–2.0",
  AND(G312&gt;2, G312&lt;=3), "2.1–3.0",
  AND(G312&gt;3, G312&lt;=4), "3.1–4.0",
  AND(G312&gt;4, G312&lt;=5), "4.1–5.0"
)</f>
        <v>4.1–5.0</v>
      </c>
      <c r="L312" s="5" t="str" cm="1">
        <f t="array" ref="L312">_xlfn.IFS(E312&lt;200," &lt;₹200",E312&lt;=500," ₹200 - ₹500",E312&gt;500," &gt;₹500")</f>
        <v xml:space="preserve"> &gt;₹500</v>
      </c>
      <c r="M312" s="5" t="str" cm="1">
        <f t="array" ref="M312">_xlfn.IFS(
  F312&lt;0.1, " &lt;10%",
  F312&lt;0.3, " 10 – 29%",
  F312&lt;0.5, " 30 – 49%",
  F312&lt;0.7, " 50 – 69%",
  F312&gt;=0.7, " 70%+"
)</f>
        <v xml:space="preserve"> 50 – 69%</v>
      </c>
      <c r="N312" s="21">
        <f t="shared" si="9"/>
        <v>1491223.2999999998</v>
      </c>
    </row>
    <row r="313" spans="1:14" x14ac:dyDescent="0.25">
      <c r="A313" s="17" t="s">
        <v>3126</v>
      </c>
      <c r="B313" s="18" t="s">
        <v>13075</v>
      </c>
      <c r="C313" s="18" t="s">
        <v>13076</v>
      </c>
      <c r="D313" s="22">
        <v>959</v>
      </c>
      <c r="E313">
        <v>1800</v>
      </c>
      <c r="F313" s="5">
        <v>0.47</v>
      </c>
      <c r="G313" s="19">
        <v>4.4000000000000004</v>
      </c>
      <c r="H313" s="23">
        <v>67259</v>
      </c>
      <c r="I313" s="17" t="s">
        <v>13511</v>
      </c>
      <c r="J313" s="20">
        <f t="shared" si="8"/>
        <v>121066200</v>
      </c>
      <c r="K313" s="5" t="str" cm="1">
        <f t="array" ref="K313">_xlfn.IFS(
  AND(G313&gt;=1, G313&lt;=2), "1.0–2.0",
  AND(G313&gt;2, G313&lt;=3), "2.1–3.0",
  AND(G313&gt;3, G313&lt;=4), "3.1–4.0",
  AND(G313&gt;4, G313&lt;=5), "4.1–5.0"
)</f>
        <v>4.1–5.0</v>
      </c>
      <c r="L313" s="5" t="str" cm="1">
        <f t="array" ref="L313">_xlfn.IFS(E313&lt;200," &lt;₹200",E313&lt;=500," ₹200 - ₹500",E313&gt;500," &gt;₹500")</f>
        <v xml:space="preserve"> &gt;₹500</v>
      </c>
      <c r="M313" s="5" t="str" cm="1">
        <f t="array" ref="M313">_xlfn.IFS(
  F313&lt;0.1, " &lt;10%",
  F313&lt;0.3, " 10 – 29%",
  F313&lt;0.5, " 30 – 49%",
  F313&lt;0.7, " 50 – 69%",
  F313&gt;=0.7, " 70%+"
)</f>
        <v xml:space="preserve"> 30 – 49%</v>
      </c>
      <c r="N313" s="21">
        <f t="shared" si="9"/>
        <v>295939.60000000003</v>
      </c>
    </row>
    <row r="314" spans="1:14" x14ac:dyDescent="0.25">
      <c r="A314" s="17" t="s">
        <v>3134</v>
      </c>
      <c r="B314" s="18" t="s">
        <v>13075</v>
      </c>
      <c r="C314" s="18" t="s">
        <v>13077</v>
      </c>
      <c r="D314" s="22">
        <v>1499</v>
      </c>
      <c r="E314">
        <v>2499</v>
      </c>
      <c r="F314" s="5">
        <v>0.4</v>
      </c>
      <c r="G314" s="19">
        <v>4.3</v>
      </c>
      <c r="H314" s="23">
        <v>15970</v>
      </c>
      <c r="I314" s="17" t="s">
        <v>13512</v>
      </c>
      <c r="J314" s="20">
        <f t="shared" si="8"/>
        <v>39909030</v>
      </c>
      <c r="K314" s="5" t="str" cm="1">
        <f t="array" ref="K314">_xlfn.IFS(
  AND(G314&gt;=1, G314&lt;=2), "1.0–2.0",
  AND(G314&gt;2, G314&lt;=3), "2.1–3.0",
  AND(G314&gt;3, G314&lt;=4), "3.1–4.0",
  AND(G314&gt;4, G314&lt;=5), "4.1–5.0"
)</f>
        <v>4.1–5.0</v>
      </c>
      <c r="L314" s="5" t="str" cm="1">
        <f t="array" ref="L314">_xlfn.IFS(E314&lt;200," &lt;₹200",E314&lt;=500," ₹200 - ₹500",E314&gt;500," &gt;₹500")</f>
        <v xml:space="preserve"> &gt;₹500</v>
      </c>
      <c r="M314" s="5" t="str" cm="1">
        <f t="array" ref="M314">_xlfn.IFS(
  F314&lt;0.1, " &lt;10%",
  F314&lt;0.3, " 10 – 29%",
  F314&lt;0.5, " 30 – 49%",
  F314&lt;0.7, " 50 – 69%",
  F314&gt;=0.7, " 70%+"
)</f>
        <v xml:space="preserve"> 30 – 49%</v>
      </c>
      <c r="N314" s="21">
        <f t="shared" si="9"/>
        <v>68671</v>
      </c>
    </row>
    <row r="315" spans="1:14" x14ac:dyDescent="0.25">
      <c r="A315" s="17" t="s">
        <v>3149</v>
      </c>
      <c r="B315" s="18" t="s">
        <v>13075</v>
      </c>
      <c r="C315" s="18" t="s">
        <v>13082</v>
      </c>
      <c r="D315" s="22">
        <v>349</v>
      </c>
      <c r="E315">
        <v>999</v>
      </c>
      <c r="F315" s="5">
        <v>0.65</v>
      </c>
      <c r="G315" s="19">
        <v>3.9</v>
      </c>
      <c r="H315" s="23">
        <v>46399</v>
      </c>
      <c r="I315" s="17" t="s">
        <v>13513</v>
      </c>
      <c r="J315" s="20">
        <f t="shared" si="8"/>
        <v>46352601</v>
      </c>
      <c r="K315" s="5" t="str" cm="1">
        <f t="array" ref="K315">_xlfn.IFS(
  AND(G315&gt;=1, G315&lt;=2), "1.0–2.0",
  AND(G315&gt;2, G315&lt;=3), "2.1–3.0",
  AND(G315&gt;3, G315&lt;=4), "3.1–4.0",
  AND(G315&gt;4, G315&lt;=5), "4.1–5.0"
)</f>
        <v>3.1–4.0</v>
      </c>
      <c r="L315" s="5" t="str" cm="1">
        <f t="array" ref="L315">_xlfn.IFS(E315&lt;200," &lt;₹200",E315&lt;=500," ₹200 - ₹500",E315&gt;500," &gt;₹500")</f>
        <v xml:space="preserve"> &gt;₹500</v>
      </c>
      <c r="M315" s="5" t="str" cm="1">
        <f t="array" ref="M315">_xlfn.IFS(
  F315&lt;0.1, " &lt;10%",
  F315&lt;0.3, " 10 – 29%",
  F315&lt;0.5, " 30 – 49%",
  F315&lt;0.7, " 50 – 69%",
  F315&gt;=0.7, " 70%+"
)</f>
        <v xml:space="preserve"> 50 – 69%</v>
      </c>
      <c r="N315" s="21">
        <f t="shared" si="9"/>
        <v>180956.1</v>
      </c>
    </row>
    <row r="316" spans="1:14" x14ac:dyDescent="0.25">
      <c r="A316" s="17" t="s">
        <v>3160</v>
      </c>
      <c r="B316" s="18" t="s">
        <v>13075</v>
      </c>
      <c r="C316" s="18" t="s">
        <v>13077</v>
      </c>
      <c r="D316" s="22">
        <v>1219</v>
      </c>
      <c r="E316">
        <v>1699</v>
      </c>
      <c r="F316" s="5">
        <v>0.28000000000000003</v>
      </c>
      <c r="G316" s="19">
        <v>4.4000000000000004</v>
      </c>
      <c r="H316" s="23">
        <v>8891</v>
      </c>
      <c r="I316" s="17" t="s">
        <v>13514</v>
      </c>
      <c r="J316" s="20">
        <f t="shared" si="8"/>
        <v>15105809</v>
      </c>
      <c r="K316" s="5" t="str" cm="1">
        <f t="array" ref="K316">_xlfn.IFS(
  AND(G316&gt;=1, G316&lt;=2), "1.0–2.0",
  AND(G316&gt;2, G316&lt;=3), "2.1–3.0",
  AND(G316&gt;3, G316&lt;=4), "3.1–4.0",
  AND(G316&gt;4, G316&lt;=5), "4.1–5.0"
)</f>
        <v>4.1–5.0</v>
      </c>
      <c r="L316" s="5" t="str" cm="1">
        <f t="array" ref="L316">_xlfn.IFS(E316&lt;200," &lt;₹200",E316&lt;=500," ₹200 - ₹500",E316&gt;500," &gt;₹500")</f>
        <v xml:space="preserve"> &gt;₹500</v>
      </c>
      <c r="M316" s="5" t="str" cm="1">
        <f t="array" ref="M316">_xlfn.IFS(
  F316&lt;0.1, " &lt;10%",
  F316&lt;0.3, " 10 – 29%",
  F316&lt;0.5, " 30 – 49%",
  F316&lt;0.7, " 50 – 69%",
  F316&gt;=0.7, " 70%+"
)</f>
        <v xml:space="preserve"> 10 – 29%</v>
      </c>
      <c r="N316" s="21">
        <f t="shared" si="9"/>
        <v>39120.400000000001</v>
      </c>
    </row>
    <row r="317" spans="1:14" x14ac:dyDescent="0.25">
      <c r="A317" s="17" t="s">
        <v>3191</v>
      </c>
      <c r="B317" s="18" t="s">
        <v>13075</v>
      </c>
      <c r="C317" s="18" t="s">
        <v>13160</v>
      </c>
      <c r="D317" s="22">
        <v>18499</v>
      </c>
      <c r="E317">
        <v>25999</v>
      </c>
      <c r="F317" s="5">
        <v>0.28999999999999998</v>
      </c>
      <c r="G317" s="19">
        <v>4.0999999999999996</v>
      </c>
      <c r="H317" s="23">
        <v>22318</v>
      </c>
      <c r="I317" s="17" t="s">
        <v>13515</v>
      </c>
      <c r="J317" s="20">
        <f t="shared" si="8"/>
        <v>580245682</v>
      </c>
      <c r="K317" s="5" t="str" cm="1">
        <f t="array" ref="K317">_xlfn.IFS(
  AND(G317&gt;=1, G317&lt;=2), "1.0–2.0",
  AND(G317&gt;2, G317&lt;=3), "2.1–3.0",
  AND(G317&gt;3, G317&lt;=4), "3.1–4.0",
  AND(G317&gt;4, G317&lt;=5), "4.1–5.0"
)</f>
        <v>4.1–5.0</v>
      </c>
      <c r="L317" s="5" t="str" cm="1">
        <f t="array" ref="L317">_xlfn.IFS(E317&lt;200," &lt;₹200",E317&lt;=500," ₹200 - ₹500",E317&gt;500," &gt;₹500")</f>
        <v xml:space="preserve"> &gt;₹500</v>
      </c>
      <c r="M317" s="5" t="str" cm="1">
        <f t="array" ref="M317">_xlfn.IFS(
  F317&lt;0.1, " &lt;10%",
  F317&lt;0.3, " 10 – 29%",
  F317&lt;0.5, " 30 – 49%",
  F317&lt;0.7, " 50 – 69%",
  F317&gt;=0.7, " 70%+"
)</f>
        <v xml:space="preserve"> 10 – 29%</v>
      </c>
      <c r="N317" s="21">
        <f t="shared" si="9"/>
        <v>91503.799999999988</v>
      </c>
    </row>
    <row r="318" spans="1:14" x14ac:dyDescent="0.25">
      <c r="A318" s="17" t="s">
        <v>3201</v>
      </c>
      <c r="B318" s="18" t="s">
        <v>13075</v>
      </c>
      <c r="C318" s="18" t="s">
        <v>13076</v>
      </c>
      <c r="D318" s="22">
        <v>369</v>
      </c>
      <c r="E318">
        <v>700</v>
      </c>
      <c r="F318" s="5">
        <v>0.47</v>
      </c>
      <c r="G318" s="19">
        <v>4.4000000000000004</v>
      </c>
      <c r="H318" s="23">
        <v>67259</v>
      </c>
      <c r="I318" s="17" t="s">
        <v>13516</v>
      </c>
      <c r="J318" s="20">
        <f t="shared" si="8"/>
        <v>47081300</v>
      </c>
      <c r="K318" s="5" t="str" cm="1">
        <f t="array" ref="K318">_xlfn.IFS(
  AND(G318&gt;=1, G318&lt;=2), "1.0–2.0",
  AND(G318&gt;2, G318&lt;=3), "2.1–3.0",
  AND(G318&gt;3, G318&lt;=4), "3.1–4.0",
  AND(G318&gt;4, G318&lt;=5), "4.1–5.0"
)</f>
        <v>4.1–5.0</v>
      </c>
      <c r="L318" s="5" t="str" cm="1">
        <f t="array" ref="L318">_xlfn.IFS(E318&lt;200," &lt;₹200",E318&lt;=500," ₹200 - ₹500",E318&gt;500," &gt;₹500")</f>
        <v xml:space="preserve"> &gt;₹500</v>
      </c>
      <c r="M318" s="5" t="str" cm="1">
        <f t="array" ref="M318">_xlfn.IFS(
  F318&lt;0.1, " &lt;10%",
  F318&lt;0.3, " 10 – 29%",
  F318&lt;0.5, " 30 – 49%",
  F318&lt;0.7, " 50 – 69%",
  F318&gt;=0.7, " 70%+"
)</f>
        <v xml:space="preserve"> 30 – 49%</v>
      </c>
      <c r="N318" s="21">
        <f t="shared" si="9"/>
        <v>295939.60000000003</v>
      </c>
    </row>
    <row r="319" spans="1:14" x14ac:dyDescent="0.25">
      <c r="A319" s="17" t="s">
        <v>3206</v>
      </c>
      <c r="B319" s="18" t="s">
        <v>13075</v>
      </c>
      <c r="C319" s="18" t="s">
        <v>13160</v>
      </c>
      <c r="D319" s="22">
        <v>12999</v>
      </c>
      <c r="E319">
        <v>17999</v>
      </c>
      <c r="F319" s="5">
        <v>0.28000000000000003</v>
      </c>
      <c r="G319" s="19">
        <v>4.0999999999999996</v>
      </c>
      <c r="H319" s="23">
        <v>18998</v>
      </c>
      <c r="I319" s="17" t="s">
        <v>13517</v>
      </c>
      <c r="J319" s="20">
        <f t="shared" si="8"/>
        <v>341945002</v>
      </c>
      <c r="K319" s="5" t="str" cm="1">
        <f t="array" ref="K319">_xlfn.IFS(
  AND(G319&gt;=1, G319&lt;=2), "1.0–2.0",
  AND(G319&gt;2, G319&lt;=3), "2.1–3.0",
  AND(G319&gt;3, G319&lt;=4), "3.1–4.0",
  AND(G319&gt;4, G319&lt;=5), "4.1–5.0"
)</f>
        <v>4.1–5.0</v>
      </c>
      <c r="L319" s="5" t="str" cm="1">
        <f t="array" ref="L319">_xlfn.IFS(E319&lt;200," &lt;₹200",E319&lt;=500," ₹200 - ₹500",E319&gt;500," &gt;₹500")</f>
        <v xml:space="preserve"> &gt;₹500</v>
      </c>
      <c r="M319" s="5" t="str" cm="1">
        <f t="array" ref="M319">_xlfn.IFS(
  F319&lt;0.1, " &lt;10%",
  F319&lt;0.3, " 10 – 29%",
  F319&lt;0.5, " 30 – 49%",
  F319&lt;0.7, " 50 – 69%",
  F319&gt;=0.7, " 70%+"
)</f>
        <v xml:space="preserve"> 10 – 29%</v>
      </c>
      <c r="N319" s="21">
        <f t="shared" si="9"/>
        <v>77891.799999999988</v>
      </c>
    </row>
    <row r="320" spans="1:14" x14ac:dyDescent="0.25">
      <c r="A320" s="17" t="s">
        <v>3230</v>
      </c>
      <c r="B320" s="18" t="s">
        <v>13075</v>
      </c>
      <c r="C320" s="18" t="s">
        <v>13160</v>
      </c>
      <c r="D320" s="22">
        <v>16999</v>
      </c>
      <c r="E320">
        <v>24999</v>
      </c>
      <c r="F320" s="5">
        <v>0.32</v>
      </c>
      <c r="G320" s="19">
        <v>4.0999999999999996</v>
      </c>
      <c r="H320" s="23">
        <v>22318</v>
      </c>
      <c r="I320" s="17" t="s">
        <v>13518</v>
      </c>
      <c r="J320" s="20">
        <f t="shared" si="8"/>
        <v>557927682</v>
      </c>
      <c r="K320" s="5" t="str" cm="1">
        <f t="array" ref="K320">_xlfn.IFS(
  AND(G320&gt;=1, G320&lt;=2), "1.0–2.0",
  AND(G320&gt;2, G320&lt;=3), "2.1–3.0",
  AND(G320&gt;3, G320&lt;=4), "3.1–4.0",
  AND(G320&gt;4, G320&lt;=5), "4.1–5.0"
)</f>
        <v>4.1–5.0</v>
      </c>
      <c r="L320" s="5" t="str" cm="1">
        <f t="array" ref="L320">_xlfn.IFS(E320&lt;200," &lt;₹200",E320&lt;=500," ₹200 - ₹500",E320&gt;500," &gt;₹500")</f>
        <v xml:space="preserve"> &gt;₹500</v>
      </c>
      <c r="M320" s="5" t="str" cm="1">
        <f t="array" ref="M320">_xlfn.IFS(
  F320&lt;0.1, " &lt;10%",
  F320&lt;0.3, " 10 – 29%",
  F320&lt;0.5, " 30 – 49%",
  F320&lt;0.7, " 50 – 69%",
  F320&gt;=0.7, " 70%+"
)</f>
        <v xml:space="preserve"> 30 – 49%</v>
      </c>
      <c r="N320" s="21">
        <f t="shared" si="9"/>
        <v>91503.799999999988</v>
      </c>
    </row>
    <row r="321" spans="1:14" x14ac:dyDescent="0.25">
      <c r="A321" s="17" t="s">
        <v>3235</v>
      </c>
      <c r="B321" s="18" t="s">
        <v>13075</v>
      </c>
      <c r="C321" s="18" t="s">
        <v>13160</v>
      </c>
      <c r="D321" s="22">
        <v>16499</v>
      </c>
      <c r="E321">
        <v>20999</v>
      </c>
      <c r="F321" s="5">
        <v>0.21</v>
      </c>
      <c r="G321" s="19">
        <v>4</v>
      </c>
      <c r="H321" s="23">
        <v>21350</v>
      </c>
      <c r="I321" s="17" t="s">
        <v>13519</v>
      </c>
      <c r="J321" s="20">
        <f t="shared" si="8"/>
        <v>448328650</v>
      </c>
      <c r="K321" s="5" t="str" cm="1">
        <f t="array" ref="K321">_xlfn.IFS(
  AND(G321&gt;=1, G321&lt;=2), "1.0–2.0",
  AND(G321&gt;2, G321&lt;=3), "2.1–3.0",
  AND(G321&gt;3, G321&lt;=4), "3.1–4.0",
  AND(G321&gt;4, G321&lt;=5), "4.1–5.0"
)</f>
        <v>3.1–4.0</v>
      </c>
      <c r="L321" s="5" t="str" cm="1">
        <f t="array" ref="L321">_xlfn.IFS(E321&lt;200," &lt;₹200",E321&lt;=500," ₹200 - ₹500",E321&gt;500," &gt;₹500")</f>
        <v xml:space="preserve"> &gt;₹500</v>
      </c>
      <c r="M321" s="5" t="str" cm="1">
        <f t="array" ref="M321">_xlfn.IFS(
  F321&lt;0.1, " &lt;10%",
  F321&lt;0.3, " 10 – 29%",
  F321&lt;0.5, " 30 – 49%",
  F321&lt;0.7, " 50 – 69%",
  F321&gt;=0.7, " 70%+"
)</f>
        <v xml:space="preserve"> 10 – 29%</v>
      </c>
      <c r="N321" s="21">
        <f t="shared" si="9"/>
        <v>85400</v>
      </c>
    </row>
    <row r="322" spans="1:14" x14ac:dyDescent="0.25">
      <c r="A322" s="17" t="s">
        <v>16</v>
      </c>
      <c r="B322" s="18" t="s">
        <v>13192</v>
      </c>
      <c r="C322" s="18" t="s">
        <v>13191</v>
      </c>
      <c r="D322" s="22">
        <v>399</v>
      </c>
      <c r="E322">
        <v>1099</v>
      </c>
      <c r="F322" s="5">
        <v>0.64</v>
      </c>
      <c r="G322" s="19">
        <v>4.2</v>
      </c>
      <c r="H322" s="23">
        <v>24270</v>
      </c>
      <c r="I322" s="17" t="s">
        <v>13520</v>
      </c>
      <c r="J322" s="20">
        <f t="shared" ref="J322:J385" si="10">E322*H322</f>
        <v>26672730</v>
      </c>
      <c r="K322" s="5" t="str" cm="1">
        <f t="array" ref="K322">_xlfn.IFS(
  AND(G322&gt;=1, G322&lt;=2), "1.0–2.0",
  AND(G322&gt;2, G322&lt;=3), "2.1–3.0",
  AND(G322&gt;3, G322&lt;=4), "3.1–4.0",
  AND(G322&gt;4, G322&lt;=5), "4.1–5.0"
)</f>
        <v>4.1–5.0</v>
      </c>
      <c r="L322" s="5" t="str" cm="1">
        <f t="array" ref="L322">_xlfn.IFS(E322&lt;200," &lt;₹200",E322&lt;=500," ₹200 - ₹500",E322&gt;500," &gt;₹500")</f>
        <v xml:space="preserve"> &gt;₹500</v>
      </c>
      <c r="M322" s="5" t="str" cm="1">
        <f t="array" ref="M322">_xlfn.IFS(
  F322&lt;0.1, " &lt;10%",
  F322&lt;0.3, " 10 – 29%",
  F322&lt;0.5, " 30 – 49%",
  F322&lt;0.7, " 50 – 69%",
  F322&gt;=0.7, " 70%+"
)</f>
        <v xml:space="preserve"> 50 – 69%</v>
      </c>
      <c r="N322" s="21">
        <f t="shared" si="9"/>
        <v>101934</v>
      </c>
    </row>
    <row r="323" spans="1:14" x14ac:dyDescent="0.25">
      <c r="A323" s="17" t="s">
        <v>3250</v>
      </c>
      <c r="B323" s="18" t="s">
        <v>13075</v>
      </c>
      <c r="C323" s="18" t="s">
        <v>13160</v>
      </c>
      <c r="D323" s="22">
        <v>8499</v>
      </c>
      <c r="E323">
        <v>10999</v>
      </c>
      <c r="F323" s="5">
        <v>0.23</v>
      </c>
      <c r="G323" s="19">
        <v>4.0999999999999996</v>
      </c>
      <c r="H323" s="23">
        <v>313836</v>
      </c>
      <c r="I323" s="17" t="s">
        <v>13521</v>
      </c>
      <c r="J323" s="20">
        <f t="shared" si="10"/>
        <v>3451882164</v>
      </c>
      <c r="K323" s="5" t="str" cm="1">
        <f t="array" ref="K323">_xlfn.IFS(
  AND(G323&gt;=1, G323&lt;=2), "1.0–2.0",
  AND(G323&gt;2, G323&lt;=3), "2.1–3.0",
  AND(G323&gt;3, G323&lt;=4), "3.1–4.0",
  AND(G323&gt;4, G323&lt;=5), "4.1–5.0"
)</f>
        <v>4.1–5.0</v>
      </c>
      <c r="L323" s="5" t="str" cm="1">
        <f t="array" ref="L323">_xlfn.IFS(E323&lt;200," &lt;₹200",E323&lt;=500," ₹200 - ₹500",E323&gt;500," &gt;₹500")</f>
        <v xml:space="preserve"> &gt;₹500</v>
      </c>
      <c r="M323" s="5" t="str" cm="1">
        <f t="array" ref="M323">_xlfn.IFS(
  F323&lt;0.1, " &lt;10%",
  F323&lt;0.3, " 10 – 29%",
  F323&lt;0.5, " 30 – 49%",
  F323&lt;0.7, " 50 – 69%",
  F323&gt;=0.7, " 70%+"
)</f>
        <v xml:space="preserve"> 10 – 29%</v>
      </c>
      <c r="N323" s="21">
        <f t="shared" ref="N323:N386" si="11">G323*H323</f>
        <v>1286727.5999999999</v>
      </c>
    </row>
    <row r="324" spans="1:14" x14ac:dyDescent="0.25">
      <c r="A324" s="17" t="s">
        <v>3260</v>
      </c>
      <c r="B324" s="18" t="s">
        <v>13075</v>
      </c>
      <c r="C324" s="18" t="s">
        <v>13160</v>
      </c>
      <c r="D324" s="22">
        <v>6499</v>
      </c>
      <c r="E324">
        <v>8499</v>
      </c>
      <c r="F324" s="5">
        <v>0.24</v>
      </c>
      <c r="G324" s="19">
        <v>4.0999999999999996</v>
      </c>
      <c r="H324" s="23">
        <v>313836</v>
      </c>
      <c r="I324" s="17" t="s">
        <v>13522</v>
      </c>
      <c r="J324" s="20">
        <f t="shared" si="10"/>
        <v>2667292164</v>
      </c>
      <c r="K324" s="5" t="str" cm="1">
        <f t="array" ref="K324">_xlfn.IFS(
  AND(G324&gt;=1, G324&lt;=2), "1.0–2.0",
  AND(G324&gt;2, G324&lt;=3), "2.1–3.0",
  AND(G324&gt;3, G324&lt;=4), "3.1–4.0",
  AND(G324&gt;4, G324&lt;=5), "4.1–5.0"
)</f>
        <v>4.1–5.0</v>
      </c>
      <c r="L324" s="5" t="str" cm="1">
        <f t="array" ref="L324">_xlfn.IFS(E324&lt;200," &lt;₹200",E324&lt;=500," ₹200 - ₹500",E324&gt;500," &gt;₹500")</f>
        <v xml:space="preserve"> &gt;₹500</v>
      </c>
      <c r="M324" s="5" t="str" cm="1">
        <f t="array" ref="M324">_xlfn.IFS(
  F324&lt;0.1, " &lt;10%",
  F324&lt;0.3, " 10 – 29%",
  F324&lt;0.5, " 30 – 49%",
  F324&lt;0.7, " 50 – 69%",
  F324&gt;=0.7, " 70%+"
)</f>
        <v xml:space="preserve"> 10 – 29%</v>
      </c>
      <c r="N324" s="21">
        <f t="shared" si="11"/>
        <v>1286727.5999999999</v>
      </c>
    </row>
    <row r="325" spans="1:14" x14ac:dyDescent="0.25">
      <c r="A325" s="17" t="s">
        <v>3273</v>
      </c>
      <c r="B325" s="18" t="s">
        <v>13075</v>
      </c>
      <c r="C325" s="18" t="s">
        <v>13099</v>
      </c>
      <c r="D325" s="22">
        <v>139</v>
      </c>
      <c r="E325">
        <v>495</v>
      </c>
      <c r="F325" s="5">
        <v>0.72</v>
      </c>
      <c r="G325" s="19">
        <v>4.3</v>
      </c>
      <c r="H325" s="23">
        <v>14185</v>
      </c>
      <c r="I325" s="17" t="s">
        <v>13523</v>
      </c>
      <c r="J325" s="20">
        <f t="shared" si="10"/>
        <v>7021575</v>
      </c>
      <c r="K325" s="5" t="str" cm="1">
        <f t="array" ref="K325">_xlfn.IFS(
  AND(G325&gt;=1, G325&lt;=2), "1.0–2.0",
  AND(G325&gt;2, G325&lt;=3), "2.1–3.0",
  AND(G325&gt;3, G325&lt;=4), "3.1–4.0",
  AND(G325&gt;4, G325&lt;=5), "4.1–5.0"
)</f>
        <v>4.1–5.0</v>
      </c>
      <c r="L325" s="5" t="str" cm="1">
        <f t="array" ref="L325">_xlfn.IFS(E325&lt;200," &lt;₹200",E325&lt;=500," ₹200 - ₹500",E325&gt;500," &gt;₹500")</f>
        <v xml:space="preserve"> ₹200 - ₹500</v>
      </c>
      <c r="M325" s="5" t="str" cm="1">
        <f t="array" ref="M325">_xlfn.IFS(
  F325&lt;0.1, " &lt;10%",
  F325&lt;0.3, " 10 – 29%",
  F325&lt;0.5, " 30 – 49%",
  F325&lt;0.7, " 50 – 69%",
  F325&gt;=0.7, " 70%+"
)</f>
        <v xml:space="preserve"> 70%+</v>
      </c>
      <c r="N325" s="21">
        <f t="shared" si="11"/>
        <v>60995.5</v>
      </c>
    </row>
    <row r="326" spans="1:14" x14ac:dyDescent="0.25">
      <c r="A326" s="17" t="s">
        <v>27</v>
      </c>
      <c r="B326" s="18" t="s">
        <v>13192</v>
      </c>
      <c r="C326" s="18" t="s">
        <v>13191</v>
      </c>
      <c r="D326" s="22">
        <v>199</v>
      </c>
      <c r="E326">
        <v>349</v>
      </c>
      <c r="F326" s="5">
        <v>0.43</v>
      </c>
      <c r="G326" s="19">
        <v>4</v>
      </c>
      <c r="H326" s="23">
        <v>43993</v>
      </c>
      <c r="I326" s="17" t="s">
        <v>13524</v>
      </c>
      <c r="J326" s="20">
        <f t="shared" si="10"/>
        <v>15353557</v>
      </c>
      <c r="K326" s="5" t="str" cm="1">
        <f t="array" ref="K326">_xlfn.IFS(
  AND(G326&gt;=1, G326&lt;=2), "1.0–2.0",
  AND(G326&gt;2, G326&lt;=3), "2.1–3.0",
  AND(G326&gt;3, G326&lt;=4), "3.1–4.0",
  AND(G326&gt;4, G326&lt;=5), "4.1–5.0"
)</f>
        <v>3.1–4.0</v>
      </c>
      <c r="L326" s="5" t="str" cm="1">
        <f t="array" ref="L326">_xlfn.IFS(E326&lt;200," &lt;₹200",E326&lt;=500," ₹200 - ₹500",E326&gt;500," &gt;₹500")</f>
        <v xml:space="preserve"> ₹200 - ₹500</v>
      </c>
      <c r="M326" s="5" t="str" cm="1">
        <f t="array" ref="M326">_xlfn.IFS(
  F326&lt;0.1, " &lt;10%",
  F326&lt;0.3, " 10 – 29%",
  F326&lt;0.5, " 30 – 49%",
  F326&lt;0.7, " 50 – 69%",
  F326&gt;=0.7, " 70%+"
)</f>
        <v xml:space="preserve"> 30 – 49%</v>
      </c>
      <c r="N326" s="21">
        <f t="shared" si="11"/>
        <v>175972</v>
      </c>
    </row>
    <row r="327" spans="1:14" x14ac:dyDescent="0.25">
      <c r="A327" s="17" t="s">
        <v>3302</v>
      </c>
      <c r="B327" s="18" t="s">
        <v>13075</v>
      </c>
      <c r="C327" s="18" t="s">
        <v>13160</v>
      </c>
      <c r="D327" s="22">
        <v>15499</v>
      </c>
      <c r="E327">
        <v>18999</v>
      </c>
      <c r="F327" s="5">
        <v>0.18</v>
      </c>
      <c r="G327" s="19">
        <v>4.0999999999999996</v>
      </c>
      <c r="H327" s="23">
        <v>19252</v>
      </c>
      <c r="I327" s="17" t="s">
        <v>13525</v>
      </c>
      <c r="J327" s="20">
        <f t="shared" si="10"/>
        <v>365768748</v>
      </c>
      <c r="K327" s="5" t="str" cm="1">
        <f t="array" ref="K327">_xlfn.IFS(
  AND(G327&gt;=1, G327&lt;=2), "1.0–2.0",
  AND(G327&gt;2, G327&lt;=3), "2.1–3.0",
  AND(G327&gt;3, G327&lt;=4), "3.1–4.0",
  AND(G327&gt;4, G327&lt;=5), "4.1–5.0"
)</f>
        <v>4.1–5.0</v>
      </c>
      <c r="L327" s="5" t="str" cm="1">
        <f t="array" ref="L327">_xlfn.IFS(E327&lt;200," &lt;₹200",E327&lt;=500," ₹200 - ₹500",E327&gt;500," &gt;₹500")</f>
        <v xml:space="preserve"> &gt;₹500</v>
      </c>
      <c r="M327" s="5" t="str" cm="1">
        <f t="array" ref="M327">_xlfn.IFS(
  F327&lt;0.1, " &lt;10%",
  F327&lt;0.3, " 10 – 29%",
  F327&lt;0.5, " 30 – 49%",
  F327&lt;0.7, " 50 – 69%",
  F327&gt;=0.7, " 70%+"
)</f>
        <v xml:space="preserve"> 10 – 29%</v>
      </c>
      <c r="N327" s="21">
        <f t="shared" si="11"/>
        <v>78933.2</v>
      </c>
    </row>
    <row r="328" spans="1:14" x14ac:dyDescent="0.25">
      <c r="A328" s="17" t="s">
        <v>37</v>
      </c>
      <c r="B328" s="18" t="s">
        <v>13192</v>
      </c>
      <c r="C328" s="18" t="s">
        <v>13191</v>
      </c>
      <c r="D328" s="22">
        <v>199</v>
      </c>
      <c r="E328">
        <v>999</v>
      </c>
      <c r="F328" s="5">
        <v>0.8</v>
      </c>
      <c r="G328" s="19">
        <v>3.9</v>
      </c>
      <c r="H328" s="23">
        <v>7928</v>
      </c>
      <c r="I328" s="17" t="s">
        <v>13526</v>
      </c>
      <c r="J328" s="20">
        <f t="shared" si="10"/>
        <v>7920072</v>
      </c>
      <c r="K328" s="5" t="str" cm="1">
        <f t="array" ref="K328">_xlfn.IFS(
  AND(G328&gt;=1, G328&lt;=2), "1.0–2.0",
  AND(G328&gt;2, G328&lt;=3), "2.1–3.0",
  AND(G328&gt;3, G328&lt;=4), "3.1–4.0",
  AND(G328&gt;4, G328&lt;=5), "4.1–5.0"
)</f>
        <v>3.1–4.0</v>
      </c>
      <c r="L328" s="5" t="str" cm="1">
        <f t="array" ref="L328">_xlfn.IFS(E328&lt;200," &lt;₹200",E328&lt;=500," ₹200 - ₹500",E328&gt;500," &gt;₹500")</f>
        <v xml:space="preserve"> &gt;₹500</v>
      </c>
      <c r="M328" s="5" t="str" cm="1">
        <f t="array" ref="M328">_xlfn.IFS(
  F328&lt;0.1, " &lt;10%",
  F328&lt;0.3, " 10 – 29%",
  F328&lt;0.5, " 30 – 49%",
  F328&lt;0.7, " 50 – 69%",
  F328&gt;=0.7, " 70%+"
)</f>
        <v xml:space="preserve"> 70%+</v>
      </c>
      <c r="N328" s="21">
        <f t="shared" si="11"/>
        <v>30919.200000000001</v>
      </c>
    </row>
    <row r="329" spans="1:14" x14ac:dyDescent="0.25">
      <c r="A329" s="17" t="s">
        <v>3323</v>
      </c>
      <c r="B329" s="18" t="s">
        <v>13075</v>
      </c>
      <c r="C329" s="18" t="s">
        <v>13077</v>
      </c>
      <c r="D329" s="22">
        <v>873</v>
      </c>
      <c r="E329">
        <v>1699</v>
      </c>
      <c r="F329" s="5">
        <v>0.49</v>
      </c>
      <c r="G329" s="19">
        <v>4.4000000000000004</v>
      </c>
      <c r="H329" s="23">
        <v>1680</v>
      </c>
      <c r="I329" s="17" t="s">
        <v>13527</v>
      </c>
      <c r="J329" s="20">
        <f t="shared" si="10"/>
        <v>2854320</v>
      </c>
      <c r="K329" s="5" t="str" cm="1">
        <f t="array" ref="K329">_xlfn.IFS(
  AND(G329&gt;=1, G329&lt;=2), "1.0–2.0",
  AND(G329&gt;2, G329&lt;=3), "2.1–3.0",
  AND(G329&gt;3, G329&lt;=4), "3.1–4.0",
  AND(G329&gt;4, G329&lt;=5), "4.1–5.0"
)</f>
        <v>4.1–5.0</v>
      </c>
      <c r="L329" s="5" t="str" cm="1">
        <f t="array" ref="L329">_xlfn.IFS(E329&lt;200," &lt;₹200",E329&lt;=500," ₹200 - ₹500",E329&gt;500," &gt;₹500")</f>
        <v xml:space="preserve"> &gt;₹500</v>
      </c>
      <c r="M329" s="5" t="str" cm="1">
        <f t="array" ref="M329">_xlfn.IFS(
  F329&lt;0.1, " &lt;10%",
  F329&lt;0.3, " 10 – 29%",
  F329&lt;0.5, " 30 – 49%",
  F329&lt;0.7, " 50 – 69%",
  F329&gt;=0.7, " 70%+"
)</f>
        <v xml:space="preserve"> 30 – 49%</v>
      </c>
      <c r="N329" s="21">
        <f t="shared" si="11"/>
        <v>7392.0000000000009</v>
      </c>
    </row>
    <row r="330" spans="1:14" x14ac:dyDescent="0.25">
      <c r="A330" s="17" t="s">
        <v>3333</v>
      </c>
      <c r="B330" s="18" t="s">
        <v>13075</v>
      </c>
      <c r="C330" s="18" t="s">
        <v>13160</v>
      </c>
      <c r="D330" s="22">
        <v>12999</v>
      </c>
      <c r="E330">
        <v>15999</v>
      </c>
      <c r="F330" s="5">
        <v>0.19</v>
      </c>
      <c r="G330" s="19">
        <v>4.2</v>
      </c>
      <c r="H330" s="23">
        <v>13246</v>
      </c>
      <c r="I330" s="17" t="s">
        <v>13528</v>
      </c>
      <c r="J330" s="20">
        <f t="shared" si="10"/>
        <v>211922754</v>
      </c>
      <c r="K330" s="5" t="str" cm="1">
        <f t="array" ref="K330">_xlfn.IFS(
  AND(G330&gt;=1, G330&lt;=2), "1.0–2.0",
  AND(G330&gt;2, G330&lt;=3), "2.1–3.0",
  AND(G330&gt;3, G330&lt;=4), "3.1–4.0",
  AND(G330&gt;4, G330&lt;=5), "4.1–5.0"
)</f>
        <v>4.1–5.0</v>
      </c>
      <c r="L330" s="5" t="str" cm="1">
        <f t="array" ref="L330">_xlfn.IFS(E330&lt;200," &lt;₹200",E330&lt;=500," ₹200 - ₹500",E330&gt;500," &gt;₹500")</f>
        <v xml:space="preserve"> &gt;₹500</v>
      </c>
      <c r="M330" s="5" t="str" cm="1">
        <f t="array" ref="M330">_xlfn.IFS(
  F330&lt;0.1, " &lt;10%",
  F330&lt;0.3, " 10 – 29%",
  F330&lt;0.5, " 30 – 49%",
  F330&lt;0.7, " 50 – 69%",
  F330&gt;=0.7, " 70%+"
)</f>
        <v xml:space="preserve"> 10 – 29%</v>
      </c>
      <c r="N330" s="21">
        <f t="shared" si="11"/>
        <v>55633.200000000004</v>
      </c>
    </row>
    <row r="331" spans="1:14" x14ac:dyDescent="0.25">
      <c r="A331" s="17" t="s">
        <v>3343</v>
      </c>
      <c r="B331" s="18" t="s">
        <v>13075</v>
      </c>
      <c r="C331" s="18" t="s">
        <v>13109</v>
      </c>
      <c r="D331" s="22">
        <v>539</v>
      </c>
      <c r="E331">
        <v>1599</v>
      </c>
      <c r="F331" s="5">
        <v>0.66</v>
      </c>
      <c r="G331" s="19">
        <v>3.8</v>
      </c>
      <c r="H331" s="23">
        <v>14648</v>
      </c>
      <c r="I331" s="17" t="s">
        <v>13529</v>
      </c>
      <c r="J331" s="20">
        <f t="shared" si="10"/>
        <v>23422152</v>
      </c>
      <c r="K331" s="5" t="str" cm="1">
        <f t="array" ref="K331">_xlfn.IFS(
  AND(G331&gt;=1, G331&lt;=2), "1.0–2.0",
  AND(G331&gt;2, G331&lt;=3), "2.1–3.0",
  AND(G331&gt;3, G331&lt;=4), "3.1–4.0",
  AND(G331&gt;4, G331&lt;=5), "4.1–5.0"
)</f>
        <v>3.1–4.0</v>
      </c>
      <c r="L331" s="5" t="str" cm="1">
        <f t="array" ref="L331">_xlfn.IFS(E331&lt;200," &lt;₹200",E331&lt;=500," ₹200 - ₹500",E331&gt;500," &gt;₹500")</f>
        <v xml:space="preserve"> &gt;₹500</v>
      </c>
      <c r="M331" s="5" t="str" cm="1">
        <f t="array" ref="M331">_xlfn.IFS(
  F331&lt;0.1, " &lt;10%",
  F331&lt;0.3, " 10 – 29%",
  F331&lt;0.5, " 30 – 49%",
  F331&lt;0.7, " 50 – 69%",
  F331&gt;=0.7, " 70%+"
)</f>
        <v xml:space="preserve"> 50 – 69%</v>
      </c>
      <c r="N331" s="21">
        <f t="shared" si="11"/>
        <v>55662.399999999994</v>
      </c>
    </row>
    <row r="332" spans="1:14" x14ac:dyDescent="0.25">
      <c r="A332" s="17" t="s">
        <v>3358</v>
      </c>
      <c r="B332" s="18" t="s">
        <v>13075</v>
      </c>
      <c r="C332" s="18" t="s">
        <v>13160</v>
      </c>
      <c r="D332" s="22">
        <v>15490</v>
      </c>
      <c r="E332">
        <v>20990</v>
      </c>
      <c r="F332" s="5">
        <v>0.26</v>
      </c>
      <c r="G332" s="19">
        <v>4.2</v>
      </c>
      <c r="H332" s="23">
        <v>32916</v>
      </c>
      <c r="I332" s="17" t="s">
        <v>13530</v>
      </c>
      <c r="J332" s="20">
        <f t="shared" si="10"/>
        <v>690906840</v>
      </c>
      <c r="K332" s="5" t="str" cm="1">
        <f t="array" ref="K332">_xlfn.IFS(
  AND(G332&gt;=1, G332&lt;=2), "1.0–2.0",
  AND(G332&gt;2, G332&lt;=3), "2.1–3.0",
  AND(G332&gt;3, G332&lt;=4), "3.1–4.0",
  AND(G332&gt;4, G332&lt;=5), "4.1–5.0"
)</f>
        <v>4.1–5.0</v>
      </c>
      <c r="L332" s="5" t="str" cm="1">
        <f t="array" ref="L332">_xlfn.IFS(E332&lt;200," &lt;₹200",E332&lt;=500," ₹200 - ₹500",E332&gt;500," &gt;₹500")</f>
        <v xml:space="preserve"> &gt;₹500</v>
      </c>
      <c r="M332" s="5" t="str" cm="1">
        <f t="array" ref="M332">_xlfn.IFS(
  F332&lt;0.1, " &lt;10%",
  F332&lt;0.3, " 10 – 29%",
  F332&lt;0.5, " 30 – 49%",
  F332&lt;0.7, " 50 – 69%",
  F332&gt;=0.7, " 70%+"
)</f>
        <v xml:space="preserve"> 10 – 29%</v>
      </c>
      <c r="N332" s="21">
        <f t="shared" si="11"/>
        <v>138247.20000000001</v>
      </c>
    </row>
    <row r="333" spans="1:14" x14ac:dyDescent="0.25">
      <c r="A333" s="17" t="s">
        <v>3368</v>
      </c>
      <c r="B333" s="18" t="s">
        <v>13075</v>
      </c>
      <c r="C333" s="18" t="s">
        <v>13160</v>
      </c>
      <c r="D333" s="22">
        <v>19999</v>
      </c>
      <c r="E333">
        <v>24999</v>
      </c>
      <c r="F333" s="5">
        <v>0.2</v>
      </c>
      <c r="G333" s="19">
        <v>3.9</v>
      </c>
      <c r="H333" s="23">
        <v>25824</v>
      </c>
      <c r="I333" s="17" t="s">
        <v>13531</v>
      </c>
      <c r="J333" s="20">
        <f t="shared" si="10"/>
        <v>645574176</v>
      </c>
      <c r="K333" s="5" t="str" cm="1">
        <f t="array" ref="K333">_xlfn.IFS(
  AND(G333&gt;=1, G333&lt;=2), "1.0–2.0",
  AND(G333&gt;2, G333&lt;=3), "2.1–3.0",
  AND(G333&gt;3, G333&lt;=4), "3.1–4.0",
  AND(G333&gt;4, G333&lt;=5), "4.1–5.0"
)</f>
        <v>3.1–4.0</v>
      </c>
      <c r="L333" s="5" t="str" cm="1">
        <f t="array" ref="L333">_xlfn.IFS(E333&lt;200," &lt;₹200",E333&lt;=500," ₹200 - ₹500",E333&gt;500," &gt;₹500")</f>
        <v xml:space="preserve"> &gt;₹500</v>
      </c>
      <c r="M333" s="5" t="str" cm="1">
        <f t="array" ref="M333">_xlfn.IFS(
  F333&lt;0.1, " &lt;10%",
  F333&lt;0.3, " 10 – 29%",
  F333&lt;0.5, " 30 – 49%",
  F333&lt;0.7, " 50 – 69%",
  F333&gt;=0.7, " 70%+"
)</f>
        <v xml:space="preserve"> 10 – 29%</v>
      </c>
      <c r="N333" s="21">
        <f t="shared" si="11"/>
        <v>100713.59999999999</v>
      </c>
    </row>
    <row r="334" spans="1:14" x14ac:dyDescent="0.25">
      <c r="A334" s="17" t="s">
        <v>3378</v>
      </c>
      <c r="B334" s="18" t="s">
        <v>13075</v>
      </c>
      <c r="C334" s="18" t="s">
        <v>13077</v>
      </c>
      <c r="D334" s="22">
        <v>1075</v>
      </c>
      <c r="E334">
        <v>1699</v>
      </c>
      <c r="F334" s="5">
        <v>0.37</v>
      </c>
      <c r="G334" s="19">
        <v>4.4000000000000004</v>
      </c>
      <c r="H334" s="23">
        <v>7462</v>
      </c>
      <c r="I334" s="17" t="s">
        <v>13532</v>
      </c>
      <c r="J334" s="20">
        <f t="shared" si="10"/>
        <v>12677938</v>
      </c>
      <c r="K334" s="5" t="str" cm="1">
        <f t="array" ref="K334">_xlfn.IFS(
  AND(G334&gt;=1, G334&lt;=2), "1.0–2.0",
  AND(G334&gt;2, G334&lt;=3), "2.1–3.0",
  AND(G334&gt;3, G334&lt;=4), "3.1–4.0",
  AND(G334&gt;4, G334&lt;=5), "4.1–5.0"
)</f>
        <v>4.1–5.0</v>
      </c>
      <c r="L334" s="5" t="str" cm="1">
        <f t="array" ref="L334">_xlfn.IFS(E334&lt;200," &lt;₹200",E334&lt;=500," ₹200 - ₹500",E334&gt;500," &gt;₹500")</f>
        <v xml:space="preserve"> &gt;₹500</v>
      </c>
      <c r="M334" s="5" t="str" cm="1">
        <f t="array" ref="M334">_xlfn.IFS(
  F334&lt;0.1, " &lt;10%",
  F334&lt;0.3, " 10 – 29%",
  F334&lt;0.5, " 30 – 49%",
  F334&lt;0.7, " 50 – 69%",
  F334&gt;=0.7, " 70%+"
)</f>
        <v xml:space="preserve"> 30 – 49%</v>
      </c>
      <c r="N334" s="21">
        <f t="shared" si="11"/>
        <v>32832.800000000003</v>
      </c>
    </row>
    <row r="335" spans="1:14" x14ac:dyDescent="0.25">
      <c r="A335" s="17" t="s">
        <v>3388</v>
      </c>
      <c r="B335" s="18" t="s">
        <v>13075</v>
      </c>
      <c r="C335" s="18" t="s">
        <v>13171</v>
      </c>
      <c r="D335" s="22">
        <v>399</v>
      </c>
      <c r="E335">
        <v>699</v>
      </c>
      <c r="F335" s="5">
        <v>0.43</v>
      </c>
      <c r="G335" s="19">
        <v>4</v>
      </c>
      <c r="H335" s="23">
        <v>37817</v>
      </c>
      <c r="I335" s="17" t="s">
        <v>13533</v>
      </c>
      <c r="J335" s="20">
        <f t="shared" si="10"/>
        <v>26434083</v>
      </c>
      <c r="K335" s="5" t="str" cm="1">
        <f t="array" ref="K335">_xlfn.IFS(
  AND(G335&gt;=1, G335&lt;=2), "1.0–2.0",
  AND(G335&gt;2, G335&lt;=3), "2.1–3.0",
  AND(G335&gt;3, G335&lt;=4), "3.1–4.0",
  AND(G335&gt;4, G335&lt;=5), "4.1–5.0"
)</f>
        <v>3.1–4.0</v>
      </c>
      <c r="L335" s="5" t="str" cm="1">
        <f t="array" ref="L335">_xlfn.IFS(E335&lt;200," &lt;₹200",E335&lt;=500," ₹200 - ₹500",E335&gt;500," &gt;₹500")</f>
        <v xml:space="preserve"> &gt;₹500</v>
      </c>
      <c r="M335" s="5" t="str" cm="1">
        <f t="array" ref="M335">_xlfn.IFS(
  F335&lt;0.1, " &lt;10%",
  F335&lt;0.3, " 10 – 29%",
  F335&lt;0.5, " 30 – 49%",
  F335&lt;0.7, " 50 – 69%",
  F335&gt;=0.7, " 70%+"
)</f>
        <v xml:space="preserve"> 30 – 49%</v>
      </c>
      <c r="N335" s="21">
        <f t="shared" si="11"/>
        <v>151268</v>
      </c>
    </row>
    <row r="336" spans="1:14" x14ac:dyDescent="0.25">
      <c r="A336" s="17" t="s">
        <v>47</v>
      </c>
      <c r="B336" s="18" t="s">
        <v>13192</v>
      </c>
      <c r="C336" s="18" t="s">
        <v>13191</v>
      </c>
      <c r="D336" s="22">
        <v>329</v>
      </c>
      <c r="E336">
        <v>699</v>
      </c>
      <c r="F336" s="5">
        <v>0.53</v>
      </c>
      <c r="G336" s="19">
        <v>4.2</v>
      </c>
      <c r="H336" s="23">
        <v>94364</v>
      </c>
      <c r="I336" s="17" t="s">
        <v>13534</v>
      </c>
      <c r="J336" s="20">
        <f t="shared" si="10"/>
        <v>65960436</v>
      </c>
      <c r="K336" s="5" t="str" cm="1">
        <f t="array" ref="K336">_xlfn.IFS(
  AND(G336&gt;=1, G336&lt;=2), "1.0–2.0",
  AND(G336&gt;2, G336&lt;=3), "2.1–3.0",
  AND(G336&gt;3, G336&lt;=4), "3.1–4.0",
  AND(G336&gt;4, G336&lt;=5), "4.1–5.0"
)</f>
        <v>4.1–5.0</v>
      </c>
      <c r="L336" s="5" t="str" cm="1">
        <f t="array" ref="L336">_xlfn.IFS(E336&lt;200," &lt;₹200",E336&lt;=500," ₹200 - ₹500",E336&gt;500," &gt;₹500")</f>
        <v xml:space="preserve"> &gt;₹500</v>
      </c>
      <c r="M336" s="5" t="str" cm="1">
        <f t="array" ref="M336">_xlfn.IFS(
  F336&lt;0.1, " &lt;10%",
  F336&lt;0.3, " 10 – 29%",
  F336&lt;0.5, " 30 – 49%",
  F336&lt;0.7, " 50 – 69%",
  F336&gt;=0.7, " 70%+"
)</f>
        <v xml:space="preserve"> 50 – 69%</v>
      </c>
      <c r="N336" s="21">
        <f t="shared" si="11"/>
        <v>396328.8</v>
      </c>
    </row>
    <row r="337" spans="1:14" x14ac:dyDescent="0.25">
      <c r="A337" s="17" t="s">
        <v>3411</v>
      </c>
      <c r="B337" s="18" t="s">
        <v>13075</v>
      </c>
      <c r="C337" s="18" t="s">
        <v>13160</v>
      </c>
      <c r="D337" s="22">
        <v>28999</v>
      </c>
      <c r="E337">
        <v>34999</v>
      </c>
      <c r="F337" s="5">
        <v>0.17</v>
      </c>
      <c r="G337" s="19">
        <v>4.4000000000000004</v>
      </c>
      <c r="H337" s="23">
        <v>20311</v>
      </c>
      <c r="I337" s="17" t="s">
        <v>13535</v>
      </c>
      <c r="J337" s="20">
        <f t="shared" si="10"/>
        <v>710864689</v>
      </c>
      <c r="K337" s="5" t="str" cm="1">
        <f t="array" ref="K337">_xlfn.IFS(
  AND(G337&gt;=1, G337&lt;=2), "1.0–2.0",
  AND(G337&gt;2, G337&lt;=3), "2.1–3.0",
  AND(G337&gt;3, G337&lt;=4), "3.1–4.0",
  AND(G337&gt;4, G337&lt;=5), "4.1–5.0"
)</f>
        <v>4.1–5.0</v>
      </c>
      <c r="L337" s="5" t="str" cm="1">
        <f t="array" ref="L337">_xlfn.IFS(E337&lt;200," &lt;₹200",E337&lt;=500," ₹200 - ₹500",E337&gt;500," &gt;₹500")</f>
        <v xml:space="preserve"> &gt;₹500</v>
      </c>
      <c r="M337" s="5" t="str" cm="1">
        <f t="array" ref="M337">_xlfn.IFS(
  F337&lt;0.1, " &lt;10%",
  F337&lt;0.3, " 10 – 29%",
  F337&lt;0.5, " 30 – 49%",
  F337&lt;0.7, " 50 – 69%",
  F337&gt;=0.7, " 70%+"
)</f>
        <v xml:space="preserve"> 10 – 29%</v>
      </c>
      <c r="N337" s="21">
        <f t="shared" si="11"/>
        <v>89368.400000000009</v>
      </c>
    </row>
    <row r="338" spans="1:14" x14ac:dyDescent="0.25">
      <c r="A338" s="17" t="s">
        <v>3431</v>
      </c>
      <c r="B338" s="18" t="s">
        <v>13075</v>
      </c>
      <c r="C338" s="18" t="s">
        <v>13179</v>
      </c>
      <c r="D338" s="22">
        <v>399</v>
      </c>
      <c r="E338">
        <v>1999</v>
      </c>
      <c r="F338" s="5">
        <v>0.8</v>
      </c>
      <c r="G338" s="19">
        <v>4</v>
      </c>
      <c r="H338" s="23">
        <v>3382</v>
      </c>
      <c r="I338" s="17" t="s">
        <v>13536</v>
      </c>
      <c r="J338" s="20">
        <f t="shared" si="10"/>
        <v>6760618</v>
      </c>
      <c r="K338" s="5" t="str" cm="1">
        <f t="array" ref="K338">_xlfn.IFS(
  AND(G338&gt;=1, G338&lt;=2), "1.0–2.0",
  AND(G338&gt;2, G338&lt;=3), "2.1–3.0",
  AND(G338&gt;3, G338&lt;=4), "3.1–4.0",
  AND(G338&gt;4, G338&lt;=5), "4.1–5.0"
)</f>
        <v>3.1–4.0</v>
      </c>
      <c r="L338" s="5" t="str" cm="1">
        <f t="array" ref="L338">_xlfn.IFS(E338&lt;200," &lt;₹200",E338&lt;=500," ₹200 - ₹500",E338&gt;500," &gt;₹500")</f>
        <v xml:space="preserve"> &gt;₹500</v>
      </c>
      <c r="M338" s="5" t="str" cm="1">
        <f t="array" ref="M338">_xlfn.IFS(
  F338&lt;0.1, " &lt;10%",
  F338&lt;0.3, " 10 – 29%",
  F338&lt;0.5, " 30 – 49%",
  F338&lt;0.7, " 50 – 69%",
  F338&gt;=0.7, " 70%+"
)</f>
        <v xml:space="preserve"> 70%+</v>
      </c>
      <c r="N338" s="21">
        <f t="shared" si="11"/>
        <v>13528</v>
      </c>
    </row>
    <row r="339" spans="1:14" x14ac:dyDescent="0.25">
      <c r="A339" s="17" t="s">
        <v>3441</v>
      </c>
      <c r="B339" s="18" t="s">
        <v>13075</v>
      </c>
      <c r="C339" s="18" t="s">
        <v>13076</v>
      </c>
      <c r="D339" s="22">
        <v>1149</v>
      </c>
      <c r="E339">
        <v>3999</v>
      </c>
      <c r="F339" s="5">
        <v>0.71</v>
      </c>
      <c r="G339" s="19">
        <v>4.3</v>
      </c>
      <c r="H339" s="23">
        <v>140036</v>
      </c>
      <c r="I339" s="17" t="s">
        <v>13537</v>
      </c>
      <c r="J339" s="20">
        <f t="shared" si="10"/>
        <v>560003964</v>
      </c>
      <c r="K339" s="5" t="str" cm="1">
        <f t="array" ref="K339">_xlfn.IFS(
  AND(G339&gt;=1, G339&lt;=2), "1.0–2.0",
  AND(G339&gt;2, G339&lt;=3), "2.1–3.0",
  AND(G339&gt;3, G339&lt;=4), "3.1–4.0",
  AND(G339&gt;4, G339&lt;=5), "4.1–5.0"
)</f>
        <v>4.1–5.0</v>
      </c>
      <c r="L339" s="5" t="str" cm="1">
        <f t="array" ref="L339">_xlfn.IFS(E339&lt;200," &lt;₹200",E339&lt;=500," ₹200 - ₹500",E339&gt;500," &gt;₹500")</f>
        <v xml:space="preserve"> &gt;₹500</v>
      </c>
      <c r="M339" s="5" t="str" cm="1">
        <f t="array" ref="M339">_xlfn.IFS(
  F339&lt;0.1, " &lt;10%",
  F339&lt;0.3, " 10 – 29%",
  F339&lt;0.5, " 30 – 49%",
  F339&lt;0.7, " 50 – 69%",
  F339&gt;=0.7, " 70%+"
)</f>
        <v xml:space="preserve"> 70%+</v>
      </c>
      <c r="N339" s="21">
        <f t="shared" si="11"/>
        <v>602154.79999999993</v>
      </c>
    </row>
    <row r="340" spans="1:14" x14ac:dyDescent="0.25">
      <c r="A340" s="17" t="s">
        <v>3451</v>
      </c>
      <c r="B340" s="18" t="s">
        <v>13075</v>
      </c>
      <c r="C340" s="18" t="s">
        <v>13077</v>
      </c>
      <c r="D340" s="22">
        <v>529</v>
      </c>
      <c r="E340">
        <v>1499</v>
      </c>
      <c r="F340" s="5">
        <v>0.65</v>
      </c>
      <c r="G340" s="19">
        <v>4.0999999999999996</v>
      </c>
      <c r="H340" s="23">
        <v>8599</v>
      </c>
      <c r="I340" s="17" t="s">
        <v>13538</v>
      </c>
      <c r="J340" s="20">
        <f t="shared" si="10"/>
        <v>12889901</v>
      </c>
      <c r="K340" s="5" t="str" cm="1">
        <f t="array" ref="K340">_xlfn.IFS(
  AND(G340&gt;=1, G340&lt;=2), "1.0–2.0",
  AND(G340&gt;2, G340&lt;=3), "2.1–3.0",
  AND(G340&gt;3, G340&lt;=4), "3.1–4.0",
  AND(G340&gt;4, G340&lt;=5), "4.1–5.0"
)</f>
        <v>4.1–5.0</v>
      </c>
      <c r="L340" s="5" t="str" cm="1">
        <f t="array" ref="L340">_xlfn.IFS(E340&lt;200," &lt;₹200",E340&lt;=500," ₹200 - ₹500",E340&gt;500," &gt;₹500")</f>
        <v xml:space="preserve"> &gt;₹500</v>
      </c>
      <c r="M340" s="5" t="str" cm="1">
        <f t="array" ref="M340">_xlfn.IFS(
  F340&lt;0.1, " &lt;10%",
  F340&lt;0.3, " 10 – 29%",
  F340&lt;0.5, " 30 – 49%",
  F340&lt;0.7, " 50 – 69%",
  F340&gt;=0.7, " 70%+"
)</f>
        <v xml:space="preserve"> 50 – 69%</v>
      </c>
      <c r="N340" s="21">
        <f t="shared" si="11"/>
        <v>35255.899999999994</v>
      </c>
    </row>
    <row r="341" spans="1:14" x14ac:dyDescent="0.25">
      <c r="A341" s="17" t="s">
        <v>3461</v>
      </c>
      <c r="B341" s="18" t="s">
        <v>13075</v>
      </c>
      <c r="C341" s="18" t="s">
        <v>13160</v>
      </c>
      <c r="D341" s="22">
        <v>13999</v>
      </c>
      <c r="E341">
        <v>19499</v>
      </c>
      <c r="F341" s="5">
        <v>0.28000000000000003</v>
      </c>
      <c r="G341" s="19">
        <v>4.0999999999999996</v>
      </c>
      <c r="H341" s="23">
        <v>18998</v>
      </c>
      <c r="I341" s="17" t="s">
        <v>13539</v>
      </c>
      <c r="J341" s="20">
        <f t="shared" si="10"/>
        <v>370442002</v>
      </c>
      <c r="K341" s="5" t="str" cm="1">
        <f t="array" ref="K341">_xlfn.IFS(
  AND(G341&gt;=1, G341&lt;=2), "1.0–2.0",
  AND(G341&gt;2, G341&lt;=3), "2.1–3.0",
  AND(G341&gt;3, G341&lt;=4), "3.1–4.0",
  AND(G341&gt;4, G341&lt;=5), "4.1–5.0"
)</f>
        <v>4.1–5.0</v>
      </c>
      <c r="L341" s="5" t="str" cm="1">
        <f t="array" ref="L341">_xlfn.IFS(E341&lt;200," &lt;₹200",E341&lt;=500," ₹200 - ₹500",E341&gt;500," &gt;₹500")</f>
        <v xml:space="preserve"> &gt;₹500</v>
      </c>
      <c r="M341" s="5" t="str" cm="1">
        <f t="array" ref="M341">_xlfn.IFS(
  F341&lt;0.1, " &lt;10%",
  F341&lt;0.3, " 10 – 29%",
  F341&lt;0.5, " 30 – 49%",
  F341&lt;0.7, " 50 – 69%",
  F341&gt;=0.7, " 70%+"
)</f>
        <v xml:space="preserve"> 10 – 29%</v>
      </c>
      <c r="N341" s="21">
        <f t="shared" si="11"/>
        <v>77891.799999999988</v>
      </c>
    </row>
    <row r="342" spans="1:14" x14ac:dyDescent="0.25">
      <c r="A342" s="17" t="s">
        <v>3471</v>
      </c>
      <c r="B342" s="18" t="s">
        <v>13075</v>
      </c>
      <c r="C342" s="18" t="s">
        <v>13160</v>
      </c>
      <c r="D342" s="22">
        <v>13999</v>
      </c>
      <c r="E342">
        <v>19999</v>
      </c>
      <c r="F342" s="5">
        <v>0.3</v>
      </c>
      <c r="G342" s="19">
        <v>4.0999999999999996</v>
      </c>
      <c r="H342" s="23">
        <v>19252</v>
      </c>
      <c r="I342" s="17" t="s">
        <v>13540</v>
      </c>
      <c r="J342" s="20">
        <f t="shared" si="10"/>
        <v>385020748</v>
      </c>
      <c r="K342" s="5" t="str" cm="1">
        <f t="array" ref="K342">_xlfn.IFS(
  AND(G342&gt;=1, G342&lt;=2), "1.0–2.0",
  AND(G342&gt;2, G342&lt;=3), "2.1–3.0",
  AND(G342&gt;3, G342&lt;=4), "3.1–4.0",
  AND(G342&gt;4, G342&lt;=5), "4.1–5.0"
)</f>
        <v>4.1–5.0</v>
      </c>
      <c r="L342" s="5" t="str" cm="1">
        <f t="array" ref="L342">_xlfn.IFS(E342&lt;200," &lt;₹200",E342&lt;=500," ₹200 - ₹500",E342&gt;500," &gt;₹500")</f>
        <v xml:space="preserve"> &gt;₹500</v>
      </c>
      <c r="M342" s="5" t="str" cm="1">
        <f t="array" ref="M342">_xlfn.IFS(
  F342&lt;0.1, " &lt;10%",
  F342&lt;0.3, " 10 – 29%",
  F342&lt;0.5, " 30 – 49%",
  F342&lt;0.7, " 50 – 69%",
  F342&gt;=0.7, " 70%+"
)</f>
        <v xml:space="preserve"> 30 – 49%</v>
      </c>
      <c r="N342" s="21">
        <f t="shared" si="11"/>
        <v>78933.2</v>
      </c>
    </row>
    <row r="343" spans="1:14" x14ac:dyDescent="0.25">
      <c r="A343" s="17" t="s">
        <v>66</v>
      </c>
      <c r="B343" s="18" t="s">
        <v>13192</v>
      </c>
      <c r="C343" s="18" t="s">
        <v>13191</v>
      </c>
      <c r="D343" s="22">
        <v>149</v>
      </c>
      <c r="E343">
        <v>1000</v>
      </c>
      <c r="F343" s="5">
        <v>0.85</v>
      </c>
      <c r="G343" s="19">
        <v>3.9</v>
      </c>
      <c r="H343" s="23">
        <v>24870</v>
      </c>
      <c r="I343" s="17" t="s">
        <v>13541</v>
      </c>
      <c r="J343" s="20">
        <f t="shared" si="10"/>
        <v>24870000</v>
      </c>
      <c r="K343" s="5" t="str" cm="1">
        <f t="array" ref="K343">_xlfn.IFS(
  AND(G343&gt;=1, G343&lt;=2), "1.0–2.0",
  AND(G343&gt;2, G343&lt;=3), "2.1–3.0",
  AND(G343&gt;3, G343&lt;=4), "3.1–4.0",
  AND(G343&gt;4, G343&lt;=5), "4.1–5.0"
)</f>
        <v>3.1–4.0</v>
      </c>
      <c r="L343" s="5" t="str" cm="1">
        <f t="array" ref="L343">_xlfn.IFS(E343&lt;200," &lt;₹200",E343&lt;=500," ₹200 - ₹500",E343&gt;500," &gt;₹500")</f>
        <v xml:space="preserve"> &gt;₹500</v>
      </c>
      <c r="M343" s="5" t="str" cm="1">
        <f t="array" ref="M343">_xlfn.IFS(
  F343&lt;0.1, " &lt;10%",
  F343&lt;0.3, " 10 – 29%",
  F343&lt;0.5, " 30 – 49%",
  F343&lt;0.7, " 50 – 69%",
  F343&gt;=0.7, " 70%+"
)</f>
        <v xml:space="preserve"> 70%+</v>
      </c>
      <c r="N343" s="21">
        <f t="shared" si="11"/>
        <v>96993</v>
      </c>
    </row>
    <row r="344" spans="1:14" x14ac:dyDescent="0.25">
      <c r="A344" s="17" t="s">
        <v>3493</v>
      </c>
      <c r="B344" s="18" t="s">
        <v>13075</v>
      </c>
      <c r="C344" s="18" t="s">
        <v>13084</v>
      </c>
      <c r="D344" s="22">
        <v>99</v>
      </c>
      <c r="E344">
        <v>499</v>
      </c>
      <c r="F344" s="5">
        <v>0.8</v>
      </c>
      <c r="G344" s="19">
        <v>4.3</v>
      </c>
      <c r="H344" s="23">
        <v>42641</v>
      </c>
      <c r="I344" s="17" t="s">
        <v>13542</v>
      </c>
      <c r="J344" s="20">
        <f t="shared" si="10"/>
        <v>21277859</v>
      </c>
      <c r="K344" s="5" t="str" cm="1">
        <f t="array" ref="K344">_xlfn.IFS(
  AND(G344&gt;=1, G344&lt;=2), "1.0–2.0",
  AND(G344&gt;2, G344&lt;=3), "2.1–3.0",
  AND(G344&gt;3, G344&lt;=4), "3.1–4.0",
  AND(G344&gt;4, G344&lt;=5), "4.1–5.0"
)</f>
        <v>4.1–5.0</v>
      </c>
      <c r="L344" s="5" t="str" cm="1">
        <f t="array" ref="L344">_xlfn.IFS(E344&lt;200," &lt;₹200",E344&lt;=500," ₹200 - ₹500",E344&gt;500," &gt;₹500")</f>
        <v xml:space="preserve"> ₹200 - ₹500</v>
      </c>
      <c r="M344" s="5" t="str" cm="1">
        <f t="array" ref="M344">_xlfn.IFS(
  F344&lt;0.1, " &lt;10%",
  F344&lt;0.3, " 10 – 29%",
  F344&lt;0.5, " 30 – 49%",
  F344&lt;0.7, " 50 – 69%",
  F344&gt;=0.7, " 70%+"
)</f>
        <v xml:space="preserve"> 70%+</v>
      </c>
      <c r="N344" s="21">
        <f t="shared" si="11"/>
        <v>183356.3</v>
      </c>
    </row>
    <row r="345" spans="1:14" x14ac:dyDescent="0.25">
      <c r="A345" s="17" t="s">
        <v>3503</v>
      </c>
      <c r="B345" s="18" t="s">
        <v>13075</v>
      </c>
      <c r="C345" s="18" t="s">
        <v>13171</v>
      </c>
      <c r="D345" s="22">
        <v>4790</v>
      </c>
      <c r="E345">
        <v>15990</v>
      </c>
      <c r="F345" s="5">
        <v>0.7</v>
      </c>
      <c r="G345" s="19">
        <v>4</v>
      </c>
      <c r="H345" s="23">
        <v>4390</v>
      </c>
      <c r="I345" s="17" t="s">
        <v>13543</v>
      </c>
      <c r="J345" s="20">
        <f t="shared" si="10"/>
        <v>70196100</v>
      </c>
      <c r="K345" s="5" t="str" cm="1">
        <f t="array" ref="K345">_xlfn.IFS(
  AND(G345&gt;=1, G345&lt;=2), "1.0–2.0",
  AND(G345&gt;2, G345&lt;=3), "2.1–3.0",
  AND(G345&gt;3, G345&lt;=4), "3.1–4.0",
  AND(G345&gt;4, G345&lt;=5), "4.1–5.0"
)</f>
        <v>3.1–4.0</v>
      </c>
      <c r="L345" s="5" t="str" cm="1">
        <f t="array" ref="L345">_xlfn.IFS(E345&lt;200," &lt;₹200",E345&lt;=500," ₹200 - ₹500",E345&gt;500," &gt;₹500")</f>
        <v xml:space="preserve"> &gt;₹500</v>
      </c>
      <c r="M345" s="5" t="str" cm="1">
        <f t="array" ref="M345">_xlfn.IFS(
  F345&lt;0.1, " &lt;10%",
  F345&lt;0.3, " 10 – 29%",
  F345&lt;0.5, " 30 – 49%",
  F345&lt;0.7, " 50 – 69%",
  F345&gt;=0.7, " 70%+"
)</f>
        <v xml:space="preserve"> 70%+</v>
      </c>
      <c r="N345" s="21">
        <f t="shared" si="11"/>
        <v>17560</v>
      </c>
    </row>
    <row r="346" spans="1:14" x14ac:dyDescent="0.25">
      <c r="A346" s="17" t="s">
        <v>3513</v>
      </c>
      <c r="B346" s="18" t="s">
        <v>13075</v>
      </c>
      <c r="C346" s="18" t="s">
        <v>13160</v>
      </c>
      <c r="D346" s="22">
        <v>33999</v>
      </c>
      <c r="E346">
        <v>33999</v>
      </c>
      <c r="F346" s="5">
        <v>0</v>
      </c>
      <c r="G346" s="19">
        <v>4.3</v>
      </c>
      <c r="H346" s="23">
        <v>17415</v>
      </c>
      <c r="I346" s="17" t="s">
        <v>13544</v>
      </c>
      <c r="J346" s="20">
        <f t="shared" si="10"/>
        <v>592092585</v>
      </c>
      <c r="K346" s="5" t="str" cm="1">
        <f t="array" ref="K346">_xlfn.IFS(
  AND(G346&gt;=1, G346&lt;=2), "1.0–2.0",
  AND(G346&gt;2, G346&lt;=3), "2.1–3.0",
  AND(G346&gt;3, G346&lt;=4), "3.1–4.0",
  AND(G346&gt;4, G346&lt;=5), "4.1–5.0"
)</f>
        <v>4.1–5.0</v>
      </c>
      <c r="L346" s="5" t="str" cm="1">
        <f t="array" ref="L346">_xlfn.IFS(E346&lt;200," &lt;₹200",E346&lt;=500," ₹200 - ₹500",E346&gt;500," &gt;₹500")</f>
        <v xml:space="preserve"> &gt;₹500</v>
      </c>
      <c r="M346" s="5" t="str" cm="1">
        <f t="array" ref="M346">_xlfn.IFS(
  F346&lt;0.1, " &lt;10%",
  F346&lt;0.3, " 10 – 29%",
  F346&lt;0.5, " 30 – 49%",
  F346&lt;0.7, " 50 – 69%",
  F346&gt;=0.7, " 70%+"
)</f>
        <v xml:space="preserve"> &lt;10%</v>
      </c>
      <c r="N346" s="21">
        <f t="shared" si="11"/>
        <v>74884.5</v>
      </c>
    </row>
    <row r="347" spans="1:14" x14ac:dyDescent="0.25">
      <c r="A347" s="17" t="s">
        <v>3528</v>
      </c>
      <c r="B347" s="18" t="s">
        <v>13075</v>
      </c>
      <c r="C347" s="18" t="s">
        <v>13171</v>
      </c>
      <c r="D347" s="22">
        <v>299</v>
      </c>
      <c r="E347">
        <v>1900</v>
      </c>
      <c r="F347" s="5">
        <v>0.84</v>
      </c>
      <c r="G347" s="19">
        <v>3.6</v>
      </c>
      <c r="H347" s="23">
        <v>18202</v>
      </c>
      <c r="I347" s="17" t="s">
        <v>13545</v>
      </c>
      <c r="J347" s="20">
        <f t="shared" si="10"/>
        <v>34583800</v>
      </c>
      <c r="K347" s="5" t="str" cm="1">
        <f t="array" ref="K347">_xlfn.IFS(
  AND(G347&gt;=1, G347&lt;=2), "1.0–2.0",
  AND(G347&gt;2, G347&lt;=3), "2.1–3.0",
  AND(G347&gt;3, G347&lt;=4), "3.1–4.0",
  AND(G347&gt;4, G347&lt;=5), "4.1–5.0"
)</f>
        <v>3.1–4.0</v>
      </c>
      <c r="L347" s="5" t="str" cm="1">
        <f t="array" ref="L347">_xlfn.IFS(E347&lt;200," &lt;₹200",E347&lt;=500," ₹200 - ₹500",E347&gt;500," &gt;₹500")</f>
        <v xml:space="preserve"> &gt;₹500</v>
      </c>
      <c r="M347" s="5" t="str" cm="1">
        <f t="array" ref="M347">_xlfn.IFS(
  F347&lt;0.1, " &lt;10%",
  F347&lt;0.3, " 10 – 29%",
  F347&lt;0.5, " 30 – 49%",
  F347&lt;0.7, " 50 – 69%",
  F347&gt;=0.7, " 70%+"
)</f>
        <v xml:space="preserve"> 70%+</v>
      </c>
      <c r="N347" s="21">
        <f t="shared" si="11"/>
        <v>65527.200000000004</v>
      </c>
    </row>
    <row r="348" spans="1:14" x14ac:dyDescent="0.25">
      <c r="A348" s="17" t="s">
        <v>3538</v>
      </c>
      <c r="B348" s="18" t="s">
        <v>13075</v>
      </c>
      <c r="C348" s="18" t="s">
        <v>13160</v>
      </c>
      <c r="D348" s="22">
        <v>10999</v>
      </c>
      <c r="E348">
        <v>14999</v>
      </c>
      <c r="F348" s="5">
        <v>0.27</v>
      </c>
      <c r="G348" s="19">
        <v>4.0999999999999996</v>
      </c>
      <c r="H348" s="23">
        <v>18998</v>
      </c>
      <c r="I348" s="17" t="s">
        <v>13546</v>
      </c>
      <c r="J348" s="20">
        <f t="shared" si="10"/>
        <v>284951002</v>
      </c>
      <c r="K348" s="5" t="str" cm="1">
        <f t="array" ref="K348">_xlfn.IFS(
  AND(G348&gt;=1, G348&lt;=2), "1.0–2.0",
  AND(G348&gt;2, G348&lt;=3), "2.1–3.0",
  AND(G348&gt;3, G348&lt;=4), "3.1–4.0",
  AND(G348&gt;4, G348&lt;=5), "4.1–5.0"
)</f>
        <v>4.1–5.0</v>
      </c>
      <c r="L348" s="5" t="str" cm="1">
        <f t="array" ref="L348">_xlfn.IFS(E348&lt;200," &lt;₹200",E348&lt;=500," ₹200 - ₹500",E348&gt;500," &gt;₹500")</f>
        <v xml:space="preserve"> &gt;₹500</v>
      </c>
      <c r="M348" s="5" t="str" cm="1">
        <f t="array" ref="M348">_xlfn.IFS(
  F348&lt;0.1, " &lt;10%",
  F348&lt;0.3, " 10 – 29%",
  F348&lt;0.5, " 30 – 49%",
  F348&lt;0.7, " 50 – 69%",
  F348&gt;=0.7, " 70%+"
)</f>
        <v xml:space="preserve"> 10 – 29%</v>
      </c>
      <c r="N348" s="21">
        <f t="shared" si="11"/>
        <v>77891.799999999988</v>
      </c>
    </row>
    <row r="349" spans="1:14" x14ac:dyDescent="0.25">
      <c r="A349" s="17" t="s">
        <v>3542</v>
      </c>
      <c r="B349" s="18" t="s">
        <v>13075</v>
      </c>
      <c r="C349" s="18" t="s">
        <v>13160</v>
      </c>
      <c r="D349" s="22">
        <v>34999</v>
      </c>
      <c r="E349">
        <v>38999</v>
      </c>
      <c r="F349" s="5">
        <v>0.1</v>
      </c>
      <c r="G349" s="19">
        <v>4.2</v>
      </c>
      <c r="H349" s="23">
        <v>11029</v>
      </c>
      <c r="I349" s="17" t="s">
        <v>13547</v>
      </c>
      <c r="J349" s="20">
        <f t="shared" si="10"/>
        <v>430119971</v>
      </c>
      <c r="K349" s="5" t="str" cm="1">
        <f t="array" ref="K349">_xlfn.IFS(
  AND(G349&gt;=1, G349&lt;=2), "1.0–2.0",
  AND(G349&gt;2, G349&lt;=3), "2.1–3.0",
  AND(G349&gt;3, G349&lt;=4), "3.1–4.0",
  AND(G349&gt;4, G349&lt;=5), "4.1–5.0"
)</f>
        <v>4.1–5.0</v>
      </c>
      <c r="L349" s="5" t="str" cm="1">
        <f t="array" ref="L349">_xlfn.IFS(E349&lt;200," &lt;₹200",E349&lt;=500," ₹200 - ₹500",E349&gt;500," &gt;₹500")</f>
        <v xml:space="preserve"> &gt;₹500</v>
      </c>
      <c r="M349" s="5" t="str" cm="1">
        <f t="array" ref="M349">_xlfn.IFS(
  F349&lt;0.1, " &lt;10%",
  F349&lt;0.3, " 10 – 29%",
  F349&lt;0.5, " 30 – 49%",
  F349&lt;0.7, " 50 – 69%",
  F349&gt;=0.7, " 70%+"
)</f>
        <v xml:space="preserve"> 10 – 29%</v>
      </c>
      <c r="N349" s="21">
        <f t="shared" si="11"/>
        <v>46321.8</v>
      </c>
    </row>
    <row r="350" spans="1:14" x14ac:dyDescent="0.25">
      <c r="A350" s="17" t="s">
        <v>3554</v>
      </c>
      <c r="B350" s="18" t="s">
        <v>13075</v>
      </c>
      <c r="C350" s="18" t="s">
        <v>13084</v>
      </c>
      <c r="D350" s="22">
        <v>199</v>
      </c>
      <c r="E350">
        <v>499</v>
      </c>
      <c r="F350" s="5">
        <v>0.6</v>
      </c>
      <c r="G350" s="19">
        <v>4.0999999999999996</v>
      </c>
      <c r="H350" s="23">
        <v>1786</v>
      </c>
      <c r="I350" s="17" t="s">
        <v>13548</v>
      </c>
      <c r="J350" s="20">
        <f t="shared" si="10"/>
        <v>891214</v>
      </c>
      <c r="K350" s="5" t="str" cm="1">
        <f t="array" ref="K350">_xlfn.IFS(
  AND(G350&gt;=1, G350&lt;=2), "1.0–2.0",
  AND(G350&gt;2, G350&lt;=3), "2.1–3.0",
  AND(G350&gt;3, G350&lt;=4), "3.1–4.0",
  AND(G350&gt;4, G350&lt;=5), "4.1–5.0"
)</f>
        <v>4.1–5.0</v>
      </c>
      <c r="L350" s="5" t="str" cm="1">
        <f t="array" ref="L350">_xlfn.IFS(E350&lt;200," &lt;₹200",E350&lt;=500," ₹200 - ₹500",E350&gt;500," &gt;₹500")</f>
        <v xml:space="preserve"> ₹200 - ₹500</v>
      </c>
      <c r="M350" s="5" t="str" cm="1">
        <f t="array" ref="M350">_xlfn.IFS(
  F350&lt;0.1, " &lt;10%",
  F350&lt;0.3, " 10 – 29%",
  F350&lt;0.5, " 30 – 49%",
  F350&lt;0.7, " 50 – 69%",
  F350&gt;=0.7, " 70%+"
)</f>
        <v xml:space="preserve"> 50 – 69%</v>
      </c>
      <c r="N350" s="21">
        <f t="shared" si="11"/>
        <v>7322.5999999999995</v>
      </c>
    </row>
    <row r="351" spans="1:14" x14ac:dyDescent="0.25">
      <c r="A351" s="17" t="s">
        <v>3564</v>
      </c>
      <c r="B351" s="18" t="s">
        <v>13075</v>
      </c>
      <c r="C351" s="18" t="s">
        <v>13077</v>
      </c>
      <c r="D351" s="22">
        <v>999</v>
      </c>
      <c r="E351">
        <v>1599</v>
      </c>
      <c r="F351" s="5">
        <v>0.38</v>
      </c>
      <c r="G351" s="19">
        <v>4</v>
      </c>
      <c r="H351" s="23">
        <v>7222</v>
      </c>
      <c r="I351" s="17" t="s">
        <v>13549</v>
      </c>
      <c r="J351" s="20">
        <f t="shared" si="10"/>
        <v>11547978</v>
      </c>
      <c r="K351" s="5" t="str" cm="1">
        <f t="array" ref="K351">_xlfn.IFS(
  AND(G351&gt;=1, G351&lt;=2), "1.0–2.0",
  AND(G351&gt;2, G351&lt;=3), "2.1–3.0",
  AND(G351&gt;3, G351&lt;=4), "3.1–4.0",
  AND(G351&gt;4, G351&lt;=5), "4.1–5.0"
)</f>
        <v>3.1–4.0</v>
      </c>
      <c r="L351" s="5" t="str" cm="1">
        <f t="array" ref="L351">_xlfn.IFS(E351&lt;200," &lt;₹200",E351&lt;=500," ₹200 - ₹500",E351&gt;500," &gt;₹500")</f>
        <v xml:space="preserve"> &gt;₹500</v>
      </c>
      <c r="M351" s="5" t="str" cm="1">
        <f t="array" ref="M351">_xlfn.IFS(
  F351&lt;0.1, " &lt;10%",
  F351&lt;0.3, " 10 – 29%",
  F351&lt;0.5, " 30 – 49%",
  F351&lt;0.7, " 50 – 69%",
  F351&gt;=0.7, " 70%+"
)</f>
        <v xml:space="preserve"> 30 – 49%</v>
      </c>
      <c r="N351" s="21">
        <f t="shared" si="11"/>
        <v>28888</v>
      </c>
    </row>
    <row r="352" spans="1:14" x14ac:dyDescent="0.25">
      <c r="A352" s="17" t="s">
        <v>3578</v>
      </c>
      <c r="B352" s="18" t="s">
        <v>13075</v>
      </c>
      <c r="C352" s="18" t="s">
        <v>13171</v>
      </c>
      <c r="D352" s="22">
        <v>599</v>
      </c>
      <c r="E352">
        <v>1800</v>
      </c>
      <c r="F352" s="5">
        <v>0.67</v>
      </c>
      <c r="G352" s="19">
        <v>3.5</v>
      </c>
      <c r="H352" s="23">
        <v>83996</v>
      </c>
      <c r="I352" s="17" t="s">
        <v>13550</v>
      </c>
      <c r="J352" s="20">
        <f t="shared" si="10"/>
        <v>151192800</v>
      </c>
      <c r="K352" s="5" t="str" cm="1">
        <f t="array" ref="K352">_xlfn.IFS(
  AND(G352&gt;=1, G352&lt;=2), "1.0–2.0",
  AND(G352&gt;2, G352&lt;=3), "2.1–3.0",
  AND(G352&gt;3, G352&lt;=4), "3.1–4.0",
  AND(G352&gt;4, G352&lt;=5), "4.1–5.0"
)</f>
        <v>3.1–4.0</v>
      </c>
      <c r="L352" s="5" t="str" cm="1">
        <f t="array" ref="L352">_xlfn.IFS(E352&lt;200," &lt;₹200",E352&lt;=500," ₹200 - ₹500",E352&gt;500," &gt;₹500")</f>
        <v xml:space="preserve"> &gt;₹500</v>
      </c>
      <c r="M352" s="5" t="str" cm="1">
        <f t="array" ref="M352">_xlfn.IFS(
  F352&lt;0.1, " &lt;10%",
  F352&lt;0.3, " 10 – 29%",
  F352&lt;0.5, " 30 – 49%",
  F352&lt;0.7, " 50 – 69%",
  F352&gt;=0.7, " 70%+"
)</f>
        <v xml:space="preserve"> 50 – 69%</v>
      </c>
      <c r="N352" s="21">
        <f t="shared" si="11"/>
        <v>293986</v>
      </c>
    </row>
    <row r="353" spans="1:14" x14ac:dyDescent="0.25">
      <c r="A353" s="17" t="s">
        <v>3588</v>
      </c>
      <c r="B353" s="18" t="s">
        <v>13075</v>
      </c>
      <c r="C353" s="18" t="s">
        <v>13076</v>
      </c>
      <c r="D353" s="22">
        <v>599</v>
      </c>
      <c r="E353">
        <v>1899</v>
      </c>
      <c r="F353" s="5">
        <v>0.68</v>
      </c>
      <c r="G353" s="19">
        <v>4.3</v>
      </c>
      <c r="H353" s="23">
        <v>140036</v>
      </c>
      <c r="I353" s="17" t="s">
        <v>13551</v>
      </c>
      <c r="J353" s="20">
        <f t="shared" si="10"/>
        <v>265928364</v>
      </c>
      <c r="K353" s="5" t="str" cm="1">
        <f t="array" ref="K353">_xlfn.IFS(
  AND(G353&gt;=1, G353&lt;=2), "1.0–2.0",
  AND(G353&gt;2, G353&lt;=3), "2.1–3.0",
  AND(G353&gt;3, G353&lt;=4), "3.1–4.0",
  AND(G353&gt;4, G353&lt;=5), "4.1–5.0"
)</f>
        <v>4.1–5.0</v>
      </c>
      <c r="L353" s="5" t="str" cm="1">
        <f t="array" ref="L353">_xlfn.IFS(E353&lt;200," &lt;₹200",E353&lt;=500," ₹200 - ₹500",E353&gt;500," &gt;₹500")</f>
        <v xml:space="preserve"> &gt;₹500</v>
      </c>
      <c r="M353" s="5" t="str" cm="1">
        <f t="array" ref="M353">_xlfn.IFS(
  F353&lt;0.1, " &lt;10%",
  F353&lt;0.3, " 10 – 29%",
  F353&lt;0.5, " 30 – 49%",
  F353&lt;0.7, " 50 – 69%",
  F353&gt;=0.7, " 70%+"
)</f>
        <v xml:space="preserve"> 50 – 69%</v>
      </c>
      <c r="N353" s="21">
        <f t="shared" si="11"/>
        <v>602154.79999999993</v>
      </c>
    </row>
    <row r="354" spans="1:14" x14ac:dyDescent="0.25">
      <c r="A354" s="17" t="s">
        <v>3592</v>
      </c>
      <c r="B354" s="18" t="s">
        <v>13075</v>
      </c>
      <c r="C354" s="18" t="s">
        <v>13077</v>
      </c>
      <c r="D354" s="22">
        <v>1799</v>
      </c>
      <c r="E354">
        <v>2499</v>
      </c>
      <c r="F354" s="5">
        <v>0.28000000000000003</v>
      </c>
      <c r="G354" s="19">
        <v>4.0999999999999996</v>
      </c>
      <c r="H354" s="23">
        <v>18678</v>
      </c>
      <c r="I354" s="17" t="s">
        <v>13552</v>
      </c>
      <c r="J354" s="20">
        <f t="shared" si="10"/>
        <v>46676322</v>
      </c>
      <c r="K354" s="5" t="str" cm="1">
        <f t="array" ref="K354">_xlfn.IFS(
  AND(G354&gt;=1, G354&lt;=2), "1.0–2.0",
  AND(G354&gt;2, G354&lt;=3), "2.1–3.0",
  AND(G354&gt;3, G354&lt;=4), "3.1–4.0",
  AND(G354&gt;4, G354&lt;=5), "4.1–5.0"
)</f>
        <v>4.1–5.0</v>
      </c>
      <c r="L354" s="5" t="str" cm="1">
        <f t="array" ref="L354">_xlfn.IFS(E354&lt;200," &lt;₹200",E354&lt;=500," ₹200 - ₹500",E354&gt;500," &gt;₹500")</f>
        <v xml:space="preserve"> &gt;₹500</v>
      </c>
      <c r="M354" s="5" t="str" cm="1">
        <f t="array" ref="M354">_xlfn.IFS(
  F354&lt;0.1, " &lt;10%",
  F354&lt;0.3, " 10 – 29%",
  F354&lt;0.5, " 30 – 49%",
  F354&lt;0.7, " 50 – 69%",
  F354&gt;=0.7, " 70%+"
)</f>
        <v xml:space="preserve"> 10 – 29%</v>
      </c>
      <c r="N354" s="21">
        <f t="shared" si="11"/>
        <v>76579.799999999988</v>
      </c>
    </row>
    <row r="355" spans="1:14" x14ac:dyDescent="0.25">
      <c r="A355" s="17" t="s">
        <v>76</v>
      </c>
      <c r="B355" s="18" t="s">
        <v>13192</v>
      </c>
      <c r="C355" s="18" t="s">
        <v>13191</v>
      </c>
      <c r="D355" s="22">
        <v>176.63</v>
      </c>
      <c r="E355">
        <v>499</v>
      </c>
      <c r="F355" s="5">
        <v>0.65</v>
      </c>
      <c r="G355" s="19">
        <v>4.0999999999999996</v>
      </c>
      <c r="H355" s="23">
        <v>15189</v>
      </c>
      <c r="I355" s="17" t="s">
        <v>13553</v>
      </c>
      <c r="J355" s="20">
        <f t="shared" si="10"/>
        <v>7579311</v>
      </c>
      <c r="K355" s="5" t="str" cm="1">
        <f t="array" ref="K355">_xlfn.IFS(
  AND(G355&gt;=1, G355&lt;=2), "1.0–2.0",
  AND(G355&gt;2, G355&lt;=3), "2.1–3.0",
  AND(G355&gt;3, G355&lt;=4), "3.1–4.0",
  AND(G355&gt;4, G355&lt;=5), "4.1–5.0"
)</f>
        <v>4.1–5.0</v>
      </c>
      <c r="L355" s="5" t="str" cm="1">
        <f t="array" ref="L355">_xlfn.IFS(E355&lt;200," &lt;₹200",E355&lt;=500," ₹200 - ₹500",E355&gt;500," &gt;₹500")</f>
        <v xml:space="preserve"> ₹200 - ₹500</v>
      </c>
      <c r="M355" s="5" t="str" cm="1">
        <f t="array" ref="M355">_xlfn.IFS(
  F355&lt;0.1, " &lt;10%",
  F355&lt;0.3, " 10 – 29%",
  F355&lt;0.5, " 30 – 49%",
  F355&lt;0.7, " 50 – 69%",
  F355&gt;=0.7, " 70%+"
)</f>
        <v xml:space="preserve"> 50 – 69%</v>
      </c>
      <c r="N355" s="21">
        <f t="shared" si="11"/>
        <v>62274.899999999994</v>
      </c>
    </row>
    <row r="356" spans="1:14" x14ac:dyDescent="0.25">
      <c r="A356" s="17" t="s">
        <v>3624</v>
      </c>
      <c r="B356" s="18" t="s">
        <v>13075</v>
      </c>
      <c r="C356" s="18" t="s">
        <v>13077</v>
      </c>
      <c r="D356" s="22">
        <v>649</v>
      </c>
      <c r="E356">
        <v>999</v>
      </c>
      <c r="F356" s="5">
        <v>0.35</v>
      </c>
      <c r="G356" s="19">
        <v>4.2</v>
      </c>
      <c r="H356" s="23">
        <v>1315</v>
      </c>
      <c r="I356" s="17" t="s">
        <v>13554</v>
      </c>
      <c r="J356" s="20">
        <f t="shared" si="10"/>
        <v>1313685</v>
      </c>
      <c r="K356" s="5" t="str" cm="1">
        <f t="array" ref="K356">_xlfn.IFS(
  AND(G356&gt;=1, G356&lt;=2), "1.0–2.0",
  AND(G356&gt;2, G356&lt;=3), "2.1–3.0",
  AND(G356&gt;3, G356&lt;=4), "3.1–4.0",
  AND(G356&gt;4, G356&lt;=5), "4.1–5.0"
)</f>
        <v>4.1–5.0</v>
      </c>
      <c r="L356" s="5" t="str" cm="1">
        <f t="array" ref="L356">_xlfn.IFS(E356&lt;200," &lt;₹200",E356&lt;=500," ₹200 - ₹500",E356&gt;500," &gt;₹500")</f>
        <v xml:space="preserve"> &gt;₹500</v>
      </c>
      <c r="M356" s="5" t="str" cm="1">
        <f t="array" ref="M356">_xlfn.IFS(
  F356&lt;0.1, " &lt;10%",
  F356&lt;0.3, " 10 – 29%",
  F356&lt;0.5, " 30 – 49%",
  F356&lt;0.7, " 50 – 69%",
  F356&gt;=0.7, " 70%+"
)</f>
        <v xml:space="preserve"> 30 – 49%</v>
      </c>
      <c r="N356" s="21">
        <f t="shared" si="11"/>
        <v>5523</v>
      </c>
    </row>
    <row r="357" spans="1:14" x14ac:dyDescent="0.25">
      <c r="A357" s="17" t="s">
        <v>3647</v>
      </c>
      <c r="B357" s="18" t="s">
        <v>13075</v>
      </c>
      <c r="C357" s="18" t="s">
        <v>13160</v>
      </c>
      <c r="D357" s="22">
        <v>12999</v>
      </c>
      <c r="E357">
        <v>17999</v>
      </c>
      <c r="F357" s="5">
        <v>0.28000000000000003</v>
      </c>
      <c r="G357" s="19">
        <v>4.0999999999999996</v>
      </c>
      <c r="H357" s="23">
        <v>50772</v>
      </c>
      <c r="I357" s="17" t="s">
        <v>13555</v>
      </c>
      <c r="J357" s="20">
        <f t="shared" si="10"/>
        <v>913845228</v>
      </c>
      <c r="K357" s="5" t="str" cm="1">
        <f t="array" ref="K357">_xlfn.IFS(
  AND(G357&gt;=1, G357&lt;=2), "1.0–2.0",
  AND(G357&gt;2, G357&lt;=3), "2.1–3.0",
  AND(G357&gt;3, G357&lt;=4), "3.1–4.0",
  AND(G357&gt;4, G357&lt;=5), "4.1–5.0"
)</f>
        <v>4.1–5.0</v>
      </c>
      <c r="L357" s="5" t="str" cm="1">
        <f t="array" ref="L357">_xlfn.IFS(E357&lt;200," &lt;₹200",E357&lt;=500," ₹200 - ₹500",E357&gt;500," &gt;₹500")</f>
        <v xml:space="preserve"> &gt;₹500</v>
      </c>
      <c r="M357" s="5" t="str" cm="1">
        <f t="array" ref="M357">_xlfn.IFS(
  F357&lt;0.1, " &lt;10%",
  F357&lt;0.3, " 10 – 29%",
  F357&lt;0.5, " 30 – 49%",
  F357&lt;0.7, " 50 – 69%",
  F357&gt;=0.7, " 70%+"
)</f>
        <v xml:space="preserve"> 10 – 29%</v>
      </c>
      <c r="N357" s="21">
        <f t="shared" si="11"/>
        <v>208165.19999999998</v>
      </c>
    </row>
    <row r="358" spans="1:14" x14ac:dyDescent="0.25">
      <c r="A358" s="17" t="s">
        <v>3658</v>
      </c>
      <c r="B358" s="18" t="s">
        <v>13075</v>
      </c>
      <c r="C358" s="18" t="s">
        <v>13160</v>
      </c>
      <c r="D358" s="22">
        <v>20999</v>
      </c>
      <c r="E358">
        <v>26999</v>
      </c>
      <c r="F358" s="5">
        <v>0.22</v>
      </c>
      <c r="G358" s="19">
        <v>3.9</v>
      </c>
      <c r="H358" s="23">
        <v>25824</v>
      </c>
      <c r="I358" s="17" t="s">
        <v>13556</v>
      </c>
      <c r="J358" s="20">
        <f t="shared" si="10"/>
        <v>697222176</v>
      </c>
      <c r="K358" s="5" t="str" cm="1">
        <f t="array" ref="K358">_xlfn.IFS(
  AND(G358&gt;=1, G358&lt;=2), "1.0–2.0",
  AND(G358&gt;2, G358&lt;=3), "2.1–3.0",
  AND(G358&gt;3, G358&lt;=4), "3.1–4.0",
  AND(G358&gt;4, G358&lt;=5), "4.1–5.0"
)</f>
        <v>3.1–4.0</v>
      </c>
      <c r="L358" s="5" t="str" cm="1">
        <f t="array" ref="L358">_xlfn.IFS(E358&lt;200," &lt;₹200",E358&lt;=500," ₹200 - ₹500",E358&gt;500," &gt;₹500")</f>
        <v xml:space="preserve"> &gt;₹500</v>
      </c>
      <c r="M358" s="5" t="str" cm="1">
        <f t="array" ref="M358">_xlfn.IFS(
  F358&lt;0.1, " &lt;10%",
  F358&lt;0.3, " 10 – 29%",
  F358&lt;0.5, " 30 – 49%",
  F358&lt;0.7, " 50 – 69%",
  F358&gt;=0.7, " 70%+"
)</f>
        <v xml:space="preserve"> 10 – 29%</v>
      </c>
      <c r="N358" s="21">
        <f t="shared" si="11"/>
        <v>100713.59999999999</v>
      </c>
    </row>
    <row r="359" spans="1:14" x14ac:dyDescent="0.25">
      <c r="A359" s="17" t="s">
        <v>3663</v>
      </c>
      <c r="B359" s="18" t="s">
        <v>13075</v>
      </c>
      <c r="C359" s="18" t="s">
        <v>13077</v>
      </c>
      <c r="D359" s="22">
        <v>249</v>
      </c>
      <c r="E359">
        <v>649</v>
      </c>
      <c r="F359" s="5">
        <v>0.62</v>
      </c>
      <c r="G359" s="19">
        <v>4</v>
      </c>
      <c r="H359" s="23">
        <v>14404</v>
      </c>
      <c r="I359" s="17" t="s">
        <v>13557</v>
      </c>
      <c r="J359" s="20">
        <f t="shared" si="10"/>
        <v>9348196</v>
      </c>
      <c r="K359" s="5" t="str" cm="1">
        <f t="array" ref="K359">_xlfn.IFS(
  AND(G359&gt;=1, G359&lt;=2), "1.0–2.0",
  AND(G359&gt;2, G359&lt;=3), "2.1–3.0",
  AND(G359&gt;3, G359&lt;=4), "3.1–4.0",
  AND(G359&gt;4, G359&lt;=5), "4.1–5.0"
)</f>
        <v>3.1–4.0</v>
      </c>
      <c r="L359" s="5" t="str" cm="1">
        <f t="array" ref="L359">_xlfn.IFS(E359&lt;200," &lt;₹200",E359&lt;=500," ₹200 - ₹500",E359&gt;500," &gt;₹500")</f>
        <v xml:space="preserve"> &gt;₹500</v>
      </c>
      <c r="M359" s="5" t="str" cm="1">
        <f t="array" ref="M359">_xlfn.IFS(
  F359&lt;0.1, " &lt;10%",
  F359&lt;0.3, " 10 – 29%",
  F359&lt;0.5, " 30 – 49%",
  F359&lt;0.7, " 50 – 69%",
  F359&gt;=0.7, " 70%+"
)</f>
        <v xml:space="preserve"> 50 – 69%</v>
      </c>
      <c r="N359" s="21">
        <f t="shared" si="11"/>
        <v>57616</v>
      </c>
    </row>
    <row r="360" spans="1:14" x14ac:dyDescent="0.25">
      <c r="A360" s="17" t="s">
        <v>3673</v>
      </c>
      <c r="B360" s="18" t="s">
        <v>13075</v>
      </c>
      <c r="C360" s="18" t="s">
        <v>13077</v>
      </c>
      <c r="D360" s="22">
        <v>99</v>
      </c>
      <c r="E360">
        <v>171</v>
      </c>
      <c r="F360" s="5">
        <v>0.42</v>
      </c>
      <c r="G360" s="19">
        <v>4.5</v>
      </c>
      <c r="H360" s="23">
        <v>11339</v>
      </c>
      <c r="I360" s="17" t="s">
        <v>13558</v>
      </c>
      <c r="J360" s="20">
        <f t="shared" si="10"/>
        <v>1938969</v>
      </c>
      <c r="K360" s="5" t="str" cm="1">
        <f t="array" ref="K360">_xlfn.IFS(
  AND(G360&gt;=1, G360&lt;=2), "1.0–2.0",
  AND(G360&gt;2, G360&lt;=3), "2.1–3.0",
  AND(G360&gt;3, G360&lt;=4), "3.1–4.0",
  AND(G360&gt;4, G360&lt;=5), "4.1–5.0"
)</f>
        <v>4.1–5.0</v>
      </c>
      <c r="L360" s="5" t="str" cm="1">
        <f t="array" ref="L360">_xlfn.IFS(E360&lt;200," &lt;₹200",E360&lt;=500," ₹200 - ₹500",E360&gt;500," &gt;₹500")</f>
        <v xml:space="preserve"> &lt;₹200</v>
      </c>
      <c r="M360" s="5" t="str" cm="1">
        <f t="array" ref="M360">_xlfn.IFS(
  F360&lt;0.1, " &lt;10%",
  F360&lt;0.3, " 10 – 29%",
  F360&lt;0.5, " 30 – 49%",
  F360&lt;0.7, " 50 – 69%",
  F360&gt;=0.7, " 70%+"
)</f>
        <v xml:space="preserve"> 30 – 49%</v>
      </c>
      <c r="N360" s="21">
        <f t="shared" si="11"/>
        <v>51025.5</v>
      </c>
    </row>
    <row r="361" spans="1:14" x14ac:dyDescent="0.25">
      <c r="A361" s="17" t="s">
        <v>3683</v>
      </c>
      <c r="B361" s="18" t="s">
        <v>13075</v>
      </c>
      <c r="C361" s="18" t="s">
        <v>13082</v>
      </c>
      <c r="D361" s="22">
        <v>489</v>
      </c>
      <c r="E361">
        <v>1999</v>
      </c>
      <c r="F361" s="5">
        <v>0.76</v>
      </c>
      <c r="G361" s="19">
        <v>4</v>
      </c>
      <c r="H361" s="23">
        <v>3626</v>
      </c>
      <c r="I361" s="17" t="s">
        <v>13559</v>
      </c>
      <c r="J361" s="20">
        <f t="shared" si="10"/>
        <v>7248374</v>
      </c>
      <c r="K361" s="5" t="str" cm="1">
        <f t="array" ref="K361">_xlfn.IFS(
  AND(G361&gt;=1, G361&lt;=2), "1.0–2.0",
  AND(G361&gt;2, G361&lt;=3), "2.1–3.0",
  AND(G361&gt;3, G361&lt;=4), "3.1–4.0",
  AND(G361&gt;4, G361&lt;=5), "4.1–5.0"
)</f>
        <v>3.1–4.0</v>
      </c>
      <c r="L361" s="5" t="str" cm="1">
        <f t="array" ref="L361">_xlfn.IFS(E361&lt;200," &lt;₹200",E361&lt;=500," ₹200 - ₹500",E361&gt;500," &gt;₹500")</f>
        <v xml:space="preserve"> &gt;₹500</v>
      </c>
      <c r="M361" s="5" t="str" cm="1">
        <f t="array" ref="M361">_xlfn.IFS(
  F361&lt;0.1, " &lt;10%",
  F361&lt;0.3, " 10 – 29%",
  F361&lt;0.5, " 30 – 49%",
  F361&lt;0.7, " 50 – 69%",
  F361&gt;=0.7, " 70%+"
)</f>
        <v xml:space="preserve"> 70%+</v>
      </c>
      <c r="N361" s="21">
        <f t="shared" si="11"/>
        <v>14504</v>
      </c>
    </row>
    <row r="362" spans="1:14" x14ac:dyDescent="0.25">
      <c r="A362" s="17" t="s">
        <v>3693</v>
      </c>
      <c r="B362" s="18" t="s">
        <v>13075</v>
      </c>
      <c r="C362" s="18" t="s">
        <v>13076</v>
      </c>
      <c r="D362" s="22">
        <v>369</v>
      </c>
      <c r="E362">
        <v>1600</v>
      </c>
      <c r="F362" s="5">
        <v>0.77</v>
      </c>
      <c r="G362" s="19">
        <v>4</v>
      </c>
      <c r="H362" s="23">
        <v>32625</v>
      </c>
      <c r="I362" s="17" t="s">
        <v>13560</v>
      </c>
      <c r="J362" s="20">
        <f t="shared" si="10"/>
        <v>52200000</v>
      </c>
      <c r="K362" s="5" t="str" cm="1">
        <f t="array" ref="K362">_xlfn.IFS(
  AND(G362&gt;=1, G362&lt;=2), "1.0–2.0",
  AND(G362&gt;2, G362&lt;=3), "2.1–3.0",
  AND(G362&gt;3, G362&lt;=4), "3.1–4.0",
  AND(G362&gt;4, G362&lt;=5), "4.1–5.0"
)</f>
        <v>3.1–4.0</v>
      </c>
      <c r="L362" s="5" t="str" cm="1">
        <f t="array" ref="L362">_xlfn.IFS(E362&lt;200," &lt;₹200",E362&lt;=500," ₹200 - ₹500",E362&gt;500," &gt;₹500")</f>
        <v xml:space="preserve"> &gt;₹500</v>
      </c>
      <c r="M362" s="5" t="str" cm="1">
        <f t="array" ref="M362">_xlfn.IFS(
  F362&lt;0.1, " &lt;10%",
  F362&lt;0.3, " 10 – 29%",
  F362&lt;0.5, " 30 – 49%",
  F362&lt;0.7, " 50 – 69%",
  F362&gt;=0.7, " 70%+"
)</f>
        <v xml:space="preserve"> 70%+</v>
      </c>
      <c r="N362" s="21">
        <f t="shared" si="11"/>
        <v>130500</v>
      </c>
    </row>
    <row r="363" spans="1:14" x14ac:dyDescent="0.25">
      <c r="A363" s="17" t="s">
        <v>3703</v>
      </c>
      <c r="B363" s="18" t="s">
        <v>13075</v>
      </c>
      <c r="C363" s="18" t="s">
        <v>13160</v>
      </c>
      <c r="D363" s="22">
        <v>15499</v>
      </c>
      <c r="E363">
        <v>20999</v>
      </c>
      <c r="F363" s="5">
        <v>0.26</v>
      </c>
      <c r="G363" s="19">
        <v>4.0999999999999996</v>
      </c>
      <c r="H363" s="23">
        <v>19252</v>
      </c>
      <c r="I363" s="17" t="s">
        <v>13561</v>
      </c>
      <c r="J363" s="20">
        <f t="shared" si="10"/>
        <v>404272748</v>
      </c>
      <c r="K363" s="5" t="str" cm="1">
        <f t="array" ref="K363">_xlfn.IFS(
  AND(G363&gt;=1, G363&lt;=2), "1.0–2.0",
  AND(G363&gt;2, G363&lt;=3), "2.1–3.0",
  AND(G363&gt;3, G363&lt;=4), "3.1–4.0",
  AND(G363&gt;4, G363&lt;=5), "4.1–5.0"
)</f>
        <v>4.1–5.0</v>
      </c>
      <c r="L363" s="5" t="str" cm="1">
        <f t="array" ref="L363">_xlfn.IFS(E363&lt;200," &lt;₹200",E363&lt;=500," ₹200 - ₹500",E363&gt;500," &gt;₹500")</f>
        <v xml:space="preserve"> &gt;₹500</v>
      </c>
      <c r="M363" s="5" t="str" cm="1">
        <f t="array" ref="M363">_xlfn.IFS(
  F363&lt;0.1, " &lt;10%",
  F363&lt;0.3, " 10 – 29%",
  F363&lt;0.5, " 30 – 49%",
  F363&lt;0.7, " 50 – 69%",
  F363&gt;=0.7, " 70%+"
)</f>
        <v xml:space="preserve"> 10 – 29%</v>
      </c>
      <c r="N363" s="21">
        <f t="shared" si="11"/>
        <v>78933.2</v>
      </c>
    </row>
    <row r="364" spans="1:14" x14ac:dyDescent="0.25">
      <c r="A364" s="17" t="s">
        <v>3711</v>
      </c>
      <c r="B364" s="18" t="s">
        <v>13075</v>
      </c>
      <c r="C364" s="18" t="s">
        <v>13160</v>
      </c>
      <c r="D364" s="22">
        <v>22999</v>
      </c>
      <c r="E364">
        <v>28999</v>
      </c>
      <c r="F364" s="5">
        <v>0.21</v>
      </c>
      <c r="G364" s="19">
        <v>3.9</v>
      </c>
      <c r="H364" s="23">
        <v>25824</v>
      </c>
      <c r="I364" s="17" t="s">
        <v>13562</v>
      </c>
      <c r="J364" s="20">
        <f t="shared" si="10"/>
        <v>748870176</v>
      </c>
      <c r="K364" s="5" t="str" cm="1">
        <f t="array" ref="K364">_xlfn.IFS(
  AND(G364&gt;=1, G364&lt;=2), "1.0–2.0",
  AND(G364&gt;2, G364&lt;=3), "2.1–3.0",
  AND(G364&gt;3, G364&lt;=4), "3.1–4.0",
  AND(G364&gt;4, G364&lt;=5), "4.1–5.0"
)</f>
        <v>3.1–4.0</v>
      </c>
      <c r="L364" s="5" t="str" cm="1">
        <f t="array" ref="L364">_xlfn.IFS(E364&lt;200," &lt;₹200",E364&lt;=500," ₹200 - ₹500",E364&gt;500," &gt;₹500")</f>
        <v xml:space="preserve"> &gt;₹500</v>
      </c>
      <c r="M364" s="5" t="str" cm="1">
        <f t="array" ref="M364">_xlfn.IFS(
  F364&lt;0.1, " &lt;10%",
  F364&lt;0.3, " 10 – 29%",
  F364&lt;0.5, " 30 – 49%",
  F364&lt;0.7, " 50 – 69%",
  F364&gt;=0.7, " 70%+"
)</f>
        <v xml:space="preserve"> 10 – 29%</v>
      </c>
      <c r="N364" s="21">
        <f t="shared" si="11"/>
        <v>100713.59999999999</v>
      </c>
    </row>
    <row r="365" spans="1:14" x14ac:dyDescent="0.25">
      <c r="A365" s="17" t="s">
        <v>3715</v>
      </c>
      <c r="B365" s="18" t="s">
        <v>13075</v>
      </c>
      <c r="C365" s="18" t="s">
        <v>13171</v>
      </c>
      <c r="D365" s="22">
        <v>599</v>
      </c>
      <c r="E365">
        <v>1490</v>
      </c>
      <c r="F365" s="5">
        <v>0.6</v>
      </c>
      <c r="G365" s="19">
        <v>4.0999999999999996</v>
      </c>
      <c r="H365" s="23">
        <v>161679</v>
      </c>
      <c r="I365" s="17" t="s">
        <v>13563</v>
      </c>
      <c r="J365" s="20">
        <f t="shared" si="10"/>
        <v>240901710</v>
      </c>
      <c r="K365" s="5" t="str" cm="1">
        <f t="array" ref="K365">_xlfn.IFS(
  AND(G365&gt;=1, G365&lt;=2), "1.0–2.0",
  AND(G365&gt;2, G365&lt;=3), "2.1–3.0",
  AND(G365&gt;3, G365&lt;=4), "3.1–4.0",
  AND(G365&gt;4, G365&lt;=5), "4.1–5.0"
)</f>
        <v>4.1–5.0</v>
      </c>
      <c r="L365" s="5" t="str" cm="1">
        <f t="array" ref="L365">_xlfn.IFS(E365&lt;200," &lt;₹200",E365&lt;=500," ₹200 - ₹500",E365&gt;500," &gt;₹500")</f>
        <v xml:space="preserve"> &gt;₹500</v>
      </c>
      <c r="M365" s="5" t="str" cm="1">
        <f t="array" ref="M365">_xlfn.IFS(
  F365&lt;0.1, " &lt;10%",
  F365&lt;0.3, " 10 – 29%",
  F365&lt;0.5, " 30 – 49%",
  F365&lt;0.7, " 50 – 69%",
  F365&gt;=0.7, " 70%+"
)</f>
        <v xml:space="preserve"> 50 – 69%</v>
      </c>
      <c r="N365" s="21">
        <f t="shared" si="11"/>
        <v>662883.89999999991</v>
      </c>
    </row>
    <row r="366" spans="1:14" x14ac:dyDescent="0.25">
      <c r="A366" s="17" t="s">
        <v>3725</v>
      </c>
      <c r="B366" s="18" t="s">
        <v>13075</v>
      </c>
      <c r="C366" s="18" t="s">
        <v>13084</v>
      </c>
      <c r="D366" s="22">
        <v>134</v>
      </c>
      <c r="E366">
        <v>699</v>
      </c>
      <c r="F366" s="5">
        <v>0.81</v>
      </c>
      <c r="G366" s="19">
        <v>4.0999999999999996</v>
      </c>
      <c r="H366" s="23">
        <v>16685</v>
      </c>
      <c r="I366" s="17" t="s">
        <v>13564</v>
      </c>
      <c r="J366" s="20">
        <f t="shared" si="10"/>
        <v>11662815</v>
      </c>
      <c r="K366" s="5" t="str" cm="1">
        <f t="array" ref="K366">_xlfn.IFS(
  AND(G366&gt;=1, G366&lt;=2), "1.0–2.0",
  AND(G366&gt;2, G366&lt;=3), "2.1–3.0",
  AND(G366&gt;3, G366&lt;=4), "3.1–4.0",
  AND(G366&gt;4, G366&lt;=5), "4.1–5.0"
)</f>
        <v>4.1–5.0</v>
      </c>
      <c r="L366" s="5" t="str" cm="1">
        <f t="array" ref="L366">_xlfn.IFS(E366&lt;200," &lt;₹200",E366&lt;=500," ₹200 - ₹500",E366&gt;500," &gt;₹500")</f>
        <v xml:space="preserve"> &gt;₹500</v>
      </c>
      <c r="M366" s="5" t="str" cm="1">
        <f t="array" ref="M366">_xlfn.IFS(
  F366&lt;0.1, " &lt;10%",
  F366&lt;0.3, " 10 – 29%",
  F366&lt;0.5, " 30 – 49%",
  F366&lt;0.7, " 50 – 69%",
  F366&gt;=0.7, " 70%+"
)</f>
        <v xml:space="preserve"> 70%+</v>
      </c>
      <c r="N366" s="21">
        <f t="shared" si="11"/>
        <v>68408.5</v>
      </c>
    </row>
    <row r="367" spans="1:14" x14ac:dyDescent="0.25">
      <c r="A367" s="17" t="s">
        <v>3735</v>
      </c>
      <c r="B367" s="18" t="s">
        <v>13075</v>
      </c>
      <c r="C367" s="18" t="s">
        <v>13160</v>
      </c>
      <c r="D367" s="22">
        <v>7499</v>
      </c>
      <c r="E367">
        <v>7999</v>
      </c>
      <c r="F367" s="5">
        <v>0.06</v>
      </c>
      <c r="G367" s="19">
        <v>4</v>
      </c>
      <c r="H367" s="23">
        <v>30907</v>
      </c>
      <c r="I367" s="17" t="s">
        <v>13565</v>
      </c>
      <c r="J367" s="20">
        <f t="shared" si="10"/>
        <v>247225093</v>
      </c>
      <c r="K367" s="5" t="str" cm="1">
        <f t="array" ref="K367">_xlfn.IFS(
  AND(G367&gt;=1, G367&lt;=2), "1.0–2.0",
  AND(G367&gt;2, G367&lt;=3), "2.1–3.0",
  AND(G367&gt;3, G367&lt;=4), "3.1–4.0",
  AND(G367&gt;4, G367&lt;=5), "4.1–5.0"
)</f>
        <v>3.1–4.0</v>
      </c>
      <c r="L367" s="5" t="str" cm="1">
        <f t="array" ref="L367">_xlfn.IFS(E367&lt;200," &lt;₹200",E367&lt;=500," ₹200 - ₹500",E367&gt;500," &gt;₹500")</f>
        <v xml:space="preserve"> &gt;₹500</v>
      </c>
      <c r="M367" s="5" t="str" cm="1">
        <f t="array" ref="M367">_xlfn.IFS(
  F367&lt;0.1, " &lt;10%",
  F367&lt;0.3, " 10 – 29%",
  F367&lt;0.5, " 30 – 49%",
  F367&lt;0.7, " 50 – 69%",
  F367&gt;=0.7, " 70%+"
)</f>
        <v xml:space="preserve"> &lt;10%</v>
      </c>
      <c r="N367" s="21">
        <f t="shared" si="11"/>
        <v>123628</v>
      </c>
    </row>
    <row r="368" spans="1:14" x14ac:dyDescent="0.25">
      <c r="A368" s="17" t="s">
        <v>3750</v>
      </c>
      <c r="B368" s="18" t="s">
        <v>13075</v>
      </c>
      <c r="C368" s="18" t="s">
        <v>13160</v>
      </c>
      <c r="D368" s="22">
        <v>1324</v>
      </c>
      <c r="E368">
        <v>1699</v>
      </c>
      <c r="F368" s="5">
        <v>0.22</v>
      </c>
      <c r="G368" s="19">
        <v>4</v>
      </c>
      <c r="H368" s="23">
        <v>128311</v>
      </c>
      <c r="I368" s="17" t="s">
        <v>13566</v>
      </c>
      <c r="J368" s="20">
        <f t="shared" si="10"/>
        <v>218000389</v>
      </c>
      <c r="K368" s="5" t="str" cm="1">
        <f t="array" ref="K368">_xlfn.IFS(
  AND(G368&gt;=1, G368&lt;=2), "1.0–2.0",
  AND(G368&gt;2, G368&lt;=3), "2.1–3.0",
  AND(G368&gt;3, G368&lt;=4), "3.1–4.0",
  AND(G368&gt;4, G368&lt;=5), "4.1–5.0"
)</f>
        <v>3.1–4.0</v>
      </c>
      <c r="L368" s="5" t="str" cm="1">
        <f t="array" ref="L368">_xlfn.IFS(E368&lt;200," &lt;₹200",E368&lt;=500," ₹200 - ₹500",E368&gt;500," &gt;₹500")</f>
        <v xml:space="preserve"> &gt;₹500</v>
      </c>
      <c r="M368" s="5" t="str" cm="1">
        <f t="array" ref="M368">_xlfn.IFS(
  F368&lt;0.1, " &lt;10%",
  F368&lt;0.3, " 10 – 29%",
  F368&lt;0.5, " 30 – 49%",
  F368&lt;0.7, " 50 – 69%",
  F368&gt;=0.7, " 70%+"
)</f>
        <v xml:space="preserve"> 10 – 29%</v>
      </c>
      <c r="N368" s="21">
        <f t="shared" si="11"/>
        <v>513244</v>
      </c>
    </row>
    <row r="369" spans="1:14" x14ac:dyDescent="0.25">
      <c r="A369" s="17" t="s">
        <v>122</v>
      </c>
      <c r="B369" s="18" t="s">
        <v>13192</v>
      </c>
      <c r="C369" s="18" t="s">
        <v>13191</v>
      </c>
      <c r="D369" s="22">
        <v>299</v>
      </c>
      <c r="E369">
        <v>799</v>
      </c>
      <c r="F369" s="5">
        <v>0.63</v>
      </c>
      <c r="G369" s="19">
        <v>4.2</v>
      </c>
      <c r="H369" s="23">
        <v>94364</v>
      </c>
      <c r="I369" s="17" t="s">
        <v>13567</v>
      </c>
      <c r="J369" s="20">
        <f t="shared" si="10"/>
        <v>75396836</v>
      </c>
      <c r="K369" s="5" t="str" cm="1">
        <f t="array" ref="K369">_xlfn.IFS(
  AND(G369&gt;=1, G369&lt;=2), "1.0–2.0",
  AND(G369&gt;2, G369&lt;=3), "2.1–3.0",
  AND(G369&gt;3, G369&lt;=4), "3.1–4.0",
  AND(G369&gt;4, G369&lt;=5), "4.1–5.0"
)</f>
        <v>4.1–5.0</v>
      </c>
      <c r="L369" s="5" t="str" cm="1">
        <f t="array" ref="L369">_xlfn.IFS(E369&lt;200," &lt;₹200",E369&lt;=500," ₹200 - ₹500",E369&gt;500," &gt;₹500")</f>
        <v xml:space="preserve"> &gt;₹500</v>
      </c>
      <c r="M369" s="5" t="str" cm="1">
        <f t="array" ref="M369">_xlfn.IFS(
  F369&lt;0.1, " &lt;10%",
  F369&lt;0.3, " 10 – 29%",
  F369&lt;0.5, " 30 – 49%",
  F369&lt;0.7, " 50 – 69%",
  F369&gt;=0.7, " 70%+"
)</f>
        <v xml:space="preserve"> 50 – 69%</v>
      </c>
      <c r="N369" s="21">
        <f t="shared" si="11"/>
        <v>396328.8</v>
      </c>
    </row>
    <row r="370" spans="1:14" x14ac:dyDescent="0.25">
      <c r="A370" s="17" t="s">
        <v>3775</v>
      </c>
      <c r="B370" s="18" t="s">
        <v>13075</v>
      </c>
      <c r="C370" s="18" t="s">
        <v>13178</v>
      </c>
      <c r="D370" s="22">
        <v>999</v>
      </c>
      <c r="E370">
        <v>2899</v>
      </c>
      <c r="F370" s="5">
        <v>0.66</v>
      </c>
      <c r="G370" s="19">
        <v>4.5999999999999996</v>
      </c>
      <c r="H370" s="23">
        <v>26603</v>
      </c>
      <c r="I370" s="17" t="s">
        <v>13568</v>
      </c>
      <c r="J370" s="20">
        <f t="shared" si="10"/>
        <v>77122097</v>
      </c>
      <c r="K370" s="5" t="str" cm="1">
        <f t="array" ref="K370">_xlfn.IFS(
  AND(G370&gt;=1, G370&lt;=2), "1.0–2.0",
  AND(G370&gt;2, G370&lt;=3), "2.1–3.0",
  AND(G370&gt;3, G370&lt;=4), "3.1–4.0",
  AND(G370&gt;4, G370&lt;=5), "4.1–5.0"
)</f>
        <v>4.1–5.0</v>
      </c>
      <c r="L370" s="5" t="str" cm="1">
        <f t="array" ref="L370">_xlfn.IFS(E370&lt;200," &lt;₹200",E370&lt;=500," ₹200 - ₹500",E370&gt;500," &gt;₹500")</f>
        <v xml:space="preserve"> &gt;₹500</v>
      </c>
      <c r="M370" s="5" t="str" cm="1">
        <f t="array" ref="M370">_xlfn.IFS(
  F370&lt;0.1, " &lt;10%",
  F370&lt;0.3, " 10 – 29%",
  F370&lt;0.5, " 30 – 49%",
  F370&lt;0.7, " 50 – 69%",
  F370&gt;=0.7, " 70%+"
)</f>
        <v xml:space="preserve"> 50 – 69%</v>
      </c>
      <c r="N370" s="21">
        <f t="shared" si="11"/>
        <v>122373.79999999999</v>
      </c>
    </row>
    <row r="371" spans="1:14" x14ac:dyDescent="0.25">
      <c r="A371" s="17" t="s">
        <v>3799</v>
      </c>
      <c r="B371" s="18" t="s">
        <v>13075</v>
      </c>
      <c r="C371" s="18" t="s">
        <v>13160</v>
      </c>
      <c r="D371" s="22">
        <v>20999</v>
      </c>
      <c r="E371">
        <v>29990</v>
      </c>
      <c r="F371" s="5">
        <v>0.3</v>
      </c>
      <c r="G371" s="19">
        <v>4.3</v>
      </c>
      <c r="H371" s="23">
        <v>9499</v>
      </c>
      <c r="I371" s="17" t="s">
        <v>13569</v>
      </c>
      <c r="J371" s="20">
        <f t="shared" si="10"/>
        <v>284875010</v>
      </c>
      <c r="K371" s="5" t="str" cm="1">
        <f t="array" ref="K371">_xlfn.IFS(
  AND(G371&gt;=1, G371&lt;=2), "1.0–2.0",
  AND(G371&gt;2, G371&lt;=3), "2.1–3.0",
  AND(G371&gt;3, G371&lt;=4), "3.1–4.0",
  AND(G371&gt;4, G371&lt;=5), "4.1–5.0"
)</f>
        <v>4.1–5.0</v>
      </c>
      <c r="L371" s="5" t="str" cm="1">
        <f t="array" ref="L371">_xlfn.IFS(E371&lt;200," &lt;₹200",E371&lt;=500," ₹200 - ₹500",E371&gt;500," &gt;₹500")</f>
        <v xml:space="preserve"> &gt;₹500</v>
      </c>
      <c r="M371" s="5" t="str" cm="1">
        <f t="array" ref="M371">_xlfn.IFS(
  F371&lt;0.1, " &lt;10%",
  F371&lt;0.3, " 10 – 29%",
  F371&lt;0.5, " 30 – 49%",
  F371&lt;0.7, " 50 – 69%",
  F371&gt;=0.7, " 70%+"
)</f>
        <v xml:space="preserve"> 30 – 49%</v>
      </c>
      <c r="N371" s="21">
        <f t="shared" si="11"/>
        <v>40845.699999999997</v>
      </c>
    </row>
    <row r="372" spans="1:14" x14ac:dyDescent="0.25">
      <c r="A372" s="17" t="s">
        <v>3809</v>
      </c>
      <c r="B372" s="18" t="s">
        <v>13075</v>
      </c>
      <c r="C372" s="18" t="s">
        <v>13077</v>
      </c>
      <c r="D372" s="22">
        <v>999</v>
      </c>
      <c r="E372">
        <v>1999</v>
      </c>
      <c r="F372" s="5">
        <v>0.5</v>
      </c>
      <c r="G372" s="19">
        <v>4.3</v>
      </c>
      <c r="H372" s="23">
        <v>1777</v>
      </c>
      <c r="I372" s="17" t="s">
        <v>13570</v>
      </c>
      <c r="J372" s="20">
        <f t="shared" si="10"/>
        <v>3552223</v>
      </c>
      <c r="K372" s="5" t="str" cm="1">
        <f t="array" ref="K372">_xlfn.IFS(
  AND(G372&gt;=1, G372&lt;=2), "1.0–2.0",
  AND(G372&gt;2, G372&lt;=3), "2.1–3.0",
  AND(G372&gt;3, G372&lt;=4), "3.1–4.0",
  AND(G372&gt;4, G372&lt;=5), "4.1–5.0"
)</f>
        <v>4.1–5.0</v>
      </c>
      <c r="L372" s="5" t="str" cm="1">
        <f t="array" ref="L372">_xlfn.IFS(E372&lt;200," &lt;₹200",E372&lt;=500," ₹200 - ₹500",E372&gt;500," &gt;₹500")</f>
        <v xml:space="preserve"> &gt;₹500</v>
      </c>
      <c r="M372" s="5" t="str" cm="1">
        <f t="array" ref="M372">_xlfn.IFS(
  F372&lt;0.1, " &lt;10%",
  F372&lt;0.3, " 10 – 29%",
  F372&lt;0.5, " 30 – 49%",
  F372&lt;0.7, " 50 – 69%",
  F372&gt;=0.7, " 70%+"
)</f>
        <v xml:space="preserve"> 50 – 69%</v>
      </c>
      <c r="N372" s="21">
        <f t="shared" si="11"/>
        <v>7641.0999999999995</v>
      </c>
    </row>
    <row r="373" spans="1:14" x14ac:dyDescent="0.25">
      <c r="A373" s="17" t="s">
        <v>3819</v>
      </c>
      <c r="B373" s="18" t="s">
        <v>13075</v>
      </c>
      <c r="C373" s="18" t="s">
        <v>13160</v>
      </c>
      <c r="D373" s="22">
        <v>12490</v>
      </c>
      <c r="E373">
        <v>15990</v>
      </c>
      <c r="F373" s="5">
        <v>0.22</v>
      </c>
      <c r="G373" s="19">
        <v>4.2</v>
      </c>
      <c r="H373" s="23">
        <v>58506</v>
      </c>
      <c r="I373" s="17" t="s">
        <v>13571</v>
      </c>
      <c r="J373" s="20">
        <f t="shared" si="10"/>
        <v>935510940</v>
      </c>
      <c r="K373" s="5" t="str" cm="1">
        <f t="array" ref="K373">_xlfn.IFS(
  AND(G373&gt;=1, G373&lt;=2), "1.0–2.0",
  AND(G373&gt;2, G373&lt;=3), "2.1–3.0",
  AND(G373&gt;3, G373&lt;=4), "3.1–4.0",
  AND(G373&gt;4, G373&lt;=5), "4.1–5.0"
)</f>
        <v>4.1–5.0</v>
      </c>
      <c r="L373" s="5" t="str" cm="1">
        <f t="array" ref="L373">_xlfn.IFS(E373&lt;200," &lt;₹200",E373&lt;=500," ₹200 - ₹500",E373&gt;500," &gt;₹500")</f>
        <v xml:space="preserve"> &gt;₹500</v>
      </c>
      <c r="M373" s="5" t="str" cm="1">
        <f t="array" ref="M373">_xlfn.IFS(
  F373&lt;0.1, " &lt;10%",
  F373&lt;0.3, " 10 – 29%",
  F373&lt;0.5, " 30 – 49%",
  F373&lt;0.7, " 50 – 69%",
  F373&gt;=0.7, " 70%+"
)</f>
        <v xml:space="preserve"> 10 – 29%</v>
      </c>
      <c r="N373" s="21">
        <f t="shared" si="11"/>
        <v>245725.2</v>
      </c>
    </row>
    <row r="374" spans="1:14" x14ac:dyDescent="0.25">
      <c r="A374" s="17" t="s">
        <v>3829</v>
      </c>
      <c r="B374" s="18" t="s">
        <v>13075</v>
      </c>
      <c r="C374" s="18" t="s">
        <v>13160</v>
      </c>
      <c r="D374" s="22">
        <v>17999</v>
      </c>
      <c r="E374">
        <v>21990</v>
      </c>
      <c r="F374" s="5">
        <v>0.18</v>
      </c>
      <c r="G374" s="19">
        <v>4</v>
      </c>
      <c r="H374" s="23">
        <v>21350</v>
      </c>
      <c r="I374" s="17" t="s">
        <v>13572</v>
      </c>
      <c r="J374" s="20">
        <f t="shared" si="10"/>
        <v>469486500</v>
      </c>
      <c r="K374" s="5" t="str" cm="1">
        <f t="array" ref="K374">_xlfn.IFS(
  AND(G374&gt;=1, G374&lt;=2), "1.0–2.0",
  AND(G374&gt;2, G374&lt;=3), "2.1–3.0",
  AND(G374&gt;3, G374&lt;=4), "3.1–4.0",
  AND(G374&gt;4, G374&lt;=5), "4.1–5.0"
)</f>
        <v>3.1–4.0</v>
      </c>
      <c r="L374" s="5" t="str" cm="1">
        <f t="array" ref="L374">_xlfn.IFS(E374&lt;200," &lt;₹200",E374&lt;=500," ₹200 - ₹500",E374&gt;500," &gt;₹500")</f>
        <v xml:space="preserve"> &gt;₹500</v>
      </c>
      <c r="M374" s="5" t="str" cm="1">
        <f t="array" ref="M374">_xlfn.IFS(
  F374&lt;0.1, " &lt;10%",
  F374&lt;0.3, " 10 – 29%",
  F374&lt;0.5, " 30 – 49%",
  F374&lt;0.7, " 50 – 69%",
  F374&gt;=0.7, " 70%+"
)</f>
        <v xml:space="preserve"> 10 – 29%</v>
      </c>
      <c r="N374" s="21">
        <f t="shared" si="11"/>
        <v>85400</v>
      </c>
    </row>
    <row r="375" spans="1:14" x14ac:dyDescent="0.25">
      <c r="A375" s="17" t="s">
        <v>138</v>
      </c>
      <c r="B375" s="18" t="s">
        <v>13192</v>
      </c>
      <c r="C375" s="18" t="s">
        <v>13191</v>
      </c>
      <c r="D375" s="22">
        <v>350</v>
      </c>
      <c r="E375">
        <v>899</v>
      </c>
      <c r="F375" s="5">
        <v>0.61</v>
      </c>
      <c r="G375" s="19">
        <v>4.2</v>
      </c>
      <c r="H375" s="23">
        <v>2263</v>
      </c>
      <c r="I375" s="17" t="s">
        <v>13573</v>
      </c>
      <c r="J375" s="20">
        <f t="shared" si="10"/>
        <v>2034437</v>
      </c>
      <c r="K375" s="5" t="str" cm="1">
        <f t="array" ref="K375">_xlfn.IFS(
  AND(G375&gt;=1, G375&lt;=2), "1.0–2.0",
  AND(G375&gt;2, G375&lt;=3), "2.1–3.0",
  AND(G375&gt;3, G375&lt;=4), "3.1–4.0",
  AND(G375&gt;4, G375&lt;=5), "4.1–5.0"
)</f>
        <v>4.1–5.0</v>
      </c>
      <c r="L375" s="5" t="str" cm="1">
        <f t="array" ref="L375">_xlfn.IFS(E375&lt;200," &lt;₹200",E375&lt;=500," ₹200 - ₹500",E375&gt;500," &gt;₹500")</f>
        <v xml:space="preserve"> &gt;₹500</v>
      </c>
      <c r="M375" s="5" t="str" cm="1">
        <f t="array" ref="M375">_xlfn.IFS(
  F375&lt;0.1, " &lt;10%",
  F375&lt;0.3, " 10 – 29%",
  F375&lt;0.5, " 30 – 49%",
  F375&lt;0.7, " 50 – 69%",
  F375&gt;=0.7, " 70%+"
)</f>
        <v xml:space="preserve"> 50 – 69%</v>
      </c>
      <c r="N375" s="21">
        <f t="shared" si="11"/>
        <v>9504.6</v>
      </c>
    </row>
    <row r="376" spans="1:14" x14ac:dyDescent="0.25">
      <c r="A376" s="17" t="s">
        <v>3835</v>
      </c>
      <c r="B376" s="18" t="s">
        <v>13075</v>
      </c>
      <c r="C376" s="18" t="s">
        <v>13160</v>
      </c>
      <c r="D376" s="22">
        <v>1399</v>
      </c>
      <c r="E376">
        <v>1630</v>
      </c>
      <c r="F376" s="5">
        <v>0.14000000000000001</v>
      </c>
      <c r="G376" s="19">
        <v>4</v>
      </c>
      <c r="H376" s="23">
        <v>9378</v>
      </c>
      <c r="I376" s="17" t="s">
        <v>13574</v>
      </c>
      <c r="J376" s="20">
        <f t="shared" si="10"/>
        <v>15286140</v>
      </c>
      <c r="K376" s="5" t="str" cm="1">
        <f t="array" ref="K376">_xlfn.IFS(
  AND(G376&gt;=1, G376&lt;=2), "1.0–2.0",
  AND(G376&gt;2, G376&lt;=3), "2.1–3.0",
  AND(G376&gt;3, G376&lt;=4), "3.1–4.0",
  AND(G376&gt;4, G376&lt;=5), "4.1–5.0"
)</f>
        <v>3.1–4.0</v>
      </c>
      <c r="L376" s="5" t="str" cm="1">
        <f t="array" ref="L376">_xlfn.IFS(E376&lt;200," &lt;₹200",E376&lt;=500," ₹200 - ₹500",E376&gt;500," &gt;₹500")</f>
        <v xml:space="preserve"> &gt;₹500</v>
      </c>
      <c r="M376" s="5" t="str" cm="1">
        <f t="array" ref="M376">_xlfn.IFS(
  F376&lt;0.1, " &lt;10%",
  F376&lt;0.3, " 10 – 29%",
  F376&lt;0.5, " 30 – 49%",
  F376&lt;0.7, " 50 – 69%",
  F376&gt;=0.7, " 70%+"
)</f>
        <v xml:space="preserve"> 10 – 29%</v>
      </c>
      <c r="N376" s="21">
        <f t="shared" si="11"/>
        <v>37512</v>
      </c>
    </row>
    <row r="377" spans="1:14" x14ac:dyDescent="0.25">
      <c r="A377" s="17" t="s">
        <v>3855</v>
      </c>
      <c r="B377" s="18" t="s">
        <v>13075</v>
      </c>
      <c r="C377" s="18" t="s">
        <v>13178</v>
      </c>
      <c r="D377" s="22">
        <v>999</v>
      </c>
      <c r="E377">
        <v>2899</v>
      </c>
      <c r="F377" s="5">
        <v>0.66</v>
      </c>
      <c r="G377" s="19">
        <v>4.7</v>
      </c>
      <c r="H377" s="23">
        <v>7779</v>
      </c>
      <c r="I377" s="17" t="s">
        <v>13575</v>
      </c>
      <c r="J377" s="20">
        <f t="shared" si="10"/>
        <v>22551321</v>
      </c>
      <c r="K377" s="5" t="str" cm="1">
        <f t="array" ref="K377">_xlfn.IFS(
  AND(G377&gt;=1, G377&lt;=2), "1.0–2.0",
  AND(G377&gt;2, G377&lt;=3), "2.1–3.0",
  AND(G377&gt;3, G377&lt;=4), "3.1–4.0",
  AND(G377&gt;4, G377&lt;=5), "4.1–5.0"
)</f>
        <v>4.1–5.0</v>
      </c>
      <c r="L377" s="5" t="str" cm="1">
        <f t="array" ref="L377">_xlfn.IFS(E377&lt;200," &lt;₹200",E377&lt;=500," ₹200 - ₹500",E377&gt;500," &gt;₹500")</f>
        <v xml:space="preserve"> &gt;₹500</v>
      </c>
      <c r="M377" s="5" t="str" cm="1">
        <f t="array" ref="M377">_xlfn.IFS(
  F377&lt;0.1, " &lt;10%",
  F377&lt;0.3, " 10 – 29%",
  F377&lt;0.5, " 30 – 49%",
  F377&lt;0.7, " 50 – 69%",
  F377&gt;=0.7, " 70%+"
)</f>
        <v xml:space="preserve"> 50 – 69%</v>
      </c>
      <c r="N377" s="21">
        <f t="shared" si="11"/>
        <v>36561.300000000003</v>
      </c>
    </row>
    <row r="378" spans="1:14" x14ac:dyDescent="0.25">
      <c r="A378" s="17" t="s">
        <v>3865</v>
      </c>
      <c r="B378" s="18" t="s">
        <v>13075</v>
      </c>
      <c r="C378" s="18" t="s">
        <v>13103</v>
      </c>
      <c r="D378" s="22">
        <v>2099</v>
      </c>
      <c r="E378">
        <v>5999</v>
      </c>
      <c r="F378" s="5">
        <v>0.65</v>
      </c>
      <c r="G378" s="19">
        <v>4.3</v>
      </c>
      <c r="H378" s="23">
        <v>17129</v>
      </c>
      <c r="I378" s="17" t="s">
        <v>13576</v>
      </c>
      <c r="J378" s="20">
        <f t="shared" si="10"/>
        <v>102756871</v>
      </c>
      <c r="K378" s="5" t="str" cm="1">
        <f t="array" ref="K378">_xlfn.IFS(
  AND(G378&gt;=1, G378&lt;=2), "1.0–2.0",
  AND(G378&gt;2, G378&lt;=3), "2.1–3.0",
  AND(G378&gt;3, G378&lt;=4), "3.1–4.0",
  AND(G378&gt;4, G378&lt;=5), "4.1–5.0"
)</f>
        <v>4.1–5.0</v>
      </c>
      <c r="L378" s="5" t="str" cm="1">
        <f t="array" ref="L378">_xlfn.IFS(E378&lt;200," &lt;₹200",E378&lt;=500," ₹200 - ₹500",E378&gt;500," &gt;₹500")</f>
        <v xml:space="preserve"> &gt;₹500</v>
      </c>
      <c r="M378" s="5" t="str" cm="1">
        <f t="array" ref="M378">_xlfn.IFS(
  F378&lt;0.1, " &lt;10%",
  F378&lt;0.3, " 10 – 29%",
  F378&lt;0.5, " 30 – 49%",
  F378&lt;0.7, " 50 – 69%",
  F378&gt;=0.7, " 70%+"
)</f>
        <v xml:space="preserve"> 50 – 69%</v>
      </c>
      <c r="N378" s="21">
        <f t="shared" si="11"/>
        <v>73654.7</v>
      </c>
    </row>
    <row r="379" spans="1:14" x14ac:dyDescent="0.25">
      <c r="A379" s="17" t="s">
        <v>3876</v>
      </c>
      <c r="B379" s="18" t="s">
        <v>13075</v>
      </c>
      <c r="C379" s="18" t="s">
        <v>13077</v>
      </c>
      <c r="D379" s="22">
        <v>337</v>
      </c>
      <c r="E379">
        <v>699</v>
      </c>
      <c r="F379" s="5">
        <v>0.52</v>
      </c>
      <c r="G379" s="19">
        <v>4.2</v>
      </c>
      <c r="H379" s="23">
        <v>4969</v>
      </c>
      <c r="I379" s="17" t="s">
        <v>13577</v>
      </c>
      <c r="J379" s="20">
        <f t="shared" si="10"/>
        <v>3473331</v>
      </c>
      <c r="K379" s="5" t="str" cm="1">
        <f t="array" ref="K379">_xlfn.IFS(
  AND(G379&gt;=1, G379&lt;=2), "1.0–2.0",
  AND(G379&gt;2, G379&lt;=3), "2.1–3.0",
  AND(G379&gt;3, G379&lt;=4), "3.1–4.0",
  AND(G379&gt;4, G379&lt;=5), "4.1–5.0"
)</f>
        <v>4.1–5.0</v>
      </c>
      <c r="L379" s="5" t="str" cm="1">
        <f t="array" ref="L379">_xlfn.IFS(E379&lt;200," &lt;₹200",E379&lt;=500," ₹200 - ₹500",E379&gt;500," &gt;₹500")</f>
        <v xml:space="preserve"> &gt;₹500</v>
      </c>
      <c r="M379" s="5" t="str" cm="1">
        <f t="array" ref="M379">_xlfn.IFS(
  F379&lt;0.1, " &lt;10%",
  F379&lt;0.3, " 10 – 29%",
  F379&lt;0.5, " 30 – 49%",
  F379&lt;0.7, " 50 – 69%",
  F379&gt;=0.7, " 70%+"
)</f>
        <v xml:space="preserve"> 50 – 69%</v>
      </c>
      <c r="N379" s="21">
        <f t="shared" si="11"/>
        <v>20869.8</v>
      </c>
    </row>
    <row r="380" spans="1:14" x14ac:dyDescent="0.25">
      <c r="A380" s="17" t="s">
        <v>3908</v>
      </c>
      <c r="B380" s="18" t="s">
        <v>13075</v>
      </c>
      <c r="C380" s="18" t="s">
        <v>13160</v>
      </c>
      <c r="D380" s="22">
        <v>16499</v>
      </c>
      <c r="E380">
        <v>20990</v>
      </c>
      <c r="F380" s="5">
        <v>0.21</v>
      </c>
      <c r="G380" s="19">
        <v>4</v>
      </c>
      <c r="H380" s="23">
        <v>21350</v>
      </c>
      <c r="I380" s="17" t="s">
        <v>13578</v>
      </c>
      <c r="J380" s="20">
        <f t="shared" si="10"/>
        <v>448136500</v>
      </c>
      <c r="K380" s="5" t="str" cm="1">
        <f t="array" ref="K380">_xlfn.IFS(
  AND(G380&gt;=1, G380&lt;=2), "1.0–2.0",
  AND(G380&gt;2, G380&lt;=3), "2.1–3.0",
  AND(G380&gt;3, G380&lt;=4), "3.1–4.0",
  AND(G380&gt;4, G380&lt;=5), "4.1–5.0"
)</f>
        <v>3.1–4.0</v>
      </c>
      <c r="L380" s="5" t="str" cm="1">
        <f t="array" ref="L380">_xlfn.IFS(E380&lt;200," &lt;₹200",E380&lt;=500," ₹200 - ₹500",E380&gt;500," &gt;₹500")</f>
        <v xml:space="preserve"> &gt;₹500</v>
      </c>
      <c r="M380" s="5" t="str" cm="1">
        <f t="array" ref="M380">_xlfn.IFS(
  F380&lt;0.1, " &lt;10%",
  F380&lt;0.3, " 10 – 29%",
  F380&lt;0.5, " 30 – 49%",
  F380&lt;0.7, " 50 – 69%",
  F380&gt;=0.7, " 70%+"
)</f>
        <v xml:space="preserve"> 10 – 29%</v>
      </c>
      <c r="N380" s="21">
        <f t="shared" si="11"/>
        <v>85400</v>
      </c>
    </row>
    <row r="381" spans="1:14" x14ac:dyDescent="0.25">
      <c r="A381" s="17" t="s">
        <v>3912</v>
      </c>
      <c r="B381" s="18" t="s">
        <v>13075</v>
      </c>
      <c r="C381" s="18" t="s">
        <v>13171</v>
      </c>
      <c r="D381" s="22">
        <v>499</v>
      </c>
      <c r="E381">
        <v>499</v>
      </c>
      <c r="F381" s="5">
        <v>0</v>
      </c>
      <c r="G381" s="19">
        <v>4.2</v>
      </c>
      <c r="H381" s="23">
        <v>31539</v>
      </c>
      <c r="I381" s="17" t="s">
        <v>13579</v>
      </c>
      <c r="J381" s="20">
        <f t="shared" si="10"/>
        <v>15737961</v>
      </c>
      <c r="K381" s="5" t="str" cm="1">
        <f t="array" ref="K381">_xlfn.IFS(
  AND(G381&gt;=1, G381&lt;=2), "1.0–2.0",
  AND(G381&gt;2, G381&lt;=3), "2.1–3.0",
  AND(G381&gt;3, G381&lt;=4), "3.1–4.0",
  AND(G381&gt;4, G381&lt;=5), "4.1–5.0"
)</f>
        <v>4.1–5.0</v>
      </c>
      <c r="L381" s="5" t="str" cm="1">
        <f t="array" ref="L381">_xlfn.IFS(E381&lt;200," &lt;₹200",E381&lt;=500," ₹200 - ₹500",E381&gt;500," &gt;₹500")</f>
        <v xml:space="preserve"> ₹200 - ₹500</v>
      </c>
      <c r="M381" s="5" t="str" cm="1">
        <f t="array" ref="M381">_xlfn.IFS(
  F381&lt;0.1, " &lt;10%",
  F381&lt;0.3, " 10 – 29%",
  F381&lt;0.5, " 30 – 49%",
  F381&lt;0.7, " 50 – 69%",
  F381&gt;=0.7, " 70%+"
)</f>
        <v xml:space="preserve"> &lt;10%</v>
      </c>
      <c r="N381" s="21">
        <f t="shared" si="11"/>
        <v>132463.80000000002</v>
      </c>
    </row>
    <row r="382" spans="1:14" x14ac:dyDescent="0.25">
      <c r="A382" s="17" t="s">
        <v>3924</v>
      </c>
      <c r="B382" s="18" t="s">
        <v>13075</v>
      </c>
      <c r="C382" s="18" t="s">
        <v>13178</v>
      </c>
      <c r="D382" s="22">
        <v>999</v>
      </c>
      <c r="E382">
        <v>2899</v>
      </c>
      <c r="F382" s="5">
        <v>0.66</v>
      </c>
      <c r="G382" s="19">
        <v>4.5999999999999996</v>
      </c>
      <c r="H382" s="23">
        <v>6129</v>
      </c>
      <c r="I382" s="17" t="s">
        <v>13580</v>
      </c>
      <c r="J382" s="20">
        <f t="shared" si="10"/>
        <v>17767971</v>
      </c>
      <c r="K382" s="5" t="str" cm="1">
        <f t="array" ref="K382">_xlfn.IFS(
  AND(G382&gt;=1, G382&lt;=2), "1.0–2.0",
  AND(G382&gt;2, G382&lt;=3), "2.1–3.0",
  AND(G382&gt;3, G382&lt;=4), "3.1–4.0",
  AND(G382&gt;4, G382&lt;=5), "4.1–5.0"
)</f>
        <v>4.1–5.0</v>
      </c>
      <c r="L382" s="5" t="str" cm="1">
        <f t="array" ref="L382">_xlfn.IFS(E382&lt;200," &lt;₹200",E382&lt;=500," ₹200 - ₹500",E382&gt;500," &gt;₹500")</f>
        <v xml:space="preserve"> &gt;₹500</v>
      </c>
      <c r="M382" s="5" t="str" cm="1">
        <f t="array" ref="M382">_xlfn.IFS(
  F382&lt;0.1, " &lt;10%",
  F382&lt;0.3, " 10 – 29%",
  F382&lt;0.5, " 30 – 49%",
  F382&lt;0.7, " 50 – 69%",
  F382&gt;=0.7, " 70%+"
)</f>
        <v xml:space="preserve"> 50 – 69%</v>
      </c>
      <c r="N382" s="21">
        <f t="shared" si="11"/>
        <v>28193.399999999998</v>
      </c>
    </row>
    <row r="383" spans="1:14" x14ac:dyDescent="0.25">
      <c r="A383" s="17" t="s">
        <v>3933</v>
      </c>
      <c r="B383" s="18" t="s">
        <v>13075</v>
      </c>
      <c r="C383" s="18" t="s">
        <v>13160</v>
      </c>
      <c r="D383" s="22">
        <v>10499</v>
      </c>
      <c r="E383">
        <v>13499</v>
      </c>
      <c r="F383" s="5">
        <v>0.22</v>
      </c>
      <c r="G383" s="19">
        <v>4.2</v>
      </c>
      <c r="H383" s="23">
        <v>284</v>
      </c>
      <c r="I383" s="17" t="s">
        <v>13581</v>
      </c>
      <c r="J383" s="20">
        <f t="shared" si="10"/>
        <v>3833716</v>
      </c>
      <c r="K383" s="5" t="str" cm="1">
        <f t="array" ref="K383">_xlfn.IFS(
  AND(G383&gt;=1, G383&lt;=2), "1.0–2.0",
  AND(G383&gt;2, G383&lt;=3), "2.1–3.0",
  AND(G383&gt;3, G383&lt;=4), "3.1–4.0",
  AND(G383&gt;4, G383&lt;=5), "4.1–5.0"
)</f>
        <v>4.1–5.0</v>
      </c>
      <c r="L383" s="5" t="str" cm="1">
        <f t="array" ref="L383">_xlfn.IFS(E383&lt;200," &lt;₹200",E383&lt;=500," ₹200 - ₹500",E383&gt;500," &gt;₹500")</f>
        <v xml:space="preserve"> &gt;₹500</v>
      </c>
      <c r="M383" s="5" t="str" cm="1">
        <f t="array" ref="M383">_xlfn.IFS(
  F383&lt;0.1, " &lt;10%",
  F383&lt;0.3, " 10 – 29%",
  F383&lt;0.5, " 30 – 49%",
  F383&lt;0.7, " 50 – 69%",
  F383&gt;=0.7, " 70%+"
)</f>
        <v xml:space="preserve"> 10 – 29%</v>
      </c>
      <c r="N383" s="21">
        <f t="shared" si="11"/>
        <v>1192.8</v>
      </c>
    </row>
    <row r="384" spans="1:14" x14ac:dyDescent="0.25">
      <c r="A384" s="17" t="s">
        <v>3938</v>
      </c>
      <c r="B384" s="18" t="s">
        <v>13075</v>
      </c>
      <c r="C384" s="18" t="s">
        <v>13127</v>
      </c>
      <c r="D384" s="22">
        <v>251</v>
      </c>
      <c r="E384">
        <v>999</v>
      </c>
      <c r="F384" s="5">
        <v>0.75</v>
      </c>
      <c r="G384" s="19">
        <v>3.7</v>
      </c>
      <c r="H384" s="23">
        <v>3234</v>
      </c>
      <c r="I384" s="17" t="s">
        <v>13582</v>
      </c>
      <c r="J384" s="20">
        <f t="shared" si="10"/>
        <v>3230766</v>
      </c>
      <c r="K384" s="5" t="str" cm="1">
        <f t="array" ref="K384">_xlfn.IFS(
  AND(G384&gt;=1, G384&lt;=2), "1.0–2.0",
  AND(G384&gt;2, G384&lt;=3), "2.1–3.0",
  AND(G384&gt;3, G384&lt;=4), "3.1–4.0",
  AND(G384&gt;4, G384&lt;=5), "4.1–5.0"
)</f>
        <v>3.1–4.0</v>
      </c>
      <c r="L384" s="5" t="str" cm="1">
        <f t="array" ref="L384">_xlfn.IFS(E384&lt;200," &lt;₹200",E384&lt;=500," ₹200 - ₹500",E384&gt;500," &gt;₹500")</f>
        <v xml:space="preserve"> &gt;₹500</v>
      </c>
      <c r="M384" s="5" t="str" cm="1">
        <f t="array" ref="M384">_xlfn.IFS(
  F384&lt;0.1, " &lt;10%",
  F384&lt;0.3, " 10 – 29%",
  F384&lt;0.5, " 30 – 49%",
  F384&lt;0.7, " 50 – 69%",
  F384&gt;=0.7, " 70%+"
)</f>
        <v xml:space="preserve"> 70%+</v>
      </c>
      <c r="N384" s="21">
        <f t="shared" si="11"/>
        <v>11965.800000000001</v>
      </c>
    </row>
    <row r="385" spans="1:14" x14ac:dyDescent="0.25">
      <c r="A385" s="17" t="s">
        <v>3956</v>
      </c>
      <c r="B385" s="18" t="s">
        <v>13075</v>
      </c>
      <c r="C385" s="18" t="s">
        <v>13160</v>
      </c>
      <c r="D385" s="22">
        <v>6499</v>
      </c>
      <c r="E385">
        <v>7999</v>
      </c>
      <c r="F385" s="5">
        <v>0.19</v>
      </c>
      <c r="G385" s="19">
        <v>4.0999999999999996</v>
      </c>
      <c r="H385" s="23">
        <v>313832</v>
      </c>
      <c r="I385" s="17" t="s">
        <v>13583</v>
      </c>
      <c r="J385" s="20">
        <f t="shared" si="10"/>
        <v>2510342168</v>
      </c>
      <c r="K385" s="5" t="str" cm="1">
        <f t="array" ref="K385">_xlfn.IFS(
  AND(G385&gt;=1, G385&lt;=2), "1.0–2.0",
  AND(G385&gt;2, G385&lt;=3), "2.1–3.0",
  AND(G385&gt;3, G385&lt;=4), "3.1–4.0",
  AND(G385&gt;4, G385&lt;=5), "4.1–5.0"
)</f>
        <v>4.1–5.0</v>
      </c>
      <c r="L385" s="5" t="str" cm="1">
        <f t="array" ref="L385">_xlfn.IFS(E385&lt;200," &lt;₹200",E385&lt;=500," ₹200 - ₹500",E385&gt;500," &gt;₹500")</f>
        <v xml:space="preserve"> &gt;₹500</v>
      </c>
      <c r="M385" s="5" t="str" cm="1">
        <f t="array" ref="M385">_xlfn.IFS(
  F385&lt;0.1, " &lt;10%",
  F385&lt;0.3, " 10 – 29%",
  F385&lt;0.5, " 30 – 49%",
  F385&lt;0.7, " 50 – 69%",
  F385&gt;=0.7, " 70%+"
)</f>
        <v xml:space="preserve"> 10 – 29%</v>
      </c>
      <c r="N385" s="21">
        <f t="shared" si="11"/>
        <v>1286711.2</v>
      </c>
    </row>
    <row r="386" spans="1:14" x14ac:dyDescent="0.25">
      <c r="A386" s="17" t="s">
        <v>3971</v>
      </c>
      <c r="B386" s="18" t="s">
        <v>13192</v>
      </c>
      <c r="C386" s="18" t="s">
        <v>13106</v>
      </c>
      <c r="D386" s="22">
        <v>279</v>
      </c>
      <c r="E386">
        <v>1499</v>
      </c>
      <c r="F386" s="5">
        <v>0.81</v>
      </c>
      <c r="G386" s="19">
        <v>4.2</v>
      </c>
      <c r="H386" s="23">
        <v>2646</v>
      </c>
      <c r="I386" s="17" t="s">
        <v>13584</v>
      </c>
      <c r="J386" s="20">
        <f t="shared" ref="J386:J449" si="12">E386*H386</f>
        <v>3966354</v>
      </c>
      <c r="K386" s="5" t="str" cm="1">
        <f t="array" ref="K386">_xlfn.IFS(
  AND(G386&gt;=1, G386&lt;=2), "1.0–2.0",
  AND(G386&gt;2, G386&lt;=3), "2.1–3.0",
  AND(G386&gt;3, G386&lt;=4), "3.1–4.0",
  AND(G386&gt;4, G386&lt;=5), "4.1–5.0"
)</f>
        <v>4.1–5.0</v>
      </c>
      <c r="L386" s="5" t="str" cm="1">
        <f t="array" ref="L386">_xlfn.IFS(E386&lt;200," &lt;₹200",E386&lt;=500," ₹200 - ₹500",E386&gt;500," &gt;₹500")</f>
        <v xml:space="preserve"> &gt;₹500</v>
      </c>
      <c r="M386" s="5" t="str" cm="1">
        <f t="array" ref="M386">_xlfn.IFS(
  F386&lt;0.1, " &lt;10%",
  F386&lt;0.3, " 10 – 29%",
  F386&lt;0.5, " 30 – 49%",
  F386&lt;0.7, " 50 – 69%",
  F386&gt;=0.7, " 70%+"
)</f>
        <v xml:space="preserve"> 70%+</v>
      </c>
      <c r="N386" s="21">
        <f t="shared" si="11"/>
        <v>11113.2</v>
      </c>
    </row>
    <row r="387" spans="1:14" x14ac:dyDescent="0.25">
      <c r="A387" s="17" t="s">
        <v>3982</v>
      </c>
      <c r="B387" s="18" t="s">
        <v>13075</v>
      </c>
      <c r="C387" s="18" t="s">
        <v>13084</v>
      </c>
      <c r="D387" s="22">
        <v>269</v>
      </c>
      <c r="E387">
        <v>1499</v>
      </c>
      <c r="F387" s="5">
        <v>0.82</v>
      </c>
      <c r="G387" s="19">
        <v>4.5</v>
      </c>
      <c r="H387" s="23">
        <v>28978</v>
      </c>
      <c r="I387" s="17" t="s">
        <v>13585</v>
      </c>
      <c r="J387" s="20">
        <f t="shared" si="12"/>
        <v>43438022</v>
      </c>
      <c r="K387" s="5" t="str" cm="1">
        <f t="array" ref="K387">_xlfn.IFS(
  AND(G387&gt;=1, G387&lt;=2), "1.0–2.0",
  AND(G387&gt;2, G387&lt;=3), "2.1–3.0",
  AND(G387&gt;3, G387&lt;=4), "3.1–4.0",
  AND(G387&gt;4, G387&lt;=5), "4.1–5.0"
)</f>
        <v>4.1–5.0</v>
      </c>
      <c r="L387" s="5" t="str" cm="1">
        <f t="array" ref="L387">_xlfn.IFS(E387&lt;200," &lt;₹200",E387&lt;=500," ₹200 - ₹500",E387&gt;500," &gt;₹500")</f>
        <v xml:space="preserve"> &gt;₹500</v>
      </c>
      <c r="M387" s="5" t="str" cm="1">
        <f t="array" ref="M387">_xlfn.IFS(
  F387&lt;0.1, " &lt;10%",
  F387&lt;0.3, " 10 – 29%",
  F387&lt;0.5, " 30 – 49%",
  F387&lt;0.7, " 50 – 69%",
  F387&gt;=0.7, " 70%+"
)</f>
        <v xml:space="preserve"> 70%+</v>
      </c>
      <c r="N387" s="21">
        <f t="shared" ref="N387:N450" si="13">G387*H387</f>
        <v>130401</v>
      </c>
    </row>
    <row r="388" spans="1:14" x14ac:dyDescent="0.25">
      <c r="A388" s="17" t="s">
        <v>3992</v>
      </c>
      <c r="B388" s="18" t="s">
        <v>13075</v>
      </c>
      <c r="C388" s="18" t="s">
        <v>13160</v>
      </c>
      <c r="D388" s="22">
        <v>8999</v>
      </c>
      <c r="E388">
        <v>13499</v>
      </c>
      <c r="F388" s="5">
        <v>0.33</v>
      </c>
      <c r="G388" s="19">
        <v>3.8</v>
      </c>
      <c r="H388" s="23">
        <v>3145</v>
      </c>
      <c r="I388" s="17" t="s">
        <v>13586</v>
      </c>
      <c r="J388" s="20">
        <f t="shared" si="12"/>
        <v>42454355</v>
      </c>
      <c r="K388" s="5" t="str" cm="1">
        <f t="array" ref="K388">_xlfn.IFS(
  AND(G388&gt;=1, G388&lt;=2), "1.0–2.0",
  AND(G388&gt;2, G388&lt;=3), "2.1–3.0",
  AND(G388&gt;3, G388&lt;=4), "3.1–4.0",
  AND(G388&gt;4, G388&lt;=5), "4.1–5.0"
)</f>
        <v>3.1–4.0</v>
      </c>
      <c r="L388" s="5" t="str" cm="1">
        <f t="array" ref="L388">_xlfn.IFS(E388&lt;200," &lt;₹200",E388&lt;=500," ₹200 - ₹500",E388&gt;500," &gt;₹500")</f>
        <v xml:space="preserve"> &gt;₹500</v>
      </c>
      <c r="M388" s="5" t="str" cm="1">
        <f t="array" ref="M388">_xlfn.IFS(
  F388&lt;0.1, " &lt;10%",
  F388&lt;0.3, " 10 – 29%",
  F388&lt;0.5, " 30 – 49%",
  F388&lt;0.7, " 50 – 69%",
  F388&gt;=0.7, " 70%+"
)</f>
        <v xml:space="preserve"> 30 – 49%</v>
      </c>
      <c r="N388" s="21">
        <f t="shared" si="13"/>
        <v>11951</v>
      </c>
    </row>
    <row r="389" spans="1:14" x14ac:dyDescent="0.25">
      <c r="A389" s="17" t="s">
        <v>233</v>
      </c>
      <c r="B389" s="18" t="s">
        <v>13192</v>
      </c>
      <c r="C389" s="18" t="s">
        <v>13191</v>
      </c>
      <c r="D389" s="22">
        <v>59</v>
      </c>
      <c r="E389">
        <v>199</v>
      </c>
      <c r="F389" s="5">
        <v>0.7</v>
      </c>
      <c r="G389" s="19">
        <v>4</v>
      </c>
      <c r="H389" s="23">
        <v>9377</v>
      </c>
      <c r="I389" s="17" t="s">
        <v>13587</v>
      </c>
      <c r="J389" s="20">
        <f t="shared" si="12"/>
        <v>1866023</v>
      </c>
      <c r="K389" s="5" t="str" cm="1">
        <f t="array" ref="K389">_xlfn.IFS(
  AND(G389&gt;=1, G389&lt;=2), "1.0–2.0",
  AND(G389&gt;2, G389&lt;=3), "2.1–3.0",
  AND(G389&gt;3, G389&lt;=4), "3.1–4.0",
  AND(G389&gt;4, G389&lt;=5), "4.1–5.0"
)</f>
        <v>3.1–4.0</v>
      </c>
      <c r="L389" s="5" t="str" cm="1">
        <f t="array" ref="L389">_xlfn.IFS(E389&lt;200," &lt;₹200",E389&lt;=500," ₹200 - ₹500",E389&gt;500," &gt;₹500")</f>
        <v xml:space="preserve"> &lt;₹200</v>
      </c>
      <c r="M389" s="5" t="str" cm="1">
        <f t="array" ref="M389">_xlfn.IFS(
  F389&lt;0.1, " &lt;10%",
  F389&lt;0.3, " 10 – 29%",
  F389&lt;0.5, " 30 – 49%",
  F389&lt;0.7, " 50 – 69%",
  F389&gt;=0.7, " 70%+"
)</f>
        <v xml:space="preserve"> 70%+</v>
      </c>
      <c r="N389" s="21">
        <f t="shared" si="13"/>
        <v>37508</v>
      </c>
    </row>
    <row r="390" spans="1:14" x14ac:dyDescent="0.25">
      <c r="A390" s="17" t="s">
        <v>4004</v>
      </c>
      <c r="B390" s="18" t="s">
        <v>13075</v>
      </c>
      <c r="C390" s="18" t="s">
        <v>13171</v>
      </c>
      <c r="D390" s="22">
        <v>599</v>
      </c>
      <c r="E390">
        <v>1299</v>
      </c>
      <c r="F390" s="5">
        <v>0.54</v>
      </c>
      <c r="G390" s="19">
        <v>4.0999999999999996</v>
      </c>
      <c r="H390" s="23">
        <v>192589</v>
      </c>
      <c r="I390" s="17" t="s">
        <v>13588</v>
      </c>
      <c r="J390" s="20">
        <f t="shared" si="12"/>
        <v>250173111</v>
      </c>
      <c r="K390" s="5" t="str" cm="1">
        <f t="array" ref="K390">_xlfn.IFS(
  AND(G390&gt;=1, G390&lt;=2), "1.0–2.0",
  AND(G390&gt;2, G390&lt;=3), "2.1–3.0",
  AND(G390&gt;3, G390&lt;=4), "3.1–4.0",
  AND(G390&gt;4, G390&lt;=5), "4.1–5.0"
)</f>
        <v>4.1–5.0</v>
      </c>
      <c r="L390" s="5" t="str" cm="1">
        <f t="array" ref="L390">_xlfn.IFS(E390&lt;200," &lt;₹200",E390&lt;=500," ₹200 - ₹500",E390&gt;500," &gt;₹500")</f>
        <v xml:space="preserve"> &gt;₹500</v>
      </c>
      <c r="M390" s="5" t="str" cm="1">
        <f t="array" ref="M390">_xlfn.IFS(
  F390&lt;0.1, " &lt;10%",
  F390&lt;0.3, " 10 – 29%",
  F390&lt;0.5, " 30 – 49%",
  F390&lt;0.7, " 50 – 69%",
  F390&gt;=0.7, " 70%+"
)</f>
        <v xml:space="preserve"> 50 – 69%</v>
      </c>
      <c r="N390" s="21">
        <f t="shared" si="13"/>
        <v>789614.89999999991</v>
      </c>
    </row>
    <row r="391" spans="1:14" x14ac:dyDescent="0.25">
      <c r="A391" s="17" t="s">
        <v>4009</v>
      </c>
      <c r="B391" s="18" t="s">
        <v>13075</v>
      </c>
      <c r="C391" s="18" t="s">
        <v>13103</v>
      </c>
      <c r="D391" s="22">
        <v>349</v>
      </c>
      <c r="E391">
        <v>999</v>
      </c>
      <c r="F391" s="5">
        <v>0.65</v>
      </c>
      <c r="G391" s="19">
        <v>3.8</v>
      </c>
      <c r="H391" s="23">
        <v>16557</v>
      </c>
      <c r="I391" s="17" t="s">
        <v>13589</v>
      </c>
      <c r="J391" s="20">
        <f t="shared" si="12"/>
        <v>16540443</v>
      </c>
      <c r="K391" s="5" t="str" cm="1">
        <f t="array" ref="K391">_xlfn.IFS(
  AND(G391&gt;=1, G391&lt;=2), "1.0–2.0",
  AND(G391&gt;2, G391&lt;=3), "2.1–3.0",
  AND(G391&gt;3, G391&lt;=4), "3.1–4.0",
  AND(G391&gt;4, G391&lt;=5), "4.1–5.0"
)</f>
        <v>3.1–4.0</v>
      </c>
      <c r="L391" s="5" t="str" cm="1">
        <f t="array" ref="L391">_xlfn.IFS(E391&lt;200," &lt;₹200",E391&lt;=500," ₹200 - ₹500",E391&gt;500," &gt;₹500")</f>
        <v xml:space="preserve"> &gt;₹500</v>
      </c>
      <c r="M391" s="5" t="str" cm="1">
        <f t="array" ref="M391">_xlfn.IFS(
  F391&lt;0.1, " &lt;10%",
  F391&lt;0.3, " 10 – 29%",
  F391&lt;0.5, " 30 – 49%",
  F391&lt;0.7, " 50 – 69%",
  F391&gt;=0.7, " 70%+"
)</f>
        <v xml:space="preserve"> 50 – 69%</v>
      </c>
      <c r="N391" s="21">
        <f t="shared" si="13"/>
        <v>62916.6</v>
      </c>
    </row>
    <row r="392" spans="1:14" x14ac:dyDescent="0.25">
      <c r="A392" s="17" t="s">
        <v>4026</v>
      </c>
      <c r="B392" s="18" t="s">
        <v>13075</v>
      </c>
      <c r="C392" s="18" t="s">
        <v>13077</v>
      </c>
      <c r="D392" s="22">
        <v>499</v>
      </c>
      <c r="E392">
        <v>599</v>
      </c>
      <c r="F392" s="5">
        <v>0.17</v>
      </c>
      <c r="G392" s="19">
        <v>4.2</v>
      </c>
      <c r="H392" s="23">
        <v>21916</v>
      </c>
      <c r="I392" s="17" t="s">
        <v>13590</v>
      </c>
      <c r="J392" s="20">
        <f t="shared" si="12"/>
        <v>13127684</v>
      </c>
      <c r="K392" s="5" t="str" cm="1">
        <f t="array" ref="K392">_xlfn.IFS(
  AND(G392&gt;=1, G392&lt;=2), "1.0–2.0",
  AND(G392&gt;2, G392&lt;=3), "2.1–3.0",
  AND(G392&gt;3, G392&lt;=4), "3.1–4.0",
  AND(G392&gt;4, G392&lt;=5), "4.1–5.0"
)</f>
        <v>4.1–5.0</v>
      </c>
      <c r="L392" s="5" t="str" cm="1">
        <f t="array" ref="L392">_xlfn.IFS(E392&lt;200," &lt;₹200",E392&lt;=500," ₹200 - ₹500",E392&gt;500," &gt;₹500")</f>
        <v xml:space="preserve"> &gt;₹500</v>
      </c>
      <c r="M392" s="5" t="str" cm="1">
        <f t="array" ref="M392">_xlfn.IFS(
  F392&lt;0.1, " &lt;10%",
  F392&lt;0.3, " 10 – 29%",
  F392&lt;0.5, " 30 – 49%",
  F392&lt;0.7, " 50 – 69%",
  F392&gt;=0.7, " 70%+"
)</f>
        <v xml:space="preserve"> 10 – 29%</v>
      </c>
      <c r="N392" s="21">
        <f t="shared" si="13"/>
        <v>92047.2</v>
      </c>
    </row>
    <row r="393" spans="1:14" x14ac:dyDescent="0.25">
      <c r="A393" s="17" t="s">
        <v>4050</v>
      </c>
      <c r="B393" s="18" t="s">
        <v>13192</v>
      </c>
      <c r="C393" s="18" t="s">
        <v>13191</v>
      </c>
      <c r="D393" s="22">
        <v>139</v>
      </c>
      <c r="E393">
        <v>249</v>
      </c>
      <c r="F393" s="5">
        <v>0.44</v>
      </c>
      <c r="G393" s="19">
        <v>4</v>
      </c>
      <c r="H393" s="23">
        <v>9377</v>
      </c>
      <c r="I393" s="17" t="s">
        <v>13591</v>
      </c>
      <c r="J393" s="20">
        <f t="shared" si="12"/>
        <v>2334873</v>
      </c>
      <c r="K393" s="5" t="str" cm="1">
        <f t="array" ref="K393">_xlfn.IFS(
  AND(G393&gt;=1, G393&lt;=2), "1.0–2.0",
  AND(G393&gt;2, G393&lt;=3), "2.1–3.0",
  AND(G393&gt;3, G393&lt;=4), "3.1–4.0",
  AND(G393&gt;4, G393&lt;=5), "4.1–5.0"
)</f>
        <v>3.1–4.0</v>
      </c>
      <c r="L393" s="5" t="str" cm="1">
        <f t="array" ref="L393">_xlfn.IFS(E393&lt;200," &lt;₹200",E393&lt;=500," ₹200 - ₹500",E393&gt;500," &gt;₹500")</f>
        <v xml:space="preserve"> ₹200 - ₹500</v>
      </c>
      <c r="M393" s="5" t="str" cm="1">
        <f t="array" ref="M393">_xlfn.IFS(
  F393&lt;0.1, " &lt;10%",
  F393&lt;0.3, " 10 – 29%",
  F393&lt;0.5, " 30 – 49%",
  F393&lt;0.7, " 50 – 69%",
  F393&gt;=0.7, " 70%+"
)</f>
        <v xml:space="preserve"> 30 – 49%</v>
      </c>
      <c r="N393" s="21">
        <f t="shared" si="13"/>
        <v>37508</v>
      </c>
    </row>
    <row r="394" spans="1:14" x14ac:dyDescent="0.25">
      <c r="A394" s="17" t="s">
        <v>4064</v>
      </c>
      <c r="B394" s="18" t="s">
        <v>13075</v>
      </c>
      <c r="C394" s="18" t="s">
        <v>13084</v>
      </c>
      <c r="D394" s="22">
        <v>89</v>
      </c>
      <c r="E394">
        <v>599</v>
      </c>
      <c r="F394" s="5">
        <v>0.85</v>
      </c>
      <c r="G394" s="19">
        <v>4.3</v>
      </c>
      <c r="H394" s="23">
        <v>2351</v>
      </c>
      <c r="I394" s="17" t="s">
        <v>13592</v>
      </c>
      <c r="J394" s="20">
        <f t="shared" si="12"/>
        <v>1408249</v>
      </c>
      <c r="K394" s="5" t="str" cm="1">
        <f t="array" ref="K394">_xlfn.IFS(
  AND(G394&gt;=1, G394&lt;=2), "1.0–2.0",
  AND(G394&gt;2, G394&lt;=3), "2.1–3.0",
  AND(G394&gt;3, G394&lt;=4), "3.1–4.0",
  AND(G394&gt;4, G394&lt;=5), "4.1–5.0"
)</f>
        <v>4.1–5.0</v>
      </c>
      <c r="L394" s="5" t="str" cm="1">
        <f t="array" ref="L394">_xlfn.IFS(E394&lt;200," &lt;₹200",E394&lt;=500," ₹200 - ₹500",E394&gt;500," &gt;₹500")</f>
        <v xml:space="preserve"> &gt;₹500</v>
      </c>
      <c r="M394" s="5" t="str" cm="1">
        <f t="array" ref="M394">_xlfn.IFS(
  F394&lt;0.1, " &lt;10%",
  F394&lt;0.3, " 10 – 29%",
  F394&lt;0.5, " 30 – 49%",
  F394&lt;0.7, " 50 – 69%",
  F394&gt;=0.7, " 70%+"
)</f>
        <v xml:space="preserve"> 70%+</v>
      </c>
      <c r="N394" s="21">
        <f t="shared" si="13"/>
        <v>10109.299999999999</v>
      </c>
    </row>
    <row r="395" spans="1:14" x14ac:dyDescent="0.25">
      <c r="A395" s="17" t="s">
        <v>4074</v>
      </c>
      <c r="B395" s="18" t="s">
        <v>13075</v>
      </c>
      <c r="C395" s="18" t="s">
        <v>13160</v>
      </c>
      <c r="D395" s="22">
        <v>15499</v>
      </c>
      <c r="E395">
        <v>20999</v>
      </c>
      <c r="F395" s="5">
        <v>0.26</v>
      </c>
      <c r="G395" s="19">
        <v>4.0999999999999996</v>
      </c>
      <c r="H395" s="23">
        <v>19253</v>
      </c>
      <c r="I395" s="17" t="s">
        <v>13593</v>
      </c>
      <c r="J395" s="20">
        <f t="shared" si="12"/>
        <v>404293747</v>
      </c>
      <c r="K395" s="5" t="str" cm="1">
        <f t="array" ref="K395">_xlfn.IFS(
  AND(G395&gt;=1, G395&lt;=2), "1.0–2.0",
  AND(G395&gt;2, G395&lt;=3), "2.1–3.0",
  AND(G395&gt;3, G395&lt;=4), "3.1–4.0",
  AND(G395&gt;4, G395&lt;=5), "4.1–5.0"
)</f>
        <v>4.1–5.0</v>
      </c>
      <c r="L395" s="5" t="str" cm="1">
        <f t="array" ref="L395">_xlfn.IFS(E395&lt;200," &lt;₹200",E395&lt;=500," ₹200 - ₹500",E395&gt;500," &gt;₹500")</f>
        <v xml:space="preserve"> &gt;₹500</v>
      </c>
      <c r="M395" s="5" t="str" cm="1">
        <f t="array" ref="M395">_xlfn.IFS(
  F395&lt;0.1, " &lt;10%",
  F395&lt;0.3, " 10 – 29%",
  F395&lt;0.5, " 30 – 49%",
  F395&lt;0.7, " 50 – 69%",
  F395&gt;=0.7, " 70%+"
)</f>
        <v xml:space="preserve"> 10 – 29%</v>
      </c>
      <c r="N395" s="21">
        <f t="shared" si="13"/>
        <v>78937.299999999988</v>
      </c>
    </row>
    <row r="396" spans="1:14" x14ac:dyDescent="0.25">
      <c r="A396" s="17" t="s">
        <v>4077</v>
      </c>
      <c r="B396" s="18" t="s">
        <v>13075</v>
      </c>
      <c r="C396" s="18" t="s">
        <v>13160</v>
      </c>
      <c r="D396" s="22">
        <v>13999</v>
      </c>
      <c r="E396">
        <v>15999</v>
      </c>
      <c r="F396" s="5">
        <v>0.13</v>
      </c>
      <c r="G396" s="19">
        <v>3.9</v>
      </c>
      <c r="H396" s="23">
        <v>2180</v>
      </c>
      <c r="I396" s="17" t="s">
        <v>13594</v>
      </c>
      <c r="J396" s="20">
        <f t="shared" si="12"/>
        <v>34877820</v>
      </c>
      <c r="K396" s="5" t="str" cm="1">
        <f t="array" ref="K396">_xlfn.IFS(
  AND(G396&gt;=1, G396&lt;=2), "1.0–2.0",
  AND(G396&gt;2, G396&lt;=3), "2.1–3.0",
  AND(G396&gt;3, G396&lt;=4), "3.1–4.0",
  AND(G396&gt;4, G396&lt;=5), "4.1–5.0"
)</f>
        <v>3.1–4.0</v>
      </c>
      <c r="L396" s="5" t="str" cm="1">
        <f t="array" ref="L396">_xlfn.IFS(E396&lt;200," &lt;₹200",E396&lt;=500," ₹200 - ₹500",E396&gt;500," &gt;₹500")</f>
        <v xml:space="preserve"> &gt;₹500</v>
      </c>
      <c r="M396" s="5" t="str" cm="1">
        <f t="array" ref="M396">_xlfn.IFS(
  F396&lt;0.1, " &lt;10%",
  F396&lt;0.3, " 10 – 29%",
  F396&lt;0.5, " 30 – 49%",
  F396&lt;0.7, " 50 – 69%",
  F396&gt;=0.7, " 70%+"
)</f>
        <v xml:space="preserve"> 10 – 29%</v>
      </c>
      <c r="N396" s="21">
        <f t="shared" si="13"/>
        <v>8502</v>
      </c>
    </row>
    <row r="397" spans="1:14" x14ac:dyDescent="0.25">
      <c r="A397" s="17" t="s">
        <v>4102</v>
      </c>
      <c r="B397" s="18" t="s">
        <v>13075</v>
      </c>
      <c r="C397" s="18" t="s">
        <v>13082</v>
      </c>
      <c r="D397" s="22">
        <v>599</v>
      </c>
      <c r="E397">
        <v>999</v>
      </c>
      <c r="F397" s="5">
        <v>0.4</v>
      </c>
      <c r="G397" s="19">
        <v>4</v>
      </c>
      <c r="H397" s="23">
        <v>18654</v>
      </c>
      <c r="I397" s="17" t="s">
        <v>13595</v>
      </c>
      <c r="J397" s="20">
        <f t="shared" si="12"/>
        <v>18635346</v>
      </c>
      <c r="K397" s="5" t="str" cm="1">
        <f t="array" ref="K397">_xlfn.IFS(
  AND(G397&gt;=1, G397&lt;=2), "1.0–2.0",
  AND(G397&gt;2, G397&lt;=3), "2.1–3.0",
  AND(G397&gt;3, G397&lt;=4), "3.1–4.0",
  AND(G397&gt;4, G397&lt;=5), "4.1–5.0"
)</f>
        <v>3.1–4.0</v>
      </c>
      <c r="L397" s="5" t="str" cm="1">
        <f t="array" ref="L397">_xlfn.IFS(E397&lt;200," &lt;₹200",E397&lt;=500," ₹200 - ₹500",E397&gt;500," &gt;₹500")</f>
        <v xml:space="preserve"> &gt;₹500</v>
      </c>
      <c r="M397" s="5" t="str" cm="1">
        <f t="array" ref="M397">_xlfn.IFS(
  F397&lt;0.1, " &lt;10%",
  F397&lt;0.3, " 10 – 29%",
  F397&lt;0.5, " 30 – 49%",
  F397&lt;0.7, " 50 – 69%",
  F397&gt;=0.7, " 70%+"
)</f>
        <v xml:space="preserve"> 30 – 49%</v>
      </c>
      <c r="N397" s="21">
        <f t="shared" si="13"/>
        <v>74616</v>
      </c>
    </row>
    <row r="398" spans="1:14" x14ac:dyDescent="0.25">
      <c r="A398" s="17" t="s">
        <v>4112</v>
      </c>
      <c r="B398" s="18" t="s">
        <v>13075</v>
      </c>
      <c r="C398" s="18" t="s">
        <v>13077</v>
      </c>
      <c r="D398" s="22">
        <v>199</v>
      </c>
      <c r="E398">
        <v>1099</v>
      </c>
      <c r="F398" s="5">
        <v>0.82</v>
      </c>
      <c r="G398" s="19">
        <v>4</v>
      </c>
      <c r="H398" s="23">
        <v>3197</v>
      </c>
      <c r="I398" s="17" t="s">
        <v>13596</v>
      </c>
      <c r="J398" s="20">
        <f t="shared" si="12"/>
        <v>3513503</v>
      </c>
      <c r="K398" s="5" t="str" cm="1">
        <f t="array" ref="K398">_xlfn.IFS(
  AND(G398&gt;=1, G398&lt;=2), "1.0–2.0",
  AND(G398&gt;2, G398&lt;=3), "2.1–3.0",
  AND(G398&gt;3, G398&lt;=4), "3.1–4.0",
  AND(G398&gt;4, G398&lt;=5), "4.1–5.0"
)</f>
        <v>3.1–4.0</v>
      </c>
      <c r="L398" s="5" t="str" cm="1">
        <f t="array" ref="L398">_xlfn.IFS(E398&lt;200," &lt;₹200",E398&lt;=500," ₹200 - ₹500",E398&gt;500," &gt;₹500")</f>
        <v xml:space="preserve"> &gt;₹500</v>
      </c>
      <c r="M398" s="5" t="str" cm="1">
        <f t="array" ref="M398">_xlfn.IFS(
  F398&lt;0.1, " &lt;10%",
  F398&lt;0.3, " 10 – 29%",
  F398&lt;0.5, " 30 – 49%",
  F398&lt;0.7, " 50 – 69%",
  F398&gt;=0.7, " 70%+"
)</f>
        <v xml:space="preserve"> 70%+</v>
      </c>
      <c r="N398" s="21">
        <f t="shared" si="13"/>
        <v>12788</v>
      </c>
    </row>
    <row r="399" spans="1:14" x14ac:dyDescent="0.25">
      <c r="A399" s="17" t="s">
        <v>4140</v>
      </c>
      <c r="B399" s="18" t="s">
        <v>13075</v>
      </c>
      <c r="C399" s="18" t="s">
        <v>13160</v>
      </c>
      <c r="D399" s="22">
        <v>12999</v>
      </c>
      <c r="E399">
        <v>13499</v>
      </c>
      <c r="F399" s="5">
        <v>0.04</v>
      </c>
      <c r="G399" s="19">
        <v>4.0999999999999996</v>
      </c>
      <c r="H399" s="23">
        <v>56098</v>
      </c>
      <c r="I399" s="17" t="s">
        <v>13597</v>
      </c>
      <c r="J399" s="20">
        <f t="shared" si="12"/>
        <v>757266902</v>
      </c>
      <c r="K399" s="5" t="str" cm="1">
        <f t="array" ref="K399">_xlfn.IFS(
  AND(G399&gt;=1, G399&lt;=2), "1.0–2.0",
  AND(G399&gt;2, G399&lt;=3), "2.1–3.0",
  AND(G399&gt;3, G399&lt;=4), "3.1–4.0",
  AND(G399&gt;4, G399&lt;=5), "4.1–5.0"
)</f>
        <v>4.1–5.0</v>
      </c>
      <c r="L399" s="5" t="str" cm="1">
        <f t="array" ref="L399">_xlfn.IFS(E399&lt;200," &lt;₹200",E399&lt;=500," ₹200 - ₹500",E399&gt;500," &gt;₹500")</f>
        <v xml:space="preserve"> &gt;₹500</v>
      </c>
      <c r="M399" s="5" t="str" cm="1">
        <f t="array" ref="M399">_xlfn.IFS(
  F399&lt;0.1, " &lt;10%",
  F399&lt;0.3, " 10 – 29%",
  F399&lt;0.5, " 30 – 49%",
  F399&lt;0.7, " 50 – 69%",
  F399&gt;=0.7, " 70%+"
)</f>
        <v xml:space="preserve"> &lt;10%</v>
      </c>
      <c r="N399" s="21">
        <f t="shared" si="13"/>
        <v>230001.8</v>
      </c>
    </row>
    <row r="400" spans="1:14" x14ac:dyDescent="0.25">
      <c r="A400" s="17" t="s">
        <v>4150</v>
      </c>
      <c r="B400" s="18" t="s">
        <v>13075</v>
      </c>
      <c r="C400" s="18" t="s">
        <v>13160</v>
      </c>
      <c r="D400" s="22">
        <v>16999</v>
      </c>
      <c r="E400">
        <v>20999</v>
      </c>
      <c r="F400" s="5">
        <v>0.19</v>
      </c>
      <c r="G400" s="19">
        <v>4.0999999999999996</v>
      </c>
      <c r="H400" s="23">
        <v>31822</v>
      </c>
      <c r="I400" s="17" t="s">
        <v>13598</v>
      </c>
      <c r="J400" s="20">
        <f t="shared" si="12"/>
        <v>668230178</v>
      </c>
      <c r="K400" s="5" t="str" cm="1">
        <f t="array" ref="K400">_xlfn.IFS(
  AND(G400&gt;=1, G400&lt;=2), "1.0–2.0",
  AND(G400&gt;2, G400&lt;=3), "2.1–3.0",
  AND(G400&gt;3, G400&lt;=4), "3.1–4.0",
  AND(G400&gt;4, G400&lt;=5), "4.1–5.0"
)</f>
        <v>4.1–5.0</v>
      </c>
      <c r="L400" s="5" t="str" cm="1">
        <f t="array" ref="L400">_xlfn.IFS(E400&lt;200," &lt;₹200",E400&lt;=500," ₹200 - ₹500",E400&gt;500," &gt;₹500")</f>
        <v xml:space="preserve"> &gt;₹500</v>
      </c>
      <c r="M400" s="5" t="str" cm="1">
        <f t="array" ref="M400">_xlfn.IFS(
  F400&lt;0.1, " &lt;10%",
  F400&lt;0.3, " 10 – 29%",
  F400&lt;0.5, " 30 – 49%",
  F400&lt;0.7, " 50 – 69%",
  F400&gt;=0.7, " 70%+"
)</f>
        <v xml:space="preserve"> 10 – 29%</v>
      </c>
      <c r="N400" s="21">
        <f t="shared" si="13"/>
        <v>130470.19999999998</v>
      </c>
    </row>
    <row r="401" spans="1:14" x14ac:dyDescent="0.25">
      <c r="A401" s="17" t="s">
        <v>4160</v>
      </c>
      <c r="B401" s="18" t="s">
        <v>13075</v>
      </c>
      <c r="C401" s="18" t="s">
        <v>13160</v>
      </c>
      <c r="D401" s="22">
        <v>19999</v>
      </c>
      <c r="E401">
        <v>27990</v>
      </c>
      <c r="F401" s="5">
        <v>0.28999999999999998</v>
      </c>
      <c r="G401" s="19">
        <v>4.3</v>
      </c>
      <c r="H401" s="23">
        <v>9499</v>
      </c>
      <c r="I401" s="17" t="s">
        <v>13599</v>
      </c>
      <c r="J401" s="20">
        <f t="shared" si="12"/>
        <v>265877010</v>
      </c>
      <c r="K401" s="5" t="str" cm="1">
        <f t="array" ref="K401">_xlfn.IFS(
  AND(G401&gt;=1, G401&lt;=2), "1.0–2.0",
  AND(G401&gt;2, G401&lt;=3), "2.1–3.0",
  AND(G401&gt;3, G401&lt;=4), "3.1–4.0",
  AND(G401&gt;4, G401&lt;=5), "4.1–5.0"
)</f>
        <v>4.1–5.0</v>
      </c>
      <c r="L401" s="5" t="str" cm="1">
        <f t="array" ref="L401">_xlfn.IFS(E401&lt;200," &lt;₹200",E401&lt;=500," ₹200 - ₹500",E401&gt;500," &gt;₹500")</f>
        <v xml:space="preserve"> &gt;₹500</v>
      </c>
      <c r="M401" s="5" t="str" cm="1">
        <f t="array" ref="M401">_xlfn.IFS(
  F401&lt;0.1, " &lt;10%",
  F401&lt;0.3, " 10 – 29%",
  F401&lt;0.5, " 30 – 49%",
  F401&lt;0.7, " 50 – 69%",
  F401&gt;=0.7, " 70%+"
)</f>
        <v xml:space="preserve"> 10 – 29%</v>
      </c>
      <c r="N401" s="21">
        <f t="shared" si="13"/>
        <v>40845.699999999997</v>
      </c>
    </row>
    <row r="402" spans="1:14" x14ac:dyDescent="0.25">
      <c r="A402" s="17" t="s">
        <v>4164</v>
      </c>
      <c r="B402" s="18" t="s">
        <v>13075</v>
      </c>
      <c r="C402" s="18" t="s">
        <v>13160</v>
      </c>
      <c r="D402" s="22">
        <v>12999</v>
      </c>
      <c r="E402">
        <v>18999</v>
      </c>
      <c r="F402" s="5">
        <v>0.32</v>
      </c>
      <c r="G402" s="19">
        <v>4.0999999999999996</v>
      </c>
      <c r="H402" s="23">
        <v>50772</v>
      </c>
      <c r="I402" s="17" t="s">
        <v>13600</v>
      </c>
      <c r="J402" s="20">
        <f t="shared" si="12"/>
        <v>964617228</v>
      </c>
      <c r="K402" s="5" t="str" cm="1">
        <f t="array" ref="K402">_xlfn.IFS(
  AND(G402&gt;=1, G402&lt;=2), "1.0–2.0",
  AND(G402&gt;2, G402&lt;=3), "2.1–3.0",
  AND(G402&gt;3, G402&lt;=4), "3.1–4.0",
  AND(G402&gt;4, G402&lt;=5), "4.1–5.0"
)</f>
        <v>4.1–5.0</v>
      </c>
      <c r="L402" s="5" t="str" cm="1">
        <f t="array" ref="L402">_xlfn.IFS(E402&lt;200," &lt;₹200",E402&lt;=500," ₹200 - ₹500",E402&gt;500," &gt;₹500")</f>
        <v xml:space="preserve"> &gt;₹500</v>
      </c>
      <c r="M402" s="5" t="str" cm="1">
        <f t="array" ref="M402">_xlfn.IFS(
  F402&lt;0.1, " &lt;10%",
  F402&lt;0.3, " 10 – 29%",
  F402&lt;0.5, " 30 – 49%",
  F402&lt;0.7, " 50 – 69%",
  F402&gt;=0.7, " 70%+"
)</f>
        <v xml:space="preserve"> 30 – 49%</v>
      </c>
      <c r="N402" s="21">
        <f t="shared" si="13"/>
        <v>208165.19999999998</v>
      </c>
    </row>
    <row r="403" spans="1:14" x14ac:dyDescent="0.25">
      <c r="A403" s="17" t="s">
        <v>4188</v>
      </c>
      <c r="B403" s="18" t="s">
        <v>13075</v>
      </c>
      <c r="C403" s="18" t="s">
        <v>13077</v>
      </c>
      <c r="D403" s="22">
        <v>329</v>
      </c>
      <c r="E403">
        <v>999</v>
      </c>
      <c r="F403" s="5">
        <v>0.67</v>
      </c>
      <c r="G403" s="19">
        <v>4.2</v>
      </c>
      <c r="H403" s="23">
        <v>3492</v>
      </c>
      <c r="I403" s="17" t="s">
        <v>13601</v>
      </c>
      <c r="J403" s="20">
        <f t="shared" si="12"/>
        <v>3488508</v>
      </c>
      <c r="K403" s="5" t="str" cm="1">
        <f t="array" ref="K403">_xlfn.IFS(
  AND(G403&gt;=1, G403&lt;=2), "1.0–2.0",
  AND(G403&gt;2, G403&lt;=3), "2.1–3.0",
  AND(G403&gt;3, G403&lt;=4), "3.1–4.0",
  AND(G403&gt;4, G403&lt;=5), "4.1–5.0"
)</f>
        <v>4.1–5.0</v>
      </c>
      <c r="L403" s="5" t="str" cm="1">
        <f t="array" ref="L403">_xlfn.IFS(E403&lt;200," &lt;₹200",E403&lt;=500," ₹200 - ₹500",E403&gt;500," &gt;₹500")</f>
        <v xml:space="preserve"> &gt;₹500</v>
      </c>
      <c r="M403" s="5" t="str" cm="1">
        <f t="array" ref="M403">_xlfn.IFS(
  F403&lt;0.1, " &lt;10%",
  F403&lt;0.3, " 10 – 29%",
  F403&lt;0.5, " 30 – 49%",
  F403&lt;0.7, " 50 – 69%",
  F403&gt;=0.7, " 70%+"
)</f>
        <v xml:space="preserve"> 50 – 69%</v>
      </c>
      <c r="N403" s="21">
        <f t="shared" si="13"/>
        <v>14666.400000000001</v>
      </c>
    </row>
    <row r="404" spans="1:14" x14ac:dyDescent="0.25">
      <c r="A404" s="17" t="s">
        <v>4203</v>
      </c>
      <c r="B404" s="18" t="s">
        <v>13075</v>
      </c>
      <c r="C404" s="18" t="s">
        <v>13076</v>
      </c>
      <c r="D404" s="22">
        <v>1989</v>
      </c>
      <c r="E404">
        <v>3500</v>
      </c>
      <c r="F404" s="5">
        <v>0.43</v>
      </c>
      <c r="G404" s="19">
        <v>4.4000000000000004</v>
      </c>
      <c r="H404" s="23">
        <v>67260</v>
      </c>
      <c r="I404" s="17" t="s">
        <v>13602</v>
      </c>
      <c r="J404" s="20">
        <f t="shared" si="12"/>
        <v>235410000</v>
      </c>
      <c r="K404" s="5" t="str" cm="1">
        <f t="array" ref="K404">_xlfn.IFS(
  AND(G404&gt;=1, G404&lt;=2), "1.0–2.0",
  AND(G404&gt;2, G404&lt;=3), "2.1–3.0",
  AND(G404&gt;3, G404&lt;=4), "3.1–4.0",
  AND(G404&gt;4, G404&lt;=5), "4.1–5.0"
)</f>
        <v>4.1–5.0</v>
      </c>
      <c r="L404" s="5" t="str" cm="1">
        <f t="array" ref="L404">_xlfn.IFS(E404&lt;200," &lt;₹200",E404&lt;=500," ₹200 - ₹500",E404&gt;500," &gt;₹500")</f>
        <v xml:space="preserve"> &gt;₹500</v>
      </c>
      <c r="M404" s="5" t="str" cm="1">
        <f t="array" ref="M404">_xlfn.IFS(
  F404&lt;0.1, " &lt;10%",
  F404&lt;0.3, " 10 – 29%",
  F404&lt;0.5, " 30 – 49%",
  F404&lt;0.7, " 50 – 69%",
  F404&gt;=0.7, " 70%+"
)</f>
        <v xml:space="preserve"> 30 – 49%</v>
      </c>
      <c r="N404" s="21">
        <f t="shared" si="13"/>
        <v>295944</v>
      </c>
    </row>
    <row r="405" spans="1:14" x14ac:dyDescent="0.25">
      <c r="A405" s="17" t="s">
        <v>350</v>
      </c>
      <c r="B405" s="18" t="s">
        <v>13192</v>
      </c>
      <c r="C405" s="18" t="s">
        <v>13191</v>
      </c>
      <c r="D405" s="22">
        <v>99</v>
      </c>
      <c r="E405">
        <v>666.66</v>
      </c>
      <c r="F405" s="5">
        <v>0.85</v>
      </c>
      <c r="G405" s="19">
        <v>3.9</v>
      </c>
      <c r="H405" s="23">
        <v>24870</v>
      </c>
      <c r="I405" s="17" t="s">
        <v>13603</v>
      </c>
      <c r="J405" s="20">
        <f t="shared" si="12"/>
        <v>16579834.199999999</v>
      </c>
      <c r="K405" s="5" t="str" cm="1">
        <f t="array" ref="K405">_xlfn.IFS(
  AND(G405&gt;=1, G405&lt;=2), "1.0–2.0",
  AND(G405&gt;2, G405&lt;=3), "2.1–3.0",
  AND(G405&gt;3, G405&lt;=4), "3.1–4.0",
  AND(G405&gt;4, G405&lt;=5), "4.1–5.0"
)</f>
        <v>3.1–4.0</v>
      </c>
      <c r="L405" s="5" t="str" cm="1">
        <f t="array" ref="L405">_xlfn.IFS(E405&lt;200," &lt;₹200",E405&lt;=500," ₹200 - ₹500",E405&gt;500," &gt;₹500")</f>
        <v xml:space="preserve"> &gt;₹500</v>
      </c>
      <c r="M405" s="5" t="str" cm="1">
        <f t="array" ref="M405">_xlfn.IFS(
  F405&lt;0.1, " &lt;10%",
  F405&lt;0.3, " 10 – 29%",
  F405&lt;0.5, " 30 – 49%",
  F405&lt;0.7, " 50 – 69%",
  F405&gt;=0.7, " 70%+"
)</f>
        <v xml:space="preserve"> 70%+</v>
      </c>
      <c r="N405" s="21">
        <f t="shared" si="13"/>
        <v>96993</v>
      </c>
    </row>
    <row r="406" spans="1:14" x14ac:dyDescent="0.25">
      <c r="A406" s="17" t="s">
        <v>4273</v>
      </c>
      <c r="B406" s="18" t="s">
        <v>13075</v>
      </c>
      <c r="C406" s="18" t="s">
        <v>13077</v>
      </c>
      <c r="D406" s="22">
        <v>249</v>
      </c>
      <c r="E406">
        <v>599</v>
      </c>
      <c r="F406" s="5">
        <v>0.57999999999999996</v>
      </c>
      <c r="G406" s="19">
        <v>3.9</v>
      </c>
      <c r="H406" s="23">
        <v>2147</v>
      </c>
      <c r="I406" s="17" t="s">
        <v>13604</v>
      </c>
      <c r="J406" s="20">
        <f t="shared" si="12"/>
        <v>1286053</v>
      </c>
      <c r="K406" s="5" t="str" cm="1">
        <f t="array" ref="K406">_xlfn.IFS(
  AND(G406&gt;=1, G406&lt;=2), "1.0–2.0",
  AND(G406&gt;2, G406&lt;=3), "2.1–3.0",
  AND(G406&gt;3, G406&lt;=4), "3.1–4.0",
  AND(G406&gt;4, G406&lt;=5), "4.1–5.0"
)</f>
        <v>3.1–4.0</v>
      </c>
      <c r="L406" s="5" t="str" cm="1">
        <f t="array" ref="L406">_xlfn.IFS(E406&lt;200," &lt;₹200",E406&lt;=500," ₹200 - ₹500",E406&gt;500," &gt;₹500")</f>
        <v xml:space="preserve"> &gt;₹500</v>
      </c>
      <c r="M406" s="5" t="str" cm="1">
        <f t="array" ref="M406">_xlfn.IFS(
  F406&lt;0.1, " &lt;10%",
  F406&lt;0.3, " 10 – 29%",
  F406&lt;0.5, " 30 – 49%",
  F406&lt;0.7, " 50 – 69%",
  F406&gt;=0.7, " 70%+"
)</f>
        <v xml:space="preserve"> 50 – 69%</v>
      </c>
      <c r="N406" s="21">
        <f t="shared" si="13"/>
        <v>8373.2999999999993</v>
      </c>
    </row>
    <row r="407" spans="1:14" x14ac:dyDescent="0.25">
      <c r="A407" s="17" t="s">
        <v>4283</v>
      </c>
      <c r="B407" s="18" t="s">
        <v>13075</v>
      </c>
      <c r="C407" s="18" t="s">
        <v>13178</v>
      </c>
      <c r="D407" s="22">
        <v>299</v>
      </c>
      <c r="E407">
        <v>1199</v>
      </c>
      <c r="F407" s="5">
        <v>0.75</v>
      </c>
      <c r="G407" s="19">
        <v>4.5</v>
      </c>
      <c r="H407" s="23">
        <v>596</v>
      </c>
      <c r="I407" s="17" t="s">
        <v>13605</v>
      </c>
      <c r="J407" s="20">
        <f t="shared" si="12"/>
        <v>714604</v>
      </c>
      <c r="K407" s="5" t="str" cm="1">
        <f t="array" ref="K407">_xlfn.IFS(
  AND(G407&gt;=1, G407&lt;=2), "1.0–2.0",
  AND(G407&gt;2, G407&lt;=3), "2.1–3.0",
  AND(G407&gt;3, G407&lt;=4), "3.1–4.0",
  AND(G407&gt;4, G407&lt;=5), "4.1–5.0"
)</f>
        <v>4.1–5.0</v>
      </c>
      <c r="L407" s="5" t="str" cm="1">
        <f t="array" ref="L407">_xlfn.IFS(E407&lt;200," &lt;₹200",E407&lt;=500," ₹200 - ₹500",E407&gt;500," &gt;₹500")</f>
        <v xml:space="preserve"> &gt;₹500</v>
      </c>
      <c r="M407" s="5" t="str" cm="1">
        <f t="array" ref="M407">_xlfn.IFS(
  F407&lt;0.1, " &lt;10%",
  F407&lt;0.3, " 10 – 29%",
  F407&lt;0.5, " 30 – 49%",
  F407&lt;0.7, " 50 – 69%",
  F407&gt;=0.7, " 70%+"
)</f>
        <v xml:space="preserve"> 70%+</v>
      </c>
      <c r="N407" s="21">
        <f t="shared" si="13"/>
        <v>2682</v>
      </c>
    </row>
    <row r="408" spans="1:14" x14ac:dyDescent="0.25">
      <c r="A408" s="17" t="s">
        <v>4307</v>
      </c>
      <c r="B408" s="18" t="s">
        <v>13075</v>
      </c>
      <c r="C408" s="18" t="s">
        <v>13171</v>
      </c>
      <c r="D408" s="22">
        <v>949</v>
      </c>
      <c r="E408">
        <v>999</v>
      </c>
      <c r="F408" s="5">
        <v>0.05</v>
      </c>
      <c r="G408" s="19">
        <v>4.2</v>
      </c>
      <c r="H408" s="23">
        <v>31539</v>
      </c>
      <c r="I408" s="17" t="s">
        <v>13606</v>
      </c>
      <c r="J408" s="20">
        <f t="shared" si="12"/>
        <v>31507461</v>
      </c>
      <c r="K408" s="5" t="str" cm="1">
        <f t="array" ref="K408">_xlfn.IFS(
  AND(G408&gt;=1, G408&lt;=2), "1.0–2.0",
  AND(G408&gt;2, G408&lt;=3), "2.1–3.0",
  AND(G408&gt;3, G408&lt;=4), "3.1–4.0",
  AND(G408&gt;4, G408&lt;=5), "4.1–5.0"
)</f>
        <v>4.1–5.0</v>
      </c>
      <c r="L408" s="5" t="str" cm="1">
        <f t="array" ref="L408">_xlfn.IFS(E408&lt;200," &lt;₹200",E408&lt;=500," ₹200 - ₹500",E408&gt;500," &gt;₹500")</f>
        <v xml:space="preserve"> &gt;₹500</v>
      </c>
      <c r="M408" s="5" t="str" cm="1">
        <f t="array" ref="M408">_xlfn.IFS(
  F408&lt;0.1, " &lt;10%",
  F408&lt;0.3, " 10 – 29%",
  F408&lt;0.5, " 30 – 49%",
  F408&lt;0.7, " 50 – 69%",
  F408&gt;=0.7, " 70%+"
)</f>
        <v xml:space="preserve"> &lt;10%</v>
      </c>
      <c r="N408" s="21">
        <f t="shared" si="13"/>
        <v>132463.80000000002</v>
      </c>
    </row>
    <row r="409" spans="1:14" x14ac:dyDescent="0.25">
      <c r="A409" s="17" t="s">
        <v>4312</v>
      </c>
      <c r="B409" s="18" t="s">
        <v>13075</v>
      </c>
      <c r="C409" s="18" t="s">
        <v>13084</v>
      </c>
      <c r="D409" s="22">
        <v>99</v>
      </c>
      <c r="E409">
        <v>499</v>
      </c>
      <c r="F409" s="5">
        <v>0.8</v>
      </c>
      <c r="G409" s="19">
        <v>4.0999999999999996</v>
      </c>
      <c r="H409" s="23">
        <v>2451</v>
      </c>
      <c r="I409" s="17" t="s">
        <v>13607</v>
      </c>
      <c r="J409" s="20">
        <f t="shared" si="12"/>
        <v>1223049</v>
      </c>
      <c r="K409" s="5" t="str" cm="1">
        <f t="array" ref="K409">_xlfn.IFS(
  AND(G409&gt;=1, G409&lt;=2), "1.0–2.0",
  AND(G409&gt;2, G409&lt;=3), "2.1–3.0",
  AND(G409&gt;3, G409&lt;=4), "3.1–4.0",
  AND(G409&gt;4, G409&lt;=5), "4.1–5.0"
)</f>
        <v>4.1–5.0</v>
      </c>
      <c r="L409" s="5" t="str" cm="1">
        <f t="array" ref="L409">_xlfn.IFS(E409&lt;200," &lt;₹200",E409&lt;=500," ₹200 - ₹500",E409&gt;500," &gt;₹500")</f>
        <v xml:space="preserve"> ₹200 - ₹500</v>
      </c>
      <c r="M409" s="5" t="str" cm="1">
        <f t="array" ref="M409">_xlfn.IFS(
  F409&lt;0.1, " &lt;10%",
  F409&lt;0.3, " 10 – 29%",
  F409&lt;0.5, " 30 – 49%",
  F409&lt;0.7, " 50 – 69%",
  F409&gt;=0.7, " 70%+"
)</f>
        <v xml:space="preserve"> 70%+</v>
      </c>
      <c r="N409" s="21">
        <f t="shared" si="13"/>
        <v>10049.099999999999</v>
      </c>
    </row>
    <row r="410" spans="1:14" x14ac:dyDescent="0.25">
      <c r="A410" s="17" t="s">
        <v>4327</v>
      </c>
      <c r="B410" s="18" t="s">
        <v>13075</v>
      </c>
      <c r="C410" s="18" t="s">
        <v>13127</v>
      </c>
      <c r="D410" s="22">
        <v>689</v>
      </c>
      <c r="E410">
        <v>1999</v>
      </c>
      <c r="F410" s="5">
        <v>0.66</v>
      </c>
      <c r="G410" s="19">
        <v>4.3</v>
      </c>
      <c r="H410" s="23">
        <v>1193</v>
      </c>
      <c r="I410" s="17" t="s">
        <v>13608</v>
      </c>
      <c r="J410" s="20">
        <f t="shared" si="12"/>
        <v>2384807</v>
      </c>
      <c r="K410" s="5" t="str" cm="1">
        <f t="array" ref="K410">_xlfn.IFS(
  AND(G410&gt;=1, G410&lt;=2), "1.0–2.0",
  AND(G410&gt;2, G410&lt;=3), "2.1–3.0",
  AND(G410&gt;3, G410&lt;=4), "3.1–4.0",
  AND(G410&gt;4, G410&lt;=5), "4.1–5.0"
)</f>
        <v>4.1–5.0</v>
      </c>
      <c r="L410" s="5" t="str" cm="1">
        <f t="array" ref="L410">_xlfn.IFS(E410&lt;200," &lt;₹200",E410&lt;=500," ₹200 - ₹500",E410&gt;500," &gt;₹500")</f>
        <v xml:space="preserve"> &gt;₹500</v>
      </c>
      <c r="M410" s="5" t="str" cm="1">
        <f t="array" ref="M410">_xlfn.IFS(
  F410&lt;0.1, " &lt;10%",
  F410&lt;0.3, " 10 – 29%",
  F410&lt;0.5, " 30 – 49%",
  F410&lt;0.7, " 50 – 69%",
  F410&gt;=0.7, " 70%+"
)</f>
        <v xml:space="preserve"> 50 – 69%</v>
      </c>
      <c r="N410" s="21">
        <f t="shared" si="13"/>
        <v>5129.8999999999996</v>
      </c>
    </row>
    <row r="411" spans="1:14" x14ac:dyDescent="0.25">
      <c r="A411" s="17" t="s">
        <v>4338</v>
      </c>
      <c r="B411" s="18" t="s">
        <v>13075</v>
      </c>
      <c r="C411" s="18" t="s">
        <v>13127</v>
      </c>
      <c r="D411" s="22">
        <v>499</v>
      </c>
      <c r="E411">
        <v>1899</v>
      </c>
      <c r="F411" s="5">
        <v>0.74</v>
      </c>
      <c r="G411" s="19">
        <v>4.0999999999999996</v>
      </c>
      <c r="H411" s="23">
        <v>1475</v>
      </c>
      <c r="I411" s="17" t="s">
        <v>13609</v>
      </c>
      <c r="J411" s="20">
        <f t="shared" si="12"/>
        <v>2801025</v>
      </c>
      <c r="K411" s="5" t="str" cm="1">
        <f t="array" ref="K411">_xlfn.IFS(
  AND(G411&gt;=1, G411&lt;=2), "1.0–2.0",
  AND(G411&gt;2, G411&lt;=3), "2.1–3.0",
  AND(G411&gt;3, G411&lt;=4), "3.1–4.0",
  AND(G411&gt;4, G411&lt;=5), "4.1–5.0"
)</f>
        <v>4.1–5.0</v>
      </c>
      <c r="L411" s="5" t="str" cm="1">
        <f t="array" ref="L411">_xlfn.IFS(E411&lt;200," &lt;₹200",E411&lt;=500," ₹200 - ₹500",E411&gt;500," &gt;₹500")</f>
        <v xml:space="preserve"> &gt;₹500</v>
      </c>
      <c r="M411" s="5" t="str" cm="1">
        <f t="array" ref="M411">_xlfn.IFS(
  F411&lt;0.1, " &lt;10%",
  F411&lt;0.3, " 10 – 29%",
  F411&lt;0.5, " 30 – 49%",
  F411&lt;0.7, " 50 – 69%",
  F411&gt;=0.7, " 70%+"
)</f>
        <v xml:space="preserve"> 70%+</v>
      </c>
      <c r="N411" s="21">
        <f t="shared" si="13"/>
        <v>6047.4999999999991</v>
      </c>
    </row>
    <row r="412" spans="1:14" x14ac:dyDescent="0.25">
      <c r="A412" s="17" t="s">
        <v>4348</v>
      </c>
      <c r="B412" s="18" t="s">
        <v>13075</v>
      </c>
      <c r="C412" s="18" t="s">
        <v>13178</v>
      </c>
      <c r="D412" s="22">
        <v>299</v>
      </c>
      <c r="E412">
        <v>999</v>
      </c>
      <c r="F412" s="5">
        <v>0.7</v>
      </c>
      <c r="G412" s="19">
        <v>4.3</v>
      </c>
      <c r="H412" s="23">
        <v>8891</v>
      </c>
      <c r="I412" s="17" t="s">
        <v>13610</v>
      </c>
      <c r="J412" s="20">
        <f t="shared" si="12"/>
        <v>8882109</v>
      </c>
      <c r="K412" s="5" t="str" cm="1">
        <f t="array" ref="K412">_xlfn.IFS(
  AND(G412&gt;=1, G412&lt;=2), "1.0–2.0",
  AND(G412&gt;2, G412&lt;=3), "2.1–3.0",
  AND(G412&gt;3, G412&lt;=4), "3.1–4.0",
  AND(G412&gt;4, G412&lt;=5), "4.1–5.0"
)</f>
        <v>4.1–5.0</v>
      </c>
      <c r="L412" s="5" t="str" cm="1">
        <f t="array" ref="L412">_xlfn.IFS(E412&lt;200," &lt;₹200",E412&lt;=500," ₹200 - ₹500",E412&gt;500," &gt;₹500")</f>
        <v xml:space="preserve"> &gt;₹500</v>
      </c>
      <c r="M412" s="5" t="str" cm="1">
        <f t="array" ref="M412">_xlfn.IFS(
  F412&lt;0.1, " &lt;10%",
  F412&lt;0.3, " 10 – 29%",
  F412&lt;0.5, " 30 – 49%",
  F412&lt;0.7, " 50 – 69%",
  F412&gt;=0.7, " 70%+"
)</f>
        <v xml:space="preserve"> 70%+</v>
      </c>
      <c r="N412" s="21">
        <f t="shared" si="13"/>
        <v>38231.299999999996</v>
      </c>
    </row>
    <row r="413" spans="1:14" x14ac:dyDescent="0.25">
      <c r="A413" s="17" t="s">
        <v>4358</v>
      </c>
      <c r="B413" s="18" t="s">
        <v>13075</v>
      </c>
      <c r="C413" s="18" t="s">
        <v>13084</v>
      </c>
      <c r="D413" s="22">
        <v>209</v>
      </c>
      <c r="E413">
        <v>499</v>
      </c>
      <c r="F413" s="5">
        <v>0.57999999999999996</v>
      </c>
      <c r="G413" s="19">
        <v>3.6</v>
      </c>
      <c r="H413" s="23">
        <v>104</v>
      </c>
      <c r="I413" s="17" t="s">
        <v>13611</v>
      </c>
      <c r="J413" s="20">
        <f t="shared" si="12"/>
        <v>51896</v>
      </c>
      <c r="K413" s="5" t="str" cm="1">
        <f t="array" ref="K413">_xlfn.IFS(
  AND(G413&gt;=1, G413&lt;=2), "1.0–2.0",
  AND(G413&gt;2, G413&lt;=3), "2.1–3.0",
  AND(G413&gt;3, G413&lt;=4), "3.1–4.0",
  AND(G413&gt;4, G413&lt;=5), "4.1–5.0"
)</f>
        <v>3.1–4.0</v>
      </c>
      <c r="L413" s="5" t="str" cm="1">
        <f t="array" ref="L413">_xlfn.IFS(E413&lt;200," &lt;₹200",E413&lt;=500," ₹200 - ₹500",E413&gt;500," &gt;₹500")</f>
        <v xml:space="preserve"> ₹200 - ₹500</v>
      </c>
      <c r="M413" s="5" t="str" cm="1">
        <f t="array" ref="M413">_xlfn.IFS(
  F413&lt;0.1, " &lt;10%",
  F413&lt;0.3, " 10 – 29%",
  F413&lt;0.5, " 30 – 49%",
  F413&lt;0.7, " 50 – 69%",
  F413&gt;=0.7, " 70%+"
)</f>
        <v xml:space="preserve"> 50 – 69%</v>
      </c>
      <c r="N413" s="21">
        <f t="shared" si="13"/>
        <v>374.40000000000003</v>
      </c>
    </row>
    <row r="414" spans="1:14" x14ac:dyDescent="0.25">
      <c r="A414" s="17" t="s">
        <v>4368</v>
      </c>
      <c r="B414" s="18" t="s">
        <v>13075</v>
      </c>
      <c r="C414" s="18" t="s">
        <v>13160</v>
      </c>
      <c r="D414" s="22">
        <v>8499</v>
      </c>
      <c r="E414">
        <v>12999</v>
      </c>
      <c r="F414" s="5">
        <v>0.35</v>
      </c>
      <c r="G414" s="19">
        <v>4.0999999999999996</v>
      </c>
      <c r="H414" s="23">
        <v>6662</v>
      </c>
      <c r="I414" s="17" t="s">
        <v>13612</v>
      </c>
      <c r="J414" s="20">
        <f t="shared" si="12"/>
        <v>86599338</v>
      </c>
      <c r="K414" s="5" t="str" cm="1">
        <f t="array" ref="K414">_xlfn.IFS(
  AND(G414&gt;=1, G414&lt;=2), "1.0–2.0",
  AND(G414&gt;2, G414&lt;=3), "2.1–3.0",
  AND(G414&gt;3, G414&lt;=4), "3.1–4.0",
  AND(G414&gt;4, G414&lt;=5), "4.1–5.0"
)</f>
        <v>4.1–5.0</v>
      </c>
      <c r="L414" s="5" t="str" cm="1">
        <f t="array" ref="L414">_xlfn.IFS(E414&lt;200," &lt;₹200",E414&lt;=500," ₹200 - ₹500",E414&gt;500," &gt;₹500")</f>
        <v xml:space="preserve"> &gt;₹500</v>
      </c>
      <c r="M414" s="5" t="str" cm="1">
        <f t="array" ref="M414">_xlfn.IFS(
  F414&lt;0.1, " &lt;10%",
  F414&lt;0.3, " 10 – 29%",
  F414&lt;0.5, " 30 – 49%",
  F414&lt;0.7, " 50 – 69%",
  F414&gt;=0.7, " 70%+"
)</f>
        <v xml:space="preserve"> 30 – 49%</v>
      </c>
      <c r="N414" s="21">
        <f t="shared" si="13"/>
        <v>27314.199999999997</v>
      </c>
    </row>
    <row r="415" spans="1:14" x14ac:dyDescent="0.25">
      <c r="A415" s="17" t="s">
        <v>4378</v>
      </c>
      <c r="B415" s="18" t="s">
        <v>13075</v>
      </c>
      <c r="C415" s="18" t="s">
        <v>13077</v>
      </c>
      <c r="D415" s="22">
        <v>2179</v>
      </c>
      <c r="E415">
        <v>3999</v>
      </c>
      <c r="F415" s="5">
        <v>0.46</v>
      </c>
      <c r="G415" s="19">
        <v>4</v>
      </c>
      <c r="H415" s="23">
        <v>8380</v>
      </c>
      <c r="I415" s="17" t="s">
        <v>13613</v>
      </c>
      <c r="J415" s="20">
        <f t="shared" si="12"/>
        <v>33511620</v>
      </c>
      <c r="K415" s="5" t="str" cm="1">
        <f t="array" ref="K415">_xlfn.IFS(
  AND(G415&gt;=1, G415&lt;=2), "1.0–2.0",
  AND(G415&gt;2, G415&lt;=3), "2.1–3.0",
  AND(G415&gt;3, G415&lt;=4), "3.1–4.0",
  AND(G415&gt;4, G415&lt;=5), "4.1–5.0"
)</f>
        <v>3.1–4.0</v>
      </c>
      <c r="L415" s="5" t="str" cm="1">
        <f t="array" ref="L415">_xlfn.IFS(E415&lt;200," &lt;₹200",E415&lt;=500," ₹200 - ₹500",E415&gt;500," &gt;₹500")</f>
        <v xml:space="preserve"> &gt;₹500</v>
      </c>
      <c r="M415" s="5" t="str" cm="1">
        <f t="array" ref="M415">_xlfn.IFS(
  F415&lt;0.1, " &lt;10%",
  F415&lt;0.3, " 10 – 29%",
  F415&lt;0.5, " 30 – 49%",
  F415&lt;0.7, " 50 – 69%",
  F415&gt;=0.7, " 70%+"
)</f>
        <v xml:space="preserve"> 30 – 49%</v>
      </c>
      <c r="N415" s="21">
        <f t="shared" si="13"/>
        <v>33520</v>
      </c>
    </row>
    <row r="416" spans="1:14" x14ac:dyDescent="0.25">
      <c r="A416" s="17" t="s">
        <v>4393</v>
      </c>
      <c r="B416" s="18" t="s">
        <v>13075</v>
      </c>
      <c r="C416" s="18" t="s">
        <v>13160</v>
      </c>
      <c r="D416" s="22">
        <v>44999</v>
      </c>
      <c r="E416">
        <v>49999</v>
      </c>
      <c r="F416" s="5">
        <v>0.1</v>
      </c>
      <c r="G416" s="19">
        <v>4.3</v>
      </c>
      <c r="H416" s="23">
        <v>3075</v>
      </c>
      <c r="I416" s="17" t="s">
        <v>13614</v>
      </c>
      <c r="J416" s="20">
        <f t="shared" si="12"/>
        <v>153746925</v>
      </c>
      <c r="K416" s="5" t="str" cm="1">
        <f t="array" ref="K416">_xlfn.IFS(
  AND(G416&gt;=1, G416&lt;=2), "1.0–2.0",
  AND(G416&gt;2, G416&lt;=3), "2.1–3.0",
  AND(G416&gt;3, G416&lt;=4), "3.1–4.0",
  AND(G416&gt;4, G416&lt;=5), "4.1–5.0"
)</f>
        <v>4.1–5.0</v>
      </c>
      <c r="L416" s="5" t="str" cm="1">
        <f t="array" ref="L416">_xlfn.IFS(E416&lt;200," &lt;₹200",E416&lt;=500," ₹200 - ₹500",E416&gt;500," &gt;₹500")</f>
        <v xml:space="preserve"> &gt;₹500</v>
      </c>
      <c r="M416" s="5" t="str" cm="1">
        <f t="array" ref="M416">_xlfn.IFS(
  F416&lt;0.1, " &lt;10%",
  F416&lt;0.3, " 10 – 29%",
  F416&lt;0.5, " 30 – 49%",
  F416&lt;0.7, " 50 – 69%",
  F416&gt;=0.7, " 70%+"
)</f>
        <v xml:space="preserve"> 10 – 29%</v>
      </c>
      <c r="N416" s="21">
        <f t="shared" si="13"/>
        <v>13222.5</v>
      </c>
    </row>
    <row r="417" spans="1:14" x14ac:dyDescent="0.25">
      <c r="A417" s="17" t="s">
        <v>4403</v>
      </c>
      <c r="B417" s="18" t="s">
        <v>13075</v>
      </c>
      <c r="C417" s="18" t="s">
        <v>13160</v>
      </c>
      <c r="D417" s="22">
        <v>2599</v>
      </c>
      <c r="E417">
        <v>2999</v>
      </c>
      <c r="F417" s="5">
        <v>0.13</v>
      </c>
      <c r="G417" s="19">
        <v>3.9</v>
      </c>
      <c r="H417" s="23">
        <v>14266</v>
      </c>
      <c r="I417" s="17" t="s">
        <v>13615</v>
      </c>
      <c r="J417" s="20">
        <f t="shared" si="12"/>
        <v>42783734</v>
      </c>
      <c r="K417" s="5" t="str" cm="1">
        <f t="array" ref="K417">_xlfn.IFS(
  AND(G417&gt;=1, G417&lt;=2), "1.0–2.0",
  AND(G417&gt;2, G417&lt;=3), "2.1–3.0",
  AND(G417&gt;3, G417&lt;=4), "3.1–4.0",
  AND(G417&gt;4, G417&lt;=5), "4.1–5.0"
)</f>
        <v>3.1–4.0</v>
      </c>
      <c r="L417" s="5" t="str" cm="1">
        <f t="array" ref="L417">_xlfn.IFS(E417&lt;200," &lt;₹200",E417&lt;=500," ₹200 - ₹500",E417&gt;500," &gt;₹500")</f>
        <v xml:space="preserve"> &gt;₹500</v>
      </c>
      <c r="M417" s="5" t="str" cm="1">
        <f t="array" ref="M417">_xlfn.IFS(
  F417&lt;0.1, " &lt;10%",
  F417&lt;0.3, " 10 – 29%",
  F417&lt;0.5, " 30 – 49%",
  F417&lt;0.7, " 50 – 69%",
  F417&gt;=0.7, " 70%+"
)</f>
        <v xml:space="preserve"> 10 – 29%</v>
      </c>
      <c r="N417" s="21">
        <f t="shared" si="13"/>
        <v>55637.4</v>
      </c>
    </row>
    <row r="418" spans="1:14" x14ac:dyDescent="0.25">
      <c r="A418" s="17" t="s">
        <v>4423</v>
      </c>
      <c r="B418" s="18" t="s">
        <v>13075</v>
      </c>
      <c r="C418" s="18" t="s">
        <v>13171</v>
      </c>
      <c r="D418" s="22">
        <v>1399</v>
      </c>
      <c r="E418">
        <v>2990</v>
      </c>
      <c r="F418" s="5">
        <v>0.53</v>
      </c>
      <c r="G418" s="19">
        <v>4.0999999999999996</v>
      </c>
      <c r="H418" s="23">
        <v>97175</v>
      </c>
      <c r="I418" s="17" t="s">
        <v>13616</v>
      </c>
      <c r="J418" s="20">
        <f t="shared" si="12"/>
        <v>290553250</v>
      </c>
      <c r="K418" s="5" t="str" cm="1">
        <f t="array" ref="K418">_xlfn.IFS(
  AND(G418&gt;=1, G418&lt;=2), "1.0–2.0",
  AND(G418&gt;2, G418&lt;=3), "2.1–3.0",
  AND(G418&gt;3, G418&lt;=4), "3.1–4.0",
  AND(G418&gt;4, G418&lt;=5), "4.1–5.0"
)</f>
        <v>4.1–5.0</v>
      </c>
      <c r="L418" s="5" t="str" cm="1">
        <f t="array" ref="L418">_xlfn.IFS(E418&lt;200," &lt;₹200",E418&lt;=500," ₹200 - ₹500",E418&gt;500," &gt;₹500")</f>
        <v xml:space="preserve"> &gt;₹500</v>
      </c>
      <c r="M418" s="5" t="str" cm="1">
        <f t="array" ref="M418">_xlfn.IFS(
  F418&lt;0.1, " &lt;10%",
  F418&lt;0.3, " 10 – 29%",
  F418&lt;0.5, " 30 – 49%",
  F418&lt;0.7, " 50 – 69%",
  F418&gt;=0.7, " 70%+"
)</f>
        <v xml:space="preserve"> 50 – 69%</v>
      </c>
      <c r="N418" s="21">
        <f t="shared" si="13"/>
        <v>398417.49999999994</v>
      </c>
    </row>
    <row r="419" spans="1:14" x14ac:dyDescent="0.25">
      <c r="A419" s="17" t="s">
        <v>4434</v>
      </c>
      <c r="B419" s="18" t="s">
        <v>13075</v>
      </c>
      <c r="C419" s="18" t="s">
        <v>13076</v>
      </c>
      <c r="D419" s="22">
        <v>649</v>
      </c>
      <c r="E419">
        <v>2400</v>
      </c>
      <c r="F419" s="5">
        <v>0.73</v>
      </c>
      <c r="G419" s="19">
        <v>4.4000000000000004</v>
      </c>
      <c r="H419" s="23">
        <v>67260</v>
      </c>
      <c r="I419" s="17" t="s">
        <v>13617</v>
      </c>
      <c r="J419" s="20">
        <f t="shared" si="12"/>
        <v>161424000</v>
      </c>
      <c r="K419" s="5" t="str" cm="1">
        <f t="array" ref="K419">_xlfn.IFS(
  AND(G419&gt;=1, G419&lt;=2), "1.0–2.0",
  AND(G419&gt;2, G419&lt;=3), "2.1–3.0",
  AND(G419&gt;3, G419&lt;=4), "3.1–4.0",
  AND(G419&gt;4, G419&lt;=5), "4.1–5.0"
)</f>
        <v>4.1–5.0</v>
      </c>
      <c r="L419" s="5" t="str" cm="1">
        <f t="array" ref="L419">_xlfn.IFS(E419&lt;200," &lt;₹200",E419&lt;=500," ₹200 - ₹500",E419&gt;500," &gt;₹500")</f>
        <v xml:space="preserve"> &gt;₹500</v>
      </c>
      <c r="M419" s="5" t="str" cm="1">
        <f t="array" ref="M419">_xlfn.IFS(
  F419&lt;0.1, " &lt;10%",
  F419&lt;0.3, " 10 – 29%",
  F419&lt;0.5, " 30 – 49%",
  F419&lt;0.7, " 50 – 69%",
  F419&gt;=0.7, " 70%+"
)</f>
        <v xml:space="preserve"> 70%+</v>
      </c>
      <c r="N419" s="21">
        <f t="shared" si="13"/>
        <v>295944</v>
      </c>
    </row>
    <row r="420" spans="1:14" x14ac:dyDescent="0.25">
      <c r="A420" s="17" t="s">
        <v>4438</v>
      </c>
      <c r="B420" s="18" t="s">
        <v>13075</v>
      </c>
      <c r="C420" s="18" t="s">
        <v>13077</v>
      </c>
      <c r="D420" s="22">
        <v>799</v>
      </c>
      <c r="E420">
        <v>3990</v>
      </c>
      <c r="F420" s="5">
        <v>0.8</v>
      </c>
      <c r="G420" s="19">
        <v>3.8</v>
      </c>
      <c r="H420" s="23">
        <v>119</v>
      </c>
      <c r="I420" s="17" t="s">
        <v>13618</v>
      </c>
      <c r="J420" s="20">
        <f t="shared" si="12"/>
        <v>474810</v>
      </c>
      <c r="K420" s="5" t="str" cm="1">
        <f t="array" ref="K420">_xlfn.IFS(
  AND(G420&gt;=1, G420&lt;=2), "1.0–2.0",
  AND(G420&gt;2, G420&lt;=3), "2.1–3.0",
  AND(G420&gt;3, G420&lt;=4), "3.1–4.0",
  AND(G420&gt;4, G420&lt;=5), "4.1–5.0"
)</f>
        <v>3.1–4.0</v>
      </c>
      <c r="L420" s="5" t="str" cm="1">
        <f t="array" ref="L420">_xlfn.IFS(E420&lt;200," &lt;₹200",E420&lt;=500," ₹200 - ₹500",E420&gt;500," &gt;₹500")</f>
        <v xml:space="preserve"> &gt;₹500</v>
      </c>
      <c r="M420" s="5" t="str" cm="1">
        <f t="array" ref="M420">_xlfn.IFS(
  F420&lt;0.1, " &lt;10%",
  F420&lt;0.3, " 10 – 29%",
  F420&lt;0.5, " 30 – 49%",
  F420&lt;0.7, " 50 – 69%",
  F420&gt;=0.7, " 70%+"
)</f>
        <v xml:space="preserve"> 70%+</v>
      </c>
      <c r="N420" s="21">
        <f t="shared" si="13"/>
        <v>452.2</v>
      </c>
    </row>
    <row r="421" spans="1:14" x14ac:dyDescent="0.25">
      <c r="A421" s="17" t="s">
        <v>4448</v>
      </c>
      <c r="B421" s="18" t="s">
        <v>13192</v>
      </c>
      <c r="C421" s="18" t="s">
        <v>13120</v>
      </c>
      <c r="D421" s="22">
        <v>149</v>
      </c>
      <c r="E421">
        <v>149</v>
      </c>
      <c r="F421" s="5">
        <v>0</v>
      </c>
      <c r="G421" s="19">
        <v>4.3</v>
      </c>
      <c r="H421" s="23">
        <v>10833</v>
      </c>
      <c r="I421" s="17" t="s">
        <v>13619</v>
      </c>
      <c r="J421" s="20">
        <f t="shared" si="12"/>
        <v>1614117</v>
      </c>
      <c r="K421" s="5" t="str" cm="1">
        <f t="array" ref="K421">_xlfn.IFS(
  AND(G421&gt;=1, G421&lt;=2), "1.0–2.0",
  AND(G421&gt;2, G421&lt;=3), "2.1–3.0",
  AND(G421&gt;3, G421&lt;=4), "3.1–4.0",
  AND(G421&gt;4, G421&lt;=5), "4.1–5.0"
)</f>
        <v>4.1–5.0</v>
      </c>
      <c r="L421" s="5" t="str" cm="1">
        <f t="array" ref="L421">_xlfn.IFS(E421&lt;200," &lt;₹200",E421&lt;=500," ₹200 - ₹500",E421&gt;500," &gt;₹500")</f>
        <v xml:space="preserve"> &lt;₹200</v>
      </c>
      <c r="M421" s="5" t="str" cm="1">
        <f t="array" ref="M421">_xlfn.IFS(
  F421&lt;0.1, " &lt;10%",
  F421&lt;0.3, " 10 – 29%",
  F421&lt;0.5, " 30 – 49%",
  F421&lt;0.7, " 50 – 69%",
  F421&gt;=0.7, " 70%+"
)</f>
        <v xml:space="preserve"> &lt;10%</v>
      </c>
      <c r="N421" s="21">
        <f t="shared" si="13"/>
        <v>46581.9</v>
      </c>
    </row>
    <row r="422" spans="1:14" x14ac:dyDescent="0.25">
      <c r="A422" s="17" t="s">
        <v>4461</v>
      </c>
      <c r="B422" s="18" t="s">
        <v>13075</v>
      </c>
      <c r="C422" s="18" t="s">
        <v>13160</v>
      </c>
      <c r="D422" s="22">
        <v>3799</v>
      </c>
      <c r="E422">
        <v>5299</v>
      </c>
      <c r="F422" s="5">
        <v>0.28000000000000003</v>
      </c>
      <c r="G422" s="19">
        <v>3.5</v>
      </c>
      <c r="H422" s="23">
        <v>1641</v>
      </c>
      <c r="I422" s="17" t="s">
        <v>13620</v>
      </c>
      <c r="J422" s="20">
        <f t="shared" si="12"/>
        <v>8695659</v>
      </c>
      <c r="K422" s="5" t="str" cm="1">
        <f t="array" ref="K422">_xlfn.IFS(
  AND(G422&gt;=1, G422&lt;=2), "1.0–2.0",
  AND(G422&gt;2, G422&lt;=3), "2.1–3.0",
  AND(G422&gt;3, G422&lt;=4), "3.1–4.0",
  AND(G422&gt;4, G422&lt;=5), "4.1–5.0"
)</f>
        <v>3.1–4.0</v>
      </c>
      <c r="L422" s="5" t="str" cm="1">
        <f t="array" ref="L422">_xlfn.IFS(E422&lt;200," &lt;₹200",E422&lt;=500," ₹200 - ₹500",E422&gt;500," &gt;₹500")</f>
        <v xml:space="preserve"> &gt;₹500</v>
      </c>
      <c r="M422" s="5" t="str" cm="1">
        <f t="array" ref="M422">_xlfn.IFS(
  F422&lt;0.1, " &lt;10%",
  F422&lt;0.3, " 10 – 29%",
  F422&lt;0.5, " 30 – 49%",
  F422&lt;0.7, " 50 – 69%",
  F422&gt;=0.7, " 70%+"
)</f>
        <v xml:space="preserve"> 10 – 29%</v>
      </c>
      <c r="N422" s="21">
        <f t="shared" si="13"/>
        <v>5743.5</v>
      </c>
    </row>
    <row r="423" spans="1:14" x14ac:dyDescent="0.25">
      <c r="A423" s="17" t="s">
        <v>4471</v>
      </c>
      <c r="B423" s="18" t="s">
        <v>13192</v>
      </c>
      <c r="C423" s="18" t="s">
        <v>13106</v>
      </c>
      <c r="D423" s="22">
        <v>199</v>
      </c>
      <c r="E423">
        <v>1899</v>
      </c>
      <c r="F423" s="5">
        <v>0.9</v>
      </c>
      <c r="G423" s="19">
        <v>4</v>
      </c>
      <c r="H423" s="23">
        <v>4740</v>
      </c>
      <c r="I423" s="17" t="s">
        <v>13621</v>
      </c>
      <c r="J423" s="20">
        <f t="shared" si="12"/>
        <v>9001260</v>
      </c>
      <c r="K423" s="5" t="str" cm="1">
        <f t="array" ref="K423">_xlfn.IFS(
  AND(G423&gt;=1, G423&lt;=2), "1.0–2.0",
  AND(G423&gt;2, G423&lt;=3), "2.1–3.0",
  AND(G423&gt;3, G423&lt;=4), "3.1–4.0",
  AND(G423&gt;4, G423&lt;=5), "4.1–5.0"
)</f>
        <v>3.1–4.0</v>
      </c>
      <c r="L423" s="5" t="str" cm="1">
        <f t="array" ref="L423">_xlfn.IFS(E423&lt;200," &lt;₹200",E423&lt;=500," ₹200 - ₹500",E423&gt;500," &gt;₹500")</f>
        <v xml:space="preserve"> &gt;₹500</v>
      </c>
      <c r="M423" s="5" t="str" cm="1">
        <f t="array" ref="M423">_xlfn.IFS(
  F423&lt;0.1, " &lt;10%",
  F423&lt;0.3, " 10 – 29%",
  F423&lt;0.5, " 30 – 49%",
  F423&lt;0.7, " 50 – 69%",
  F423&gt;=0.7, " 70%+"
)</f>
        <v xml:space="preserve"> 70%+</v>
      </c>
      <c r="N423" s="21">
        <f t="shared" si="13"/>
        <v>18960</v>
      </c>
    </row>
    <row r="424" spans="1:14" x14ac:dyDescent="0.25">
      <c r="A424" s="17" t="s">
        <v>4481</v>
      </c>
      <c r="B424" s="18" t="s">
        <v>13075</v>
      </c>
      <c r="C424" s="18" t="s">
        <v>13160</v>
      </c>
      <c r="D424" s="22">
        <v>23999</v>
      </c>
      <c r="E424">
        <v>32999</v>
      </c>
      <c r="F424" s="5">
        <v>0.27</v>
      </c>
      <c r="G424" s="19">
        <v>3.9</v>
      </c>
      <c r="H424" s="23">
        <v>8866</v>
      </c>
      <c r="I424" s="17" t="s">
        <v>13622</v>
      </c>
      <c r="J424" s="20">
        <f t="shared" si="12"/>
        <v>292569134</v>
      </c>
      <c r="K424" s="5" t="str" cm="1">
        <f t="array" ref="K424">_xlfn.IFS(
  AND(G424&gt;=1, G424&lt;=2), "1.0–2.0",
  AND(G424&gt;2, G424&lt;=3), "2.1–3.0",
  AND(G424&gt;3, G424&lt;=4), "3.1–4.0",
  AND(G424&gt;4, G424&lt;=5), "4.1–5.0"
)</f>
        <v>3.1–4.0</v>
      </c>
      <c r="L424" s="5" t="str" cm="1">
        <f t="array" ref="L424">_xlfn.IFS(E424&lt;200," &lt;₹200",E424&lt;=500," ₹200 - ₹500",E424&gt;500," &gt;₹500")</f>
        <v xml:space="preserve"> &gt;₹500</v>
      </c>
      <c r="M424" s="5" t="str" cm="1">
        <f t="array" ref="M424">_xlfn.IFS(
  F424&lt;0.1, " &lt;10%",
  F424&lt;0.3, " 10 – 29%",
  F424&lt;0.5, " 30 – 49%",
  F424&lt;0.7, " 50 – 69%",
  F424&gt;=0.7, " 70%+"
)</f>
        <v xml:space="preserve"> 10 – 29%</v>
      </c>
      <c r="N424" s="21">
        <f t="shared" si="13"/>
        <v>34577.4</v>
      </c>
    </row>
    <row r="425" spans="1:14" x14ac:dyDescent="0.25">
      <c r="A425" s="17" t="s">
        <v>4491</v>
      </c>
      <c r="B425" s="18" t="s">
        <v>13075</v>
      </c>
      <c r="C425" s="18" t="s">
        <v>13160</v>
      </c>
      <c r="D425" s="22">
        <v>29990</v>
      </c>
      <c r="E425">
        <v>39990</v>
      </c>
      <c r="F425" s="5">
        <v>0.25</v>
      </c>
      <c r="G425" s="19">
        <v>4.3</v>
      </c>
      <c r="H425" s="23">
        <v>8399</v>
      </c>
      <c r="I425" s="17" t="s">
        <v>13623</v>
      </c>
      <c r="J425" s="20">
        <f t="shared" si="12"/>
        <v>335876010</v>
      </c>
      <c r="K425" s="5" t="str" cm="1">
        <f t="array" ref="K425">_xlfn.IFS(
  AND(G425&gt;=1, G425&lt;=2), "1.0–2.0",
  AND(G425&gt;2, G425&lt;=3), "2.1–3.0",
  AND(G425&gt;3, G425&lt;=4), "3.1–4.0",
  AND(G425&gt;4, G425&lt;=5), "4.1–5.0"
)</f>
        <v>4.1–5.0</v>
      </c>
      <c r="L425" s="5" t="str" cm="1">
        <f t="array" ref="L425">_xlfn.IFS(E425&lt;200," &lt;₹200",E425&lt;=500," ₹200 - ₹500",E425&gt;500," &gt;₹500")</f>
        <v xml:space="preserve"> &gt;₹500</v>
      </c>
      <c r="M425" s="5" t="str" cm="1">
        <f t="array" ref="M425">_xlfn.IFS(
  F425&lt;0.1, " &lt;10%",
  F425&lt;0.3, " 10 – 29%",
  F425&lt;0.5, " 30 – 49%",
  F425&lt;0.7, " 50 – 69%",
  F425&gt;=0.7, " 70%+"
)</f>
        <v xml:space="preserve"> 10 – 29%</v>
      </c>
      <c r="N425" s="21">
        <f t="shared" si="13"/>
        <v>36115.699999999997</v>
      </c>
    </row>
    <row r="426" spans="1:14" x14ac:dyDescent="0.25">
      <c r="A426" s="17" t="s">
        <v>4511</v>
      </c>
      <c r="B426" s="18" t="s">
        <v>13075</v>
      </c>
      <c r="C426" s="18" t="s">
        <v>13160</v>
      </c>
      <c r="D426" s="22">
        <v>7998</v>
      </c>
      <c r="E426">
        <v>11999</v>
      </c>
      <c r="F426" s="5">
        <v>0.33</v>
      </c>
      <c r="G426" s="19">
        <v>3.8</v>
      </c>
      <c r="H426" s="23">
        <v>125</v>
      </c>
      <c r="I426" s="17" t="s">
        <v>13624</v>
      </c>
      <c r="J426" s="20">
        <f t="shared" si="12"/>
        <v>1499875</v>
      </c>
      <c r="K426" s="5" t="str" cm="1">
        <f t="array" ref="K426">_xlfn.IFS(
  AND(G426&gt;=1, G426&lt;=2), "1.0–2.0",
  AND(G426&gt;2, G426&lt;=3), "2.1–3.0",
  AND(G426&gt;3, G426&lt;=4), "3.1–4.0",
  AND(G426&gt;4, G426&lt;=5), "4.1–5.0"
)</f>
        <v>3.1–4.0</v>
      </c>
      <c r="L426" s="5" t="str" cm="1">
        <f t="array" ref="L426">_xlfn.IFS(E426&lt;200," &lt;₹200",E426&lt;=500," ₹200 - ₹500",E426&gt;500," &gt;₹500")</f>
        <v xml:space="preserve"> &gt;₹500</v>
      </c>
      <c r="M426" s="5" t="str" cm="1">
        <f t="array" ref="M426">_xlfn.IFS(
  F426&lt;0.1, " &lt;10%",
  F426&lt;0.3, " 10 – 29%",
  F426&lt;0.5, " 30 – 49%",
  F426&lt;0.7, " 50 – 69%",
  F426&gt;=0.7, " 70%+"
)</f>
        <v xml:space="preserve"> 30 – 49%</v>
      </c>
      <c r="N426" s="21">
        <f t="shared" si="13"/>
        <v>475</v>
      </c>
    </row>
    <row r="427" spans="1:14" x14ac:dyDescent="0.25">
      <c r="A427" s="17" t="s">
        <v>4531</v>
      </c>
      <c r="B427" s="18" t="s">
        <v>13075</v>
      </c>
      <c r="C427" s="18" t="s">
        <v>13178</v>
      </c>
      <c r="D427" s="22">
        <v>299</v>
      </c>
      <c r="E427">
        <v>599</v>
      </c>
      <c r="F427" s="5">
        <v>0.5</v>
      </c>
      <c r="G427" s="19">
        <v>4.3</v>
      </c>
      <c r="H427" s="23">
        <v>4674</v>
      </c>
      <c r="I427" s="17" t="s">
        <v>13625</v>
      </c>
      <c r="J427" s="20">
        <f t="shared" si="12"/>
        <v>2799726</v>
      </c>
      <c r="K427" s="5" t="str" cm="1">
        <f t="array" ref="K427">_xlfn.IFS(
  AND(G427&gt;=1, G427&lt;=2), "1.0–2.0",
  AND(G427&gt;2, G427&lt;=3), "2.1–3.0",
  AND(G427&gt;3, G427&lt;=4), "3.1–4.0",
  AND(G427&gt;4, G427&lt;=5), "4.1–5.0"
)</f>
        <v>4.1–5.0</v>
      </c>
      <c r="L427" s="5" t="str" cm="1">
        <f t="array" ref="L427">_xlfn.IFS(E427&lt;200," &lt;₹200",E427&lt;=500," ₹200 - ₹500",E427&gt;500," &gt;₹500")</f>
        <v xml:space="preserve"> &gt;₹500</v>
      </c>
      <c r="M427" s="5" t="str" cm="1">
        <f t="array" ref="M427">_xlfn.IFS(
  F427&lt;0.1, " &lt;10%",
  F427&lt;0.3, " 10 – 29%",
  F427&lt;0.5, " 30 – 49%",
  F427&lt;0.7, " 50 – 69%",
  F427&gt;=0.7, " 70%+"
)</f>
        <v xml:space="preserve"> 50 – 69%</v>
      </c>
      <c r="N427" s="21">
        <f t="shared" si="13"/>
        <v>20098.2</v>
      </c>
    </row>
    <row r="428" spans="1:14" x14ac:dyDescent="0.25">
      <c r="A428" s="17" t="s">
        <v>4561</v>
      </c>
      <c r="B428" s="18" t="s">
        <v>13075</v>
      </c>
      <c r="C428" s="18" t="s">
        <v>13077</v>
      </c>
      <c r="D428" s="22">
        <v>1599</v>
      </c>
      <c r="E428">
        <v>3499</v>
      </c>
      <c r="F428" s="5">
        <v>0.54</v>
      </c>
      <c r="G428" s="19">
        <v>4</v>
      </c>
      <c r="H428" s="23">
        <v>36384</v>
      </c>
      <c r="I428" s="17" t="s">
        <v>13626</v>
      </c>
      <c r="J428" s="20">
        <f t="shared" si="12"/>
        <v>127307616</v>
      </c>
      <c r="K428" s="5" t="str" cm="1">
        <f t="array" ref="K428">_xlfn.IFS(
  AND(G428&gt;=1, G428&lt;=2), "1.0–2.0",
  AND(G428&gt;2, G428&lt;=3), "2.1–3.0",
  AND(G428&gt;3, G428&lt;=4), "3.1–4.0",
  AND(G428&gt;4, G428&lt;=5), "4.1–5.0"
)</f>
        <v>3.1–4.0</v>
      </c>
      <c r="L428" s="5" t="str" cm="1">
        <f t="array" ref="L428">_xlfn.IFS(E428&lt;200," &lt;₹200",E428&lt;=500," ₹200 - ₹500",E428&gt;500," &gt;₹500")</f>
        <v xml:space="preserve"> &gt;₹500</v>
      </c>
      <c r="M428" s="5" t="str" cm="1">
        <f t="array" ref="M428">_xlfn.IFS(
  F428&lt;0.1, " &lt;10%",
  F428&lt;0.3, " 10 – 29%",
  F428&lt;0.5, " 30 – 49%",
  F428&lt;0.7, " 50 – 69%",
  F428&gt;=0.7, " 70%+"
)</f>
        <v xml:space="preserve"> 50 – 69%</v>
      </c>
      <c r="N428" s="21">
        <f t="shared" si="13"/>
        <v>145536</v>
      </c>
    </row>
    <row r="429" spans="1:14" x14ac:dyDescent="0.25">
      <c r="A429" s="17" t="s">
        <v>4594</v>
      </c>
      <c r="B429" s="18" t="s">
        <v>13192</v>
      </c>
      <c r="C429" s="18" t="s">
        <v>13106</v>
      </c>
      <c r="D429" s="22">
        <v>1599</v>
      </c>
      <c r="E429">
        <v>2599</v>
      </c>
      <c r="F429" s="5">
        <v>0.38</v>
      </c>
      <c r="G429" s="19">
        <v>4.3</v>
      </c>
      <c r="H429" s="23">
        <v>1801</v>
      </c>
      <c r="I429" s="17" t="s">
        <v>13627</v>
      </c>
      <c r="J429" s="20">
        <f t="shared" si="12"/>
        <v>4680799</v>
      </c>
      <c r="K429" s="5" t="str" cm="1">
        <f t="array" ref="K429">_xlfn.IFS(
  AND(G429&gt;=1, G429&lt;=2), "1.0–2.0",
  AND(G429&gt;2, G429&lt;=3), "2.1–3.0",
  AND(G429&gt;3, G429&lt;=4), "3.1–4.0",
  AND(G429&gt;4, G429&lt;=5), "4.1–5.0"
)</f>
        <v>4.1–5.0</v>
      </c>
      <c r="L429" s="5" t="str" cm="1">
        <f t="array" ref="L429">_xlfn.IFS(E429&lt;200," &lt;₹200",E429&lt;=500," ₹200 - ₹500",E429&gt;500," &gt;₹500")</f>
        <v xml:space="preserve"> &gt;₹500</v>
      </c>
      <c r="M429" s="5" t="str" cm="1">
        <f t="array" ref="M429">_xlfn.IFS(
  F429&lt;0.1, " &lt;10%",
  F429&lt;0.3, " 10 – 29%",
  F429&lt;0.5, " 30 – 49%",
  F429&lt;0.7, " 50 – 69%",
  F429&gt;=0.7, " 70%+"
)</f>
        <v xml:space="preserve"> 30 – 49%</v>
      </c>
      <c r="N429" s="21">
        <f t="shared" si="13"/>
        <v>7744.2999999999993</v>
      </c>
    </row>
    <row r="430" spans="1:14" x14ac:dyDescent="0.25">
      <c r="A430" s="17" t="s">
        <v>4604</v>
      </c>
      <c r="B430" s="18" t="s">
        <v>13075</v>
      </c>
      <c r="C430" s="18" t="s">
        <v>13077</v>
      </c>
      <c r="D430" s="22">
        <v>699</v>
      </c>
      <c r="E430">
        <v>1199</v>
      </c>
      <c r="F430" s="5">
        <v>0.42</v>
      </c>
      <c r="G430" s="19">
        <v>4</v>
      </c>
      <c r="H430" s="23">
        <v>14404</v>
      </c>
      <c r="I430" s="17" t="s">
        <v>13628</v>
      </c>
      <c r="J430" s="20">
        <f t="shared" si="12"/>
        <v>17270396</v>
      </c>
      <c r="K430" s="5" t="str" cm="1">
        <f t="array" ref="K430">_xlfn.IFS(
  AND(G430&gt;=1, G430&lt;=2), "1.0–2.0",
  AND(G430&gt;2, G430&lt;=3), "2.1–3.0",
  AND(G430&gt;3, G430&lt;=4), "3.1–4.0",
  AND(G430&gt;4, G430&lt;=5), "4.1–5.0"
)</f>
        <v>3.1–4.0</v>
      </c>
      <c r="L430" s="5" t="str" cm="1">
        <f t="array" ref="L430">_xlfn.IFS(E430&lt;200," &lt;₹200",E430&lt;=500," ₹200 - ₹500",E430&gt;500," &gt;₹500")</f>
        <v xml:space="preserve"> &gt;₹500</v>
      </c>
      <c r="M430" s="5" t="str" cm="1">
        <f t="array" ref="M430">_xlfn.IFS(
  F430&lt;0.1, " &lt;10%",
  F430&lt;0.3, " 10 – 29%",
  F430&lt;0.5, " 30 – 49%",
  F430&lt;0.7, " 50 – 69%",
  F430&gt;=0.7, " 70%+"
)</f>
        <v xml:space="preserve"> 30 – 49%</v>
      </c>
      <c r="N430" s="21">
        <f t="shared" si="13"/>
        <v>57616</v>
      </c>
    </row>
    <row r="431" spans="1:14" x14ac:dyDescent="0.25">
      <c r="A431" s="17" t="s">
        <v>4620</v>
      </c>
      <c r="B431" s="18" t="s">
        <v>13075</v>
      </c>
      <c r="C431" s="18" t="s">
        <v>13160</v>
      </c>
      <c r="D431" s="22">
        <v>7915</v>
      </c>
      <c r="E431">
        <v>9999</v>
      </c>
      <c r="F431" s="5">
        <v>0.21</v>
      </c>
      <c r="G431" s="19">
        <v>4.3</v>
      </c>
      <c r="H431" s="23">
        <v>1376</v>
      </c>
      <c r="I431" s="17" t="s">
        <v>13629</v>
      </c>
      <c r="J431" s="20">
        <f t="shared" si="12"/>
        <v>13758624</v>
      </c>
      <c r="K431" s="5" t="str" cm="1">
        <f t="array" ref="K431">_xlfn.IFS(
  AND(G431&gt;=1, G431&lt;=2), "1.0–2.0",
  AND(G431&gt;2, G431&lt;=3), "2.1–3.0",
  AND(G431&gt;3, G431&lt;=4), "3.1–4.0",
  AND(G431&gt;4, G431&lt;=5), "4.1–5.0"
)</f>
        <v>4.1–5.0</v>
      </c>
      <c r="L431" s="5" t="str" cm="1">
        <f t="array" ref="L431">_xlfn.IFS(E431&lt;200," &lt;₹200",E431&lt;=500," ₹200 - ₹500",E431&gt;500," &gt;₹500")</f>
        <v xml:space="preserve"> &gt;₹500</v>
      </c>
      <c r="M431" s="5" t="str" cm="1">
        <f t="array" ref="M431">_xlfn.IFS(
  F431&lt;0.1, " &lt;10%",
  F431&lt;0.3, " 10 – 29%",
  F431&lt;0.5, " 30 – 49%",
  F431&lt;0.7, " 50 – 69%",
  F431&gt;=0.7, " 70%+"
)</f>
        <v xml:space="preserve"> 10 – 29%</v>
      </c>
      <c r="N431" s="21">
        <f t="shared" si="13"/>
        <v>5916.8</v>
      </c>
    </row>
    <row r="432" spans="1:14" x14ac:dyDescent="0.25">
      <c r="A432" s="17" t="s">
        <v>4635</v>
      </c>
      <c r="B432" s="18" t="s">
        <v>13075</v>
      </c>
      <c r="C432" s="18" t="s">
        <v>13160</v>
      </c>
      <c r="D432" s="22">
        <v>1055</v>
      </c>
      <c r="E432">
        <v>1249</v>
      </c>
      <c r="F432" s="5">
        <v>0.16</v>
      </c>
      <c r="G432" s="19">
        <v>3.8</v>
      </c>
      <c r="H432" s="23">
        <v>2352</v>
      </c>
      <c r="I432" s="17" t="s">
        <v>13630</v>
      </c>
      <c r="J432" s="20">
        <f t="shared" si="12"/>
        <v>2937648</v>
      </c>
      <c r="K432" s="5" t="str" cm="1">
        <f t="array" ref="K432">_xlfn.IFS(
  AND(G432&gt;=1, G432&lt;=2), "1.0–2.0",
  AND(G432&gt;2, G432&lt;=3), "2.1–3.0",
  AND(G432&gt;3, G432&lt;=4), "3.1–4.0",
  AND(G432&gt;4, G432&lt;=5), "4.1–5.0"
)</f>
        <v>3.1–4.0</v>
      </c>
      <c r="L432" s="5" t="str" cm="1">
        <f t="array" ref="L432">_xlfn.IFS(E432&lt;200," &lt;₹200",E432&lt;=500," ₹200 - ₹500",E432&gt;500," &gt;₹500")</f>
        <v xml:space="preserve"> &gt;₹500</v>
      </c>
      <c r="M432" s="5" t="str" cm="1">
        <f t="array" ref="M432">_xlfn.IFS(
  F432&lt;0.1, " &lt;10%",
  F432&lt;0.3, " 10 – 29%",
  F432&lt;0.5, " 30 – 49%",
  F432&lt;0.7, " 50 – 69%",
  F432&gt;=0.7, " 70%+"
)</f>
        <v xml:space="preserve"> 10 – 29%</v>
      </c>
      <c r="N432" s="21">
        <f t="shared" si="13"/>
        <v>8937.6</v>
      </c>
    </row>
    <row r="433" spans="1:14" x14ac:dyDescent="0.25">
      <c r="A433" s="17" t="s">
        <v>4645</v>
      </c>
      <c r="B433" s="18" t="s">
        <v>13075</v>
      </c>
      <c r="C433" s="18" t="s">
        <v>13178</v>
      </c>
      <c r="D433" s="22">
        <v>150</v>
      </c>
      <c r="E433">
        <v>599</v>
      </c>
      <c r="F433" s="5">
        <v>0.75</v>
      </c>
      <c r="G433" s="19">
        <v>4.3</v>
      </c>
      <c r="H433" s="23">
        <v>714</v>
      </c>
      <c r="I433" s="17" t="s">
        <v>13631</v>
      </c>
      <c r="J433" s="20">
        <f t="shared" si="12"/>
        <v>427686</v>
      </c>
      <c r="K433" s="5" t="str" cm="1">
        <f t="array" ref="K433">_xlfn.IFS(
  AND(G433&gt;=1, G433&lt;=2), "1.0–2.0",
  AND(G433&gt;2, G433&lt;=3), "2.1–3.0",
  AND(G433&gt;3, G433&lt;=4), "3.1–4.0",
  AND(G433&gt;4, G433&lt;=5), "4.1–5.0"
)</f>
        <v>4.1–5.0</v>
      </c>
      <c r="L433" s="5" t="str" cm="1">
        <f t="array" ref="L433">_xlfn.IFS(E433&lt;200," &lt;₹200",E433&lt;=500," ₹200 - ₹500",E433&gt;500," &gt;₹500")</f>
        <v xml:space="preserve"> &gt;₹500</v>
      </c>
      <c r="M433" s="5" t="str" cm="1">
        <f t="array" ref="M433">_xlfn.IFS(
  F433&lt;0.1, " &lt;10%",
  F433&lt;0.3, " 10 – 29%",
  F433&lt;0.5, " 30 – 49%",
  F433&lt;0.7, " 50 – 69%",
  F433&gt;=0.7, " 70%+"
)</f>
        <v xml:space="preserve"> 70%+</v>
      </c>
      <c r="N433" s="21">
        <f t="shared" si="13"/>
        <v>3070.2</v>
      </c>
    </row>
    <row r="434" spans="1:14" x14ac:dyDescent="0.25">
      <c r="A434" s="17" t="s">
        <v>652</v>
      </c>
      <c r="B434" s="18" t="s">
        <v>13192</v>
      </c>
      <c r="C434" s="18" t="s">
        <v>13191</v>
      </c>
      <c r="D434" s="22">
        <v>219</v>
      </c>
      <c r="E434">
        <v>700</v>
      </c>
      <c r="F434" s="5">
        <v>0.69</v>
      </c>
      <c r="G434" s="19">
        <v>4.3</v>
      </c>
      <c r="H434" s="23">
        <v>20052</v>
      </c>
      <c r="I434" s="17" t="s">
        <v>13632</v>
      </c>
      <c r="J434" s="20">
        <f t="shared" si="12"/>
        <v>14036400</v>
      </c>
      <c r="K434" s="5" t="str" cm="1">
        <f t="array" ref="K434">_xlfn.IFS(
  AND(G434&gt;=1, G434&lt;=2), "1.0–2.0",
  AND(G434&gt;2, G434&lt;=3), "2.1–3.0",
  AND(G434&gt;3, G434&lt;=4), "3.1–4.0",
  AND(G434&gt;4, G434&lt;=5), "4.1–5.0"
)</f>
        <v>4.1–5.0</v>
      </c>
      <c r="L434" s="5" t="str" cm="1">
        <f t="array" ref="L434">_xlfn.IFS(E434&lt;200," &lt;₹200",E434&lt;=500," ₹200 - ₹500",E434&gt;500," &gt;₹500")</f>
        <v xml:space="preserve"> &gt;₹500</v>
      </c>
      <c r="M434" s="5" t="str" cm="1">
        <f t="array" ref="M434">_xlfn.IFS(
  F434&lt;0.1, " &lt;10%",
  F434&lt;0.3, " 10 – 29%",
  F434&lt;0.5, " 30 – 49%",
  F434&lt;0.7, " 50 – 69%",
  F434&gt;=0.7, " 70%+"
)</f>
        <v xml:space="preserve"> 50 – 69%</v>
      </c>
      <c r="N434" s="21">
        <f t="shared" si="13"/>
        <v>86223.599999999991</v>
      </c>
    </row>
    <row r="435" spans="1:14" x14ac:dyDescent="0.25">
      <c r="A435" s="17" t="s">
        <v>4657</v>
      </c>
      <c r="B435" s="18" t="s">
        <v>13192</v>
      </c>
      <c r="C435" s="18" t="s">
        <v>13106</v>
      </c>
      <c r="D435" s="22">
        <v>474</v>
      </c>
      <c r="E435">
        <v>1799</v>
      </c>
      <c r="F435" s="5">
        <v>0.74</v>
      </c>
      <c r="G435" s="19">
        <v>4.3</v>
      </c>
      <c r="H435" s="23">
        <v>1454</v>
      </c>
      <c r="I435" s="17" t="s">
        <v>13633</v>
      </c>
      <c r="J435" s="20">
        <f t="shared" si="12"/>
        <v>2615746</v>
      </c>
      <c r="K435" s="5" t="str" cm="1">
        <f t="array" ref="K435">_xlfn.IFS(
  AND(G435&gt;=1, G435&lt;=2), "1.0–2.0",
  AND(G435&gt;2, G435&lt;=3), "2.1–3.0",
  AND(G435&gt;3, G435&lt;=4), "3.1–4.0",
  AND(G435&gt;4, G435&lt;=5), "4.1–5.0"
)</f>
        <v>4.1–5.0</v>
      </c>
      <c r="L435" s="5" t="str" cm="1">
        <f t="array" ref="L435">_xlfn.IFS(E435&lt;200," &lt;₹200",E435&lt;=500," ₹200 - ₹500",E435&gt;500," &gt;₹500")</f>
        <v xml:space="preserve"> &gt;₹500</v>
      </c>
      <c r="M435" s="5" t="str" cm="1">
        <f t="array" ref="M435">_xlfn.IFS(
  F435&lt;0.1, " &lt;10%",
  F435&lt;0.3, " 10 – 29%",
  F435&lt;0.5, " 30 – 49%",
  F435&lt;0.7, " 50 – 69%",
  F435&gt;=0.7, " 70%+"
)</f>
        <v xml:space="preserve"> 70%+</v>
      </c>
      <c r="N435" s="21">
        <f t="shared" si="13"/>
        <v>6252.2</v>
      </c>
    </row>
    <row r="436" spans="1:14" x14ac:dyDescent="0.25">
      <c r="A436" s="17" t="s">
        <v>4673</v>
      </c>
      <c r="B436" s="18" t="s">
        <v>13075</v>
      </c>
      <c r="C436" s="18" t="s">
        <v>13160</v>
      </c>
      <c r="D436" s="22">
        <v>7499</v>
      </c>
      <c r="E436">
        <v>9499</v>
      </c>
      <c r="F436" s="5">
        <v>0.21</v>
      </c>
      <c r="G436" s="19">
        <v>4.0999999999999996</v>
      </c>
      <c r="H436" s="23">
        <v>313832</v>
      </c>
      <c r="I436" s="17" t="s">
        <v>13634</v>
      </c>
      <c r="J436" s="20">
        <f t="shared" si="12"/>
        <v>2981090168</v>
      </c>
      <c r="K436" s="5" t="str" cm="1">
        <f t="array" ref="K436">_xlfn.IFS(
  AND(G436&gt;=1, G436&lt;=2), "1.0–2.0",
  AND(G436&gt;2, G436&lt;=3), "2.1–3.0",
  AND(G436&gt;3, G436&lt;=4), "3.1–4.0",
  AND(G436&gt;4, G436&lt;=5), "4.1–5.0"
)</f>
        <v>4.1–5.0</v>
      </c>
      <c r="L436" s="5" t="str" cm="1">
        <f t="array" ref="L436">_xlfn.IFS(E436&lt;200," &lt;₹200",E436&lt;=500," ₹200 - ₹500",E436&gt;500," &gt;₹500")</f>
        <v xml:space="preserve"> &gt;₹500</v>
      </c>
      <c r="M436" s="5" t="str" cm="1">
        <f t="array" ref="M436">_xlfn.IFS(
  F436&lt;0.1, " &lt;10%",
  F436&lt;0.3, " 10 – 29%",
  F436&lt;0.5, " 30 – 49%",
  F436&lt;0.7, " 50 – 69%",
  F436&gt;=0.7, " 70%+"
)</f>
        <v xml:space="preserve"> 10 – 29%</v>
      </c>
      <c r="N436" s="21">
        <f t="shared" si="13"/>
        <v>1286711.2</v>
      </c>
    </row>
    <row r="437" spans="1:14" x14ac:dyDescent="0.25">
      <c r="A437" s="17" t="s">
        <v>4687</v>
      </c>
      <c r="B437" s="18" t="s">
        <v>13075</v>
      </c>
      <c r="C437" s="18" t="s">
        <v>13160</v>
      </c>
      <c r="D437" s="22">
        <v>37990</v>
      </c>
      <c r="E437">
        <v>74999</v>
      </c>
      <c r="F437" s="5">
        <v>0.49</v>
      </c>
      <c r="G437" s="19">
        <v>4.2</v>
      </c>
      <c r="H437" s="23">
        <v>27790</v>
      </c>
      <c r="I437" s="17" t="s">
        <v>13635</v>
      </c>
      <c r="J437" s="20">
        <f t="shared" si="12"/>
        <v>2084222210</v>
      </c>
      <c r="K437" s="5" t="str" cm="1">
        <f t="array" ref="K437">_xlfn.IFS(
  AND(G437&gt;=1, G437&lt;=2), "1.0–2.0",
  AND(G437&gt;2, G437&lt;=3), "2.1–3.0",
  AND(G437&gt;3, G437&lt;=4), "3.1–4.0",
  AND(G437&gt;4, G437&lt;=5), "4.1–5.0"
)</f>
        <v>4.1–5.0</v>
      </c>
      <c r="L437" s="5" t="str" cm="1">
        <f t="array" ref="L437">_xlfn.IFS(E437&lt;200," &lt;₹200",E437&lt;=500," ₹200 - ₹500",E437&gt;500," &gt;₹500")</f>
        <v xml:space="preserve"> &gt;₹500</v>
      </c>
      <c r="M437" s="5" t="str" cm="1">
        <f t="array" ref="M437">_xlfn.IFS(
  F437&lt;0.1, " &lt;10%",
  F437&lt;0.3, " 10 – 29%",
  F437&lt;0.5, " 30 – 49%",
  F437&lt;0.7, " 50 – 69%",
  F437&gt;=0.7, " 70%+"
)</f>
        <v xml:space="preserve"> 30 – 49%</v>
      </c>
      <c r="N437" s="21">
        <f t="shared" si="13"/>
        <v>116718</v>
      </c>
    </row>
    <row r="438" spans="1:14" x14ac:dyDescent="0.25">
      <c r="A438" s="17" t="s">
        <v>4701</v>
      </c>
      <c r="B438" s="18" t="s">
        <v>13075</v>
      </c>
      <c r="C438" s="18" t="s">
        <v>13179</v>
      </c>
      <c r="D438" s="22">
        <v>1799</v>
      </c>
      <c r="E438">
        <v>3999</v>
      </c>
      <c r="F438" s="5">
        <v>0.55000000000000004</v>
      </c>
      <c r="G438" s="19">
        <v>4.5999999999999996</v>
      </c>
      <c r="H438" s="23">
        <v>245</v>
      </c>
      <c r="I438" s="17" t="s">
        <v>13636</v>
      </c>
      <c r="J438" s="20">
        <f t="shared" si="12"/>
        <v>979755</v>
      </c>
      <c r="K438" s="5" t="str" cm="1">
        <f t="array" ref="K438">_xlfn.IFS(
  AND(G438&gt;=1, G438&lt;=2), "1.0–2.0",
  AND(G438&gt;2, G438&lt;=3), "2.1–3.0",
  AND(G438&gt;3, G438&lt;=4), "3.1–4.0",
  AND(G438&gt;4, G438&lt;=5), "4.1–5.0"
)</f>
        <v>4.1–5.0</v>
      </c>
      <c r="L438" s="5" t="str" cm="1">
        <f t="array" ref="L438">_xlfn.IFS(E438&lt;200," &lt;₹200",E438&lt;=500," ₹200 - ₹500",E438&gt;500," &gt;₹500")</f>
        <v xml:space="preserve"> &gt;₹500</v>
      </c>
      <c r="M438" s="5" t="str" cm="1">
        <f t="array" ref="M438">_xlfn.IFS(
  F438&lt;0.1, " &lt;10%",
  F438&lt;0.3, " 10 – 29%",
  F438&lt;0.5, " 30 – 49%",
  F438&lt;0.7, " 50 – 69%",
  F438&gt;=0.7, " 70%+"
)</f>
        <v xml:space="preserve"> 50 – 69%</v>
      </c>
      <c r="N438" s="21">
        <f t="shared" si="13"/>
        <v>1127</v>
      </c>
    </row>
    <row r="439" spans="1:14" x14ac:dyDescent="0.25">
      <c r="A439" s="17" t="s">
        <v>4711</v>
      </c>
      <c r="B439" s="18" t="s">
        <v>13075</v>
      </c>
      <c r="C439" s="18" t="s">
        <v>13160</v>
      </c>
      <c r="D439" s="22">
        <v>8499</v>
      </c>
      <c r="E439">
        <v>11999</v>
      </c>
      <c r="F439" s="5">
        <v>0.28999999999999998</v>
      </c>
      <c r="G439" s="19">
        <v>3.9</v>
      </c>
      <c r="H439" s="23">
        <v>276</v>
      </c>
      <c r="I439" s="17" t="s">
        <v>13637</v>
      </c>
      <c r="J439" s="20">
        <f t="shared" si="12"/>
        <v>3311724</v>
      </c>
      <c r="K439" s="5" t="str" cm="1">
        <f t="array" ref="K439">_xlfn.IFS(
  AND(G439&gt;=1, G439&lt;=2), "1.0–2.0",
  AND(G439&gt;2, G439&lt;=3), "2.1–3.0",
  AND(G439&gt;3, G439&lt;=4), "3.1–4.0",
  AND(G439&gt;4, G439&lt;=5), "4.1–5.0"
)</f>
        <v>3.1–4.0</v>
      </c>
      <c r="L439" s="5" t="str" cm="1">
        <f t="array" ref="L439">_xlfn.IFS(E439&lt;200," &lt;₹200",E439&lt;=500," ₹200 - ₹500",E439&gt;500," &gt;₹500")</f>
        <v xml:space="preserve"> &gt;₹500</v>
      </c>
      <c r="M439" s="5" t="str" cm="1">
        <f t="array" ref="M439">_xlfn.IFS(
  F439&lt;0.1, " &lt;10%",
  F439&lt;0.3, " 10 – 29%",
  F439&lt;0.5, " 30 – 49%",
  F439&lt;0.7, " 50 – 69%",
  F439&gt;=0.7, " 70%+"
)</f>
        <v xml:space="preserve"> 10 – 29%</v>
      </c>
      <c r="N439" s="21">
        <f t="shared" si="13"/>
        <v>1076.3999999999999</v>
      </c>
    </row>
    <row r="440" spans="1:14" x14ac:dyDescent="0.25">
      <c r="A440" s="17" t="s">
        <v>4735</v>
      </c>
      <c r="B440" s="18" t="s">
        <v>13075</v>
      </c>
      <c r="C440" s="18" t="s">
        <v>13077</v>
      </c>
      <c r="D440" s="22">
        <v>219</v>
      </c>
      <c r="E440">
        <v>499</v>
      </c>
      <c r="F440" s="5">
        <v>0.56000000000000005</v>
      </c>
      <c r="G440" s="19">
        <v>4.4000000000000004</v>
      </c>
      <c r="H440" s="23">
        <v>14</v>
      </c>
      <c r="I440" s="17" t="s">
        <v>13638</v>
      </c>
      <c r="J440" s="20">
        <f t="shared" si="12"/>
        <v>6986</v>
      </c>
      <c r="K440" s="5" t="str" cm="1">
        <f t="array" ref="K440">_xlfn.IFS(
  AND(G440&gt;=1, G440&lt;=2), "1.0–2.0",
  AND(G440&gt;2, G440&lt;=3), "2.1–3.0",
  AND(G440&gt;3, G440&lt;=4), "3.1–4.0",
  AND(G440&gt;4, G440&lt;=5), "4.1–5.0"
)</f>
        <v>4.1–5.0</v>
      </c>
      <c r="L440" s="5" t="str" cm="1">
        <f t="array" ref="L440">_xlfn.IFS(E440&lt;200," &lt;₹200",E440&lt;=500," ₹200 - ₹500",E440&gt;500," &gt;₹500")</f>
        <v xml:space="preserve"> ₹200 - ₹500</v>
      </c>
      <c r="M440" s="5" t="str" cm="1">
        <f t="array" ref="M440">_xlfn.IFS(
  F440&lt;0.1, " &lt;10%",
  F440&lt;0.3, " 10 – 29%",
  F440&lt;0.5, " 30 – 49%",
  F440&lt;0.7, " 50 – 69%",
  F440&gt;=0.7, " 70%+"
)</f>
        <v xml:space="preserve"> 50 – 69%</v>
      </c>
      <c r="N440" s="21">
        <f t="shared" si="13"/>
        <v>61.600000000000009</v>
      </c>
    </row>
    <row r="441" spans="1:14" x14ac:dyDescent="0.25">
      <c r="A441" s="17" t="s">
        <v>4745</v>
      </c>
      <c r="B441" s="18" t="s">
        <v>13075</v>
      </c>
      <c r="C441" s="18" t="s">
        <v>13179</v>
      </c>
      <c r="D441" s="22">
        <v>599</v>
      </c>
      <c r="E441">
        <v>1399</v>
      </c>
      <c r="F441" s="5">
        <v>0.56999999999999995</v>
      </c>
      <c r="G441" s="19">
        <v>4.0999999999999996</v>
      </c>
      <c r="H441" s="23">
        <v>14560</v>
      </c>
      <c r="I441" s="17" t="s">
        <v>13639</v>
      </c>
      <c r="J441" s="20">
        <f t="shared" si="12"/>
        <v>20369440</v>
      </c>
      <c r="K441" s="5" t="str" cm="1">
        <f t="array" ref="K441">_xlfn.IFS(
  AND(G441&gt;=1, G441&lt;=2), "1.0–2.0",
  AND(G441&gt;2, G441&lt;=3), "2.1–3.0",
  AND(G441&gt;3, G441&lt;=4), "3.1–4.0",
  AND(G441&gt;4, G441&lt;=5), "4.1–5.0"
)</f>
        <v>4.1–5.0</v>
      </c>
      <c r="L441" s="5" t="str" cm="1">
        <f t="array" ref="L441">_xlfn.IFS(E441&lt;200," &lt;₹200",E441&lt;=500," ₹200 - ₹500",E441&gt;500," &gt;₹500")</f>
        <v xml:space="preserve"> &gt;₹500</v>
      </c>
      <c r="M441" s="5" t="str" cm="1">
        <f t="array" ref="M441">_xlfn.IFS(
  F441&lt;0.1, " &lt;10%",
  F441&lt;0.3, " 10 – 29%",
  F441&lt;0.5, " 30 – 49%",
  F441&lt;0.7, " 50 – 69%",
  F441&gt;=0.7, " 70%+"
)</f>
        <v xml:space="preserve"> 50 – 69%</v>
      </c>
      <c r="N441" s="21">
        <f t="shared" si="13"/>
        <v>59695.999999999993</v>
      </c>
    </row>
    <row r="442" spans="1:14" x14ac:dyDescent="0.25">
      <c r="A442" s="17" t="s">
        <v>4755</v>
      </c>
      <c r="B442" s="18" t="s">
        <v>13075</v>
      </c>
      <c r="C442" s="18" t="s">
        <v>13077</v>
      </c>
      <c r="D442" s="22">
        <v>2499</v>
      </c>
      <c r="E442">
        <v>2999</v>
      </c>
      <c r="F442" s="5">
        <v>0.17</v>
      </c>
      <c r="G442" s="19">
        <v>4.0999999999999996</v>
      </c>
      <c r="H442" s="23">
        <v>3156</v>
      </c>
      <c r="I442" s="17" t="s">
        <v>13640</v>
      </c>
      <c r="J442" s="20">
        <f t="shared" si="12"/>
        <v>9464844</v>
      </c>
      <c r="K442" s="5" t="str" cm="1">
        <f t="array" ref="K442">_xlfn.IFS(
  AND(G442&gt;=1, G442&lt;=2), "1.0–2.0",
  AND(G442&gt;2, G442&lt;=3), "2.1–3.0",
  AND(G442&gt;3, G442&lt;=4), "3.1–4.0",
  AND(G442&gt;4, G442&lt;=5), "4.1–5.0"
)</f>
        <v>4.1–5.0</v>
      </c>
      <c r="L442" s="5" t="str" cm="1">
        <f t="array" ref="L442">_xlfn.IFS(E442&lt;200," &lt;₹200",E442&lt;=500," ₹200 - ₹500",E442&gt;500," &gt;₹500")</f>
        <v xml:space="preserve"> &gt;₹500</v>
      </c>
      <c r="M442" s="5" t="str" cm="1">
        <f t="array" ref="M442">_xlfn.IFS(
  F442&lt;0.1, " &lt;10%",
  F442&lt;0.3, " 10 – 29%",
  F442&lt;0.5, " 30 – 49%",
  F442&lt;0.7, " 50 – 69%",
  F442&gt;=0.7, " 70%+"
)</f>
        <v xml:space="preserve"> 10 – 29%</v>
      </c>
      <c r="N442" s="21">
        <f t="shared" si="13"/>
        <v>12939.599999999999</v>
      </c>
    </row>
    <row r="443" spans="1:14" x14ac:dyDescent="0.25">
      <c r="A443" s="17" t="s">
        <v>4765</v>
      </c>
      <c r="B443" s="18" t="s">
        <v>13075</v>
      </c>
      <c r="C443" s="18" t="s">
        <v>13127</v>
      </c>
      <c r="D443" s="22">
        <v>89</v>
      </c>
      <c r="E443">
        <v>499</v>
      </c>
      <c r="F443" s="5">
        <v>0.82</v>
      </c>
      <c r="G443" s="19">
        <v>4.0999999999999996</v>
      </c>
      <c r="H443" s="23">
        <v>9340</v>
      </c>
      <c r="I443" s="17" t="s">
        <v>13641</v>
      </c>
      <c r="J443" s="20">
        <f t="shared" si="12"/>
        <v>4660660</v>
      </c>
      <c r="K443" s="5" t="str" cm="1">
        <f t="array" ref="K443">_xlfn.IFS(
  AND(G443&gt;=1, G443&lt;=2), "1.0–2.0",
  AND(G443&gt;2, G443&lt;=3), "2.1–3.0",
  AND(G443&gt;3, G443&lt;=4), "3.1–4.0",
  AND(G443&gt;4, G443&lt;=5), "4.1–5.0"
)</f>
        <v>4.1–5.0</v>
      </c>
      <c r="L443" s="5" t="str" cm="1">
        <f t="array" ref="L443">_xlfn.IFS(E443&lt;200," &lt;₹200",E443&lt;=500," ₹200 - ₹500",E443&gt;500," &gt;₹500")</f>
        <v xml:space="preserve"> ₹200 - ₹500</v>
      </c>
      <c r="M443" s="5" t="str" cm="1">
        <f t="array" ref="M443">_xlfn.IFS(
  F443&lt;0.1, " &lt;10%",
  F443&lt;0.3, " 10 – 29%",
  F443&lt;0.5, " 30 – 49%",
  F443&lt;0.7, " 50 – 69%",
  F443&gt;=0.7, " 70%+"
)</f>
        <v xml:space="preserve"> 70%+</v>
      </c>
      <c r="N443" s="21">
        <f t="shared" si="13"/>
        <v>38294</v>
      </c>
    </row>
    <row r="444" spans="1:14" x14ac:dyDescent="0.25">
      <c r="A444" s="17" t="s">
        <v>4794</v>
      </c>
      <c r="B444" s="18" t="s">
        <v>13075</v>
      </c>
      <c r="C444" s="18" t="s">
        <v>13099</v>
      </c>
      <c r="D444" s="22">
        <v>139</v>
      </c>
      <c r="E444">
        <v>499</v>
      </c>
      <c r="F444" s="5">
        <v>0.72</v>
      </c>
      <c r="G444" s="19">
        <v>4.2</v>
      </c>
      <c r="H444" s="23">
        <v>4971</v>
      </c>
      <c r="I444" s="17" t="s">
        <v>13642</v>
      </c>
      <c r="J444" s="20">
        <f t="shared" si="12"/>
        <v>2480529</v>
      </c>
      <c r="K444" s="5" t="str" cm="1">
        <f t="array" ref="K444">_xlfn.IFS(
  AND(G444&gt;=1, G444&lt;=2), "1.0–2.0",
  AND(G444&gt;2, G444&lt;=3), "2.1–3.0",
  AND(G444&gt;3, G444&lt;=4), "3.1–4.0",
  AND(G444&gt;4, G444&lt;=5), "4.1–5.0"
)</f>
        <v>4.1–5.0</v>
      </c>
      <c r="L444" s="5" t="str" cm="1">
        <f t="array" ref="L444">_xlfn.IFS(E444&lt;200," &lt;₹200",E444&lt;=500," ₹200 - ₹500",E444&gt;500," &gt;₹500")</f>
        <v xml:space="preserve"> ₹200 - ₹500</v>
      </c>
      <c r="M444" s="5" t="str" cm="1">
        <f t="array" ref="M444">_xlfn.IFS(
  F444&lt;0.1, " &lt;10%",
  F444&lt;0.3, " 10 – 29%",
  F444&lt;0.5, " 30 – 49%",
  F444&lt;0.7, " 50 – 69%",
  F444&gt;=0.7, " 70%+"
)</f>
        <v xml:space="preserve"> 70%+</v>
      </c>
      <c r="N444" s="21">
        <f t="shared" si="13"/>
        <v>20878.2</v>
      </c>
    </row>
    <row r="445" spans="1:14" x14ac:dyDescent="0.25">
      <c r="A445" s="17" t="s">
        <v>4804</v>
      </c>
      <c r="B445" s="18" t="s">
        <v>13075</v>
      </c>
      <c r="C445" s="18" t="s">
        <v>13103</v>
      </c>
      <c r="D445" s="22">
        <v>2599</v>
      </c>
      <c r="E445">
        <v>6999</v>
      </c>
      <c r="F445" s="5">
        <v>0.63</v>
      </c>
      <c r="G445" s="19">
        <v>4.5</v>
      </c>
      <c r="H445" s="23">
        <v>1526</v>
      </c>
      <c r="I445" s="17" t="s">
        <v>13643</v>
      </c>
      <c r="J445" s="20">
        <f t="shared" si="12"/>
        <v>10680474</v>
      </c>
      <c r="K445" s="5" t="str" cm="1">
        <f t="array" ref="K445">_xlfn.IFS(
  AND(G445&gt;=1, G445&lt;=2), "1.0–2.0",
  AND(G445&gt;2, G445&lt;=3), "2.1–3.0",
  AND(G445&gt;3, G445&lt;=4), "3.1–4.0",
  AND(G445&gt;4, G445&lt;=5), "4.1–5.0"
)</f>
        <v>4.1–5.0</v>
      </c>
      <c r="L445" s="5" t="str" cm="1">
        <f t="array" ref="L445">_xlfn.IFS(E445&lt;200," &lt;₹200",E445&lt;=500," ₹200 - ₹500",E445&gt;500," &gt;₹500")</f>
        <v xml:space="preserve"> &gt;₹500</v>
      </c>
      <c r="M445" s="5" t="str" cm="1">
        <f t="array" ref="M445">_xlfn.IFS(
  F445&lt;0.1, " &lt;10%",
  F445&lt;0.3, " 10 – 29%",
  F445&lt;0.5, " 30 – 49%",
  F445&lt;0.7, " 50 – 69%",
  F445&gt;=0.7, " 70%+"
)</f>
        <v xml:space="preserve"> 50 – 69%</v>
      </c>
      <c r="N445" s="21">
        <f t="shared" si="13"/>
        <v>6867</v>
      </c>
    </row>
    <row r="446" spans="1:14" x14ac:dyDescent="0.25">
      <c r="A446" s="17" t="s">
        <v>4814</v>
      </c>
      <c r="B446" s="18" t="s">
        <v>13075</v>
      </c>
      <c r="C446" s="18" t="s">
        <v>13171</v>
      </c>
      <c r="D446" s="22">
        <v>365</v>
      </c>
      <c r="E446">
        <v>999</v>
      </c>
      <c r="F446" s="5">
        <v>0.63</v>
      </c>
      <c r="G446" s="19">
        <v>4.0999999999999996</v>
      </c>
      <c r="H446" s="23">
        <v>363711</v>
      </c>
      <c r="I446" s="17" t="s">
        <v>13644</v>
      </c>
      <c r="J446" s="20">
        <f t="shared" si="12"/>
        <v>363347289</v>
      </c>
      <c r="K446" s="5" t="str" cm="1">
        <f t="array" ref="K446">_xlfn.IFS(
  AND(G446&gt;=1, G446&lt;=2), "1.0–2.0",
  AND(G446&gt;2, G446&lt;=3), "2.1–3.0",
  AND(G446&gt;3, G446&lt;=4), "3.1–4.0",
  AND(G446&gt;4, G446&lt;=5), "4.1–5.0"
)</f>
        <v>4.1–5.0</v>
      </c>
      <c r="L446" s="5" t="str" cm="1">
        <f t="array" ref="L446">_xlfn.IFS(E446&lt;200," &lt;₹200",E446&lt;=500," ₹200 - ₹500",E446&gt;500," &gt;₹500")</f>
        <v xml:space="preserve"> &gt;₹500</v>
      </c>
      <c r="M446" s="5" t="str" cm="1">
        <f t="array" ref="M446">_xlfn.IFS(
  F446&lt;0.1, " &lt;10%",
  F446&lt;0.3, " 10 – 29%",
  F446&lt;0.5, " 30 – 49%",
  F446&lt;0.7, " 50 – 69%",
  F446&gt;=0.7, " 70%+"
)</f>
        <v xml:space="preserve"> 50 – 69%</v>
      </c>
      <c r="N446" s="21">
        <f t="shared" si="13"/>
        <v>1491215.0999999999</v>
      </c>
    </row>
    <row r="447" spans="1:14" x14ac:dyDescent="0.25">
      <c r="A447" s="17" t="s">
        <v>4818</v>
      </c>
      <c r="B447" s="18" t="s">
        <v>13075</v>
      </c>
      <c r="C447" s="18" t="s">
        <v>13171</v>
      </c>
      <c r="D447" s="22">
        <v>1499</v>
      </c>
      <c r="E447">
        <v>4490</v>
      </c>
      <c r="F447" s="5">
        <v>0.67</v>
      </c>
      <c r="G447" s="19">
        <v>3.9</v>
      </c>
      <c r="H447" s="23">
        <v>136954</v>
      </c>
      <c r="I447" s="17" t="s">
        <v>13645</v>
      </c>
      <c r="J447" s="20">
        <f t="shared" si="12"/>
        <v>614923460</v>
      </c>
      <c r="K447" s="5" t="str" cm="1">
        <f t="array" ref="K447">_xlfn.IFS(
  AND(G447&gt;=1, G447&lt;=2), "1.0–2.0",
  AND(G447&gt;2, G447&lt;=3), "2.1–3.0",
  AND(G447&gt;3, G447&lt;=4), "3.1–4.0",
  AND(G447&gt;4, G447&lt;=5), "4.1–5.0"
)</f>
        <v>3.1–4.0</v>
      </c>
      <c r="L447" s="5" t="str" cm="1">
        <f t="array" ref="L447">_xlfn.IFS(E447&lt;200," &lt;₹200",E447&lt;=500," ₹200 - ₹500",E447&gt;500," &gt;₹500")</f>
        <v xml:space="preserve"> &gt;₹500</v>
      </c>
      <c r="M447" s="5" t="str" cm="1">
        <f t="array" ref="M447">_xlfn.IFS(
  F447&lt;0.1, " &lt;10%",
  F447&lt;0.3, " 10 – 29%",
  F447&lt;0.5, " 30 – 49%",
  F447&lt;0.7, " 50 – 69%",
  F447&gt;=0.7, " 70%+"
)</f>
        <v xml:space="preserve"> 50 – 69%</v>
      </c>
      <c r="N447" s="21">
        <f t="shared" si="13"/>
        <v>534120.6</v>
      </c>
    </row>
    <row r="448" spans="1:14" x14ac:dyDescent="0.25">
      <c r="A448" s="17" t="s">
        <v>4843</v>
      </c>
      <c r="B448" s="18" t="s">
        <v>13192</v>
      </c>
      <c r="C448" s="18" t="s">
        <v>13079</v>
      </c>
      <c r="D448" s="22">
        <v>599</v>
      </c>
      <c r="E448">
        <v>895</v>
      </c>
      <c r="F448" s="5">
        <v>0.33</v>
      </c>
      <c r="G448" s="19">
        <v>4.4000000000000004</v>
      </c>
      <c r="H448" s="23">
        <v>61314</v>
      </c>
      <c r="I448" s="17" t="s">
        <v>13646</v>
      </c>
      <c r="J448" s="20">
        <f t="shared" si="12"/>
        <v>54876030</v>
      </c>
      <c r="K448" s="5" t="str" cm="1">
        <f t="array" ref="K448">_xlfn.IFS(
  AND(G448&gt;=1, G448&lt;=2), "1.0–2.0",
  AND(G448&gt;2, G448&lt;=3), "2.1–3.0",
  AND(G448&gt;3, G448&lt;=4), "3.1–4.0",
  AND(G448&gt;4, G448&lt;=5), "4.1–5.0"
)</f>
        <v>4.1–5.0</v>
      </c>
      <c r="L448" s="5" t="str" cm="1">
        <f t="array" ref="L448">_xlfn.IFS(E448&lt;200," &lt;₹200",E448&lt;=500," ₹200 - ₹500",E448&gt;500," &gt;₹500")</f>
        <v xml:space="preserve"> &gt;₹500</v>
      </c>
      <c r="M448" s="5" t="str" cm="1">
        <f t="array" ref="M448">_xlfn.IFS(
  F448&lt;0.1, " &lt;10%",
  F448&lt;0.3, " 10 – 29%",
  F448&lt;0.5, " 30 – 49%",
  F448&lt;0.7, " 50 – 69%",
  F448&gt;=0.7, " 70%+"
)</f>
        <v xml:space="preserve"> 30 – 49%</v>
      </c>
      <c r="N448" s="21">
        <f t="shared" si="13"/>
        <v>269781.60000000003</v>
      </c>
    </row>
    <row r="449" spans="1:14" x14ac:dyDescent="0.25">
      <c r="A449" s="17" t="s">
        <v>4854</v>
      </c>
      <c r="B449" s="18" t="s">
        <v>13192</v>
      </c>
      <c r="C449" s="18" t="s">
        <v>13113</v>
      </c>
      <c r="D449" s="22">
        <v>217</v>
      </c>
      <c r="E449">
        <v>237</v>
      </c>
      <c r="F449" s="5">
        <v>0.08</v>
      </c>
      <c r="G449" s="19">
        <v>3.8</v>
      </c>
      <c r="H449" s="23">
        <v>7354</v>
      </c>
      <c r="I449" s="17" t="s">
        <v>13647</v>
      </c>
      <c r="J449" s="20">
        <f t="shared" si="12"/>
        <v>1742898</v>
      </c>
      <c r="K449" s="5" t="str" cm="1">
        <f t="array" ref="K449">_xlfn.IFS(
  AND(G449&gt;=1, G449&lt;=2), "1.0–2.0",
  AND(G449&gt;2, G449&lt;=3), "2.1–3.0",
  AND(G449&gt;3, G449&lt;=4), "3.1–4.0",
  AND(G449&gt;4, G449&lt;=5), "4.1–5.0"
)</f>
        <v>3.1–4.0</v>
      </c>
      <c r="L449" s="5" t="str" cm="1">
        <f t="array" ref="L449">_xlfn.IFS(E449&lt;200," &lt;₹200",E449&lt;=500," ₹200 - ₹500",E449&gt;500," &gt;₹500")</f>
        <v xml:space="preserve"> ₹200 - ₹500</v>
      </c>
      <c r="M449" s="5" t="str" cm="1">
        <f t="array" ref="M449">_xlfn.IFS(
  F449&lt;0.1, " &lt;10%",
  F449&lt;0.3, " 10 – 29%",
  F449&lt;0.5, " 30 – 49%",
  F449&lt;0.7, " 50 – 69%",
  F449&gt;=0.7, " 70%+"
)</f>
        <v xml:space="preserve"> &lt;10%</v>
      </c>
      <c r="N449" s="21">
        <f t="shared" si="13"/>
        <v>27945.199999999997</v>
      </c>
    </row>
    <row r="450" spans="1:14" x14ac:dyDescent="0.25">
      <c r="A450" s="17" t="s">
        <v>4865</v>
      </c>
      <c r="B450" s="18" t="s">
        <v>13075</v>
      </c>
      <c r="C450" s="18" t="s">
        <v>13171</v>
      </c>
      <c r="D450" s="22">
        <v>1299</v>
      </c>
      <c r="E450">
        <v>2990</v>
      </c>
      <c r="F450" s="5">
        <v>0.56999999999999995</v>
      </c>
      <c r="G450" s="19">
        <v>3.8</v>
      </c>
      <c r="H450" s="23">
        <v>180998</v>
      </c>
      <c r="I450" s="17" t="s">
        <v>13648</v>
      </c>
      <c r="J450" s="20">
        <f t="shared" ref="J450:J513" si="14">E450*H450</f>
        <v>541184020</v>
      </c>
      <c r="K450" s="5" t="str" cm="1">
        <f t="array" ref="K450">_xlfn.IFS(
  AND(G450&gt;=1, G450&lt;=2), "1.0–2.0",
  AND(G450&gt;2, G450&lt;=3), "2.1–3.0",
  AND(G450&gt;3, G450&lt;=4), "3.1–4.0",
  AND(G450&gt;4, G450&lt;=5), "4.1–5.0"
)</f>
        <v>3.1–4.0</v>
      </c>
      <c r="L450" s="5" t="str" cm="1">
        <f t="array" ref="L450">_xlfn.IFS(E450&lt;200," &lt;₹200",E450&lt;=500," ₹200 - ₹500",E450&gt;500," &gt;₹500")</f>
        <v xml:space="preserve"> &gt;₹500</v>
      </c>
      <c r="M450" s="5" t="str" cm="1">
        <f t="array" ref="M450">_xlfn.IFS(
  F450&lt;0.1, " &lt;10%",
  F450&lt;0.3, " 10 – 29%",
  F450&lt;0.5, " 30 – 49%",
  F450&lt;0.7, " 50 – 69%",
  F450&gt;=0.7, " 70%+"
)</f>
        <v xml:space="preserve"> 50 – 69%</v>
      </c>
      <c r="N450" s="21">
        <f t="shared" si="13"/>
        <v>687792.4</v>
      </c>
    </row>
    <row r="451" spans="1:14" x14ac:dyDescent="0.25">
      <c r="A451" s="17" t="s">
        <v>4874</v>
      </c>
      <c r="B451" s="18" t="s">
        <v>13192</v>
      </c>
      <c r="C451" s="18" t="s">
        <v>13093</v>
      </c>
      <c r="D451" s="22">
        <v>263</v>
      </c>
      <c r="E451">
        <v>699</v>
      </c>
      <c r="F451" s="5">
        <v>0.62</v>
      </c>
      <c r="G451" s="19">
        <v>3.5</v>
      </c>
      <c r="H451" s="23">
        <v>690</v>
      </c>
      <c r="I451" s="17" t="s">
        <v>13649</v>
      </c>
      <c r="J451" s="20">
        <f t="shared" si="14"/>
        <v>482310</v>
      </c>
      <c r="K451" s="5" t="str" cm="1">
        <f t="array" ref="K451">_xlfn.IFS(
  AND(G451&gt;=1, G451&lt;=2), "1.0–2.0",
  AND(G451&gt;2, G451&lt;=3), "2.1–3.0",
  AND(G451&gt;3, G451&lt;=4), "3.1–4.0",
  AND(G451&gt;4, G451&lt;=5), "4.1–5.0"
)</f>
        <v>3.1–4.0</v>
      </c>
      <c r="L451" s="5" t="str" cm="1">
        <f t="array" ref="L451">_xlfn.IFS(E451&lt;200," &lt;₹200",E451&lt;=500," ₹200 - ₹500",E451&gt;500," &gt;₹500")</f>
        <v xml:space="preserve"> &gt;₹500</v>
      </c>
      <c r="M451" s="5" t="str" cm="1">
        <f t="array" ref="M451">_xlfn.IFS(
  F451&lt;0.1, " &lt;10%",
  F451&lt;0.3, " 10 – 29%",
  F451&lt;0.5, " 30 – 49%",
  F451&lt;0.7, " 50 – 69%",
  F451&gt;=0.7, " 70%+"
)</f>
        <v xml:space="preserve"> 50 – 69%</v>
      </c>
      <c r="N451" s="21">
        <f t="shared" ref="N451:N514" si="15">G451*H451</f>
        <v>2415</v>
      </c>
    </row>
    <row r="452" spans="1:14" x14ac:dyDescent="0.25">
      <c r="A452" s="17" t="s">
        <v>3022</v>
      </c>
      <c r="B452" s="18" t="s">
        <v>13075</v>
      </c>
      <c r="C452" s="18" t="s">
        <v>13076</v>
      </c>
      <c r="D452" s="22">
        <v>569</v>
      </c>
      <c r="E452">
        <v>1000</v>
      </c>
      <c r="F452" s="5">
        <v>0.43</v>
      </c>
      <c r="G452" s="19">
        <v>4.4000000000000004</v>
      </c>
      <c r="H452" s="23">
        <v>67262</v>
      </c>
      <c r="I452" s="17" t="s">
        <v>13650</v>
      </c>
      <c r="J452" s="20">
        <f t="shared" si="14"/>
        <v>67262000</v>
      </c>
      <c r="K452" s="5" t="str" cm="1">
        <f t="array" ref="K452">_xlfn.IFS(
  AND(G452&gt;=1, G452&lt;=2), "1.0–2.0",
  AND(G452&gt;2, G452&lt;=3), "2.1–3.0",
  AND(G452&gt;3, G452&lt;=4), "3.1–4.0",
  AND(G452&gt;4, G452&lt;=5), "4.1–5.0"
)</f>
        <v>4.1–5.0</v>
      </c>
      <c r="L452" s="5" t="str" cm="1">
        <f t="array" ref="L452">_xlfn.IFS(E452&lt;200," &lt;₹200",E452&lt;=500," ₹200 - ₹500",E452&gt;500," &gt;₹500")</f>
        <v xml:space="preserve"> &gt;₹500</v>
      </c>
      <c r="M452" s="5" t="str" cm="1">
        <f t="array" ref="M452">_xlfn.IFS(
  F452&lt;0.1, " &lt;10%",
  F452&lt;0.3, " 10 – 29%",
  F452&lt;0.5, " 30 – 49%",
  F452&lt;0.7, " 50 – 69%",
  F452&gt;=0.7, " 70%+"
)</f>
        <v xml:space="preserve"> 30 – 49%</v>
      </c>
      <c r="N452" s="21">
        <f t="shared" si="15"/>
        <v>295952.80000000005</v>
      </c>
    </row>
    <row r="453" spans="1:14" x14ac:dyDescent="0.25">
      <c r="A453" s="17" t="s">
        <v>4889</v>
      </c>
      <c r="B453" s="18" t="s">
        <v>13075</v>
      </c>
      <c r="C453" s="18" t="s">
        <v>13171</v>
      </c>
      <c r="D453" s="22">
        <v>1399</v>
      </c>
      <c r="E453">
        <v>3990</v>
      </c>
      <c r="F453" s="5">
        <v>0.65</v>
      </c>
      <c r="G453" s="19">
        <v>4.0999999999999996</v>
      </c>
      <c r="H453" s="23">
        <v>141841</v>
      </c>
      <c r="I453" s="17" t="s">
        <v>13651</v>
      </c>
      <c r="J453" s="20">
        <f t="shared" si="14"/>
        <v>565945590</v>
      </c>
      <c r="K453" s="5" t="str" cm="1">
        <f t="array" ref="K453">_xlfn.IFS(
  AND(G453&gt;=1, G453&lt;=2), "1.0–2.0",
  AND(G453&gt;2, G453&lt;=3), "2.1–3.0",
  AND(G453&gt;3, G453&lt;=4), "3.1–4.0",
  AND(G453&gt;4, G453&lt;=5), "4.1–5.0"
)</f>
        <v>4.1–5.0</v>
      </c>
      <c r="L453" s="5" t="str" cm="1">
        <f t="array" ref="L453">_xlfn.IFS(E453&lt;200," &lt;₹200",E453&lt;=500," ₹200 - ₹500",E453&gt;500," &gt;₹500")</f>
        <v xml:space="preserve"> &gt;₹500</v>
      </c>
      <c r="M453" s="5" t="str" cm="1">
        <f t="array" ref="M453">_xlfn.IFS(
  F453&lt;0.1, " &lt;10%",
  F453&lt;0.3, " 10 – 29%",
  F453&lt;0.5, " 30 – 49%",
  F453&lt;0.7, " 50 – 69%",
  F453&gt;=0.7, " 70%+"
)</f>
        <v xml:space="preserve"> 50 – 69%</v>
      </c>
      <c r="N453" s="21">
        <f t="shared" si="15"/>
        <v>581548.1</v>
      </c>
    </row>
    <row r="454" spans="1:14" x14ac:dyDescent="0.25">
      <c r="A454" s="17" t="s">
        <v>4899</v>
      </c>
      <c r="B454" s="18" t="s">
        <v>13192</v>
      </c>
      <c r="C454" s="18" t="s">
        <v>13095</v>
      </c>
      <c r="D454" s="22">
        <v>349</v>
      </c>
      <c r="E454">
        <v>1499</v>
      </c>
      <c r="F454" s="5">
        <v>0.77</v>
      </c>
      <c r="G454" s="19">
        <v>4.3</v>
      </c>
      <c r="H454" s="23">
        <v>24791</v>
      </c>
      <c r="I454" s="17" t="s">
        <v>13652</v>
      </c>
      <c r="J454" s="20">
        <f t="shared" si="14"/>
        <v>37161709</v>
      </c>
      <c r="K454" s="5" t="str" cm="1">
        <f t="array" ref="K454">_xlfn.IFS(
  AND(G454&gt;=1, G454&lt;=2), "1.0–2.0",
  AND(G454&gt;2, G454&lt;=3), "2.1–3.0",
  AND(G454&gt;3, G454&lt;=4), "3.1–4.0",
  AND(G454&gt;4, G454&lt;=5), "4.1–5.0"
)</f>
        <v>4.1–5.0</v>
      </c>
      <c r="L454" s="5" t="str" cm="1">
        <f t="array" ref="L454">_xlfn.IFS(E454&lt;200," &lt;₹200",E454&lt;=500," ₹200 - ₹500",E454&gt;500," &gt;₹500")</f>
        <v xml:space="preserve"> &gt;₹500</v>
      </c>
      <c r="M454" s="5" t="str" cm="1">
        <f t="array" ref="M454">_xlfn.IFS(
  F454&lt;0.1, " &lt;10%",
  F454&lt;0.3, " 10 – 29%",
  F454&lt;0.5, " 30 – 49%",
  F454&lt;0.7, " 50 – 69%",
  F454&gt;=0.7, " 70%+"
)</f>
        <v xml:space="preserve"> 70%+</v>
      </c>
      <c r="N454" s="21">
        <f t="shared" si="15"/>
        <v>106601.29999999999</v>
      </c>
    </row>
    <row r="455" spans="1:14" x14ac:dyDescent="0.25">
      <c r="A455" s="17" t="s">
        <v>4910</v>
      </c>
      <c r="B455" s="18" t="s">
        <v>13075</v>
      </c>
      <c r="C455" s="18" t="s">
        <v>13171</v>
      </c>
      <c r="D455" s="22">
        <v>149</v>
      </c>
      <c r="E455">
        <v>399</v>
      </c>
      <c r="F455" s="5">
        <v>0.63</v>
      </c>
      <c r="G455" s="19">
        <v>3.5</v>
      </c>
      <c r="H455" s="23">
        <v>21764</v>
      </c>
      <c r="I455" s="17" t="s">
        <v>13653</v>
      </c>
      <c r="J455" s="20">
        <f t="shared" si="14"/>
        <v>8683836</v>
      </c>
      <c r="K455" s="5" t="str" cm="1">
        <f t="array" ref="K455">_xlfn.IFS(
  AND(G455&gt;=1, G455&lt;=2), "1.0–2.0",
  AND(G455&gt;2, G455&lt;=3), "2.1–3.0",
  AND(G455&gt;3, G455&lt;=4), "3.1–4.0",
  AND(G455&gt;4, G455&lt;=5), "4.1–5.0"
)</f>
        <v>3.1–4.0</v>
      </c>
      <c r="L455" s="5" t="str" cm="1">
        <f t="array" ref="L455">_xlfn.IFS(E455&lt;200," &lt;₹200",E455&lt;=500," ₹200 - ₹500",E455&gt;500," &gt;₹500")</f>
        <v xml:space="preserve"> ₹200 - ₹500</v>
      </c>
      <c r="M455" s="5" t="str" cm="1">
        <f t="array" ref="M455">_xlfn.IFS(
  F455&lt;0.1, " &lt;10%",
  F455&lt;0.3, " 10 – 29%",
  F455&lt;0.5, " 30 – 49%",
  F455&lt;0.7, " 50 – 69%",
  F455&gt;=0.7, " 70%+"
)</f>
        <v xml:space="preserve"> 50 – 69%</v>
      </c>
      <c r="N455" s="21">
        <f t="shared" si="15"/>
        <v>76174</v>
      </c>
    </row>
    <row r="456" spans="1:14" x14ac:dyDescent="0.25">
      <c r="A456" s="17" t="s">
        <v>3064</v>
      </c>
      <c r="B456" s="18" t="s">
        <v>13075</v>
      </c>
      <c r="C456" s="18" t="s">
        <v>13171</v>
      </c>
      <c r="D456" s="22">
        <v>599</v>
      </c>
      <c r="E456">
        <v>999</v>
      </c>
      <c r="F456" s="5">
        <v>0.4</v>
      </c>
      <c r="G456" s="19">
        <v>4.0999999999999996</v>
      </c>
      <c r="H456" s="23">
        <v>192587</v>
      </c>
      <c r="I456" s="17" t="s">
        <v>13654</v>
      </c>
      <c r="J456" s="20">
        <f t="shared" si="14"/>
        <v>192394413</v>
      </c>
      <c r="K456" s="5" t="str" cm="1">
        <f t="array" ref="K456">_xlfn.IFS(
  AND(G456&gt;=1, G456&lt;=2), "1.0–2.0",
  AND(G456&gt;2, G456&lt;=3), "2.1–3.0",
  AND(G456&gt;3, G456&lt;=4), "3.1–4.0",
  AND(G456&gt;4, G456&lt;=5), "4.1–5.0"
)</f>
        <v>4.1–5.0</v>
      </c>
      <c r="L456" s="5" t="str" cm="1">
        <f t="array" ref="L456">_xlfn.IFS(E456&lt;200," &lt;₹200",E456&lt;=500," ₹200 - ₹500",E456&gt;500," &gt;₹500")</f>
        <v xml:space="preserve"> &gt;₹500</v>
      </c>
      <c r="M456" s="5" t="str" cm="1">
        <f t="array" ref="M456">_xlfn.IFS(
  F456&lt;0.1, " &lt;10%",
  F456&lt;0.3, " 10 – 29%",
  F456&lt;0.5, " 30 – 49%",
  F456&lt;0.7, " 50 – 69%",
  F456&gt;=0.7, " 70%+"
)</f>
        <v xml:space="preserve"> 30 – 49%</v>
      </c>
      <c r="N456" s="21">
        <f t="shared" si="15"/>
        <v>789606.7</v>
      </c>
    </row>
    <row r="457" spans="1:14" x14ac:dyDescent="0.25">
      <c r="A457" s="17" t="s">
        <v>4922</v>
      </c>
      <c r="B457" s="18" t="s">
        <v>13075</v>
      </c>
      <c r="C457" s="18" t="s">
        <v>13171</v>
      </c>
      <c r="D457" s="22">
        <v>1220</v>
      </c>
      <c r="E457">
        <v>3990</v>
      </c>
      <c r="F457" s="5">
        <v>0.69</v>
      </c>
      <c r="G457" s="19">
        <v>4.0999999999999996</v>
      </c>
      <c r="H457" s="23">
        <v>107151</v>
      </c>
      <c r="I457" s="17" t="s">
        <v>13655</v>
      </c>
      <c r="J457" s="20">
        <f t="shared" si="14"/>
        <v>427532490</v>
      </c>
      <c r="K457" s="5" t="str" cm="1">
        <f t="array" ref="K457">_xlfn.IFS(
  AND(G457&gt;=1, G457&lt;=2), "1.0–2.0",
  AND(G457&gt;2, G457&lt;=3), "2.1–3.0",
  AND(G457&gt;3, G457&lt;=4), "3.1–4.0",
  AND(G457&gt;4, G457&lt;=5), "4.1–5.0"
)</f>
        <v>4.1–5.0</v>
      </c>
      <c r="L457" s="5" t="str" cm="1">
        <f t="array" ref="L457">_xlfn.IFS(E457&lt;200," &lt;₹200",E457&lt;=500," ₹200 - ₹500",E457&gt;500," &gt;₹500")</f>
        <v xml:space="preserve"> &gt;₹500</v>
      </c>
      <c r="M457" s="5" t="str" cm="1">
        <f t="array" ref="M457">_xlfn.IFS(
  F457&lt;0.1, " &lt;10%",
  F457&lt;0.3, " 10 – 29%",
  F457&lt;0.5, " 30 – 49%",
  F457&lt;0.7, " 50 – 69%",
  F457&gt;=0.7, " 70%+"
)</f>
        <v xml:space="preserve"> 50 – 69%</v>
      </c>
      <c r="N457" s="21">
        <f t="shared" si="15"/>
        <v>439319.1</v>
      </c>
    </row>
    <row r="458" spans="1:14" x14ac:dyDescent="0.25">
      <c r="A458" s="17" t="s">
        <v>4939</v>
      </c>
      <c r="B458" s="18" t="s">
        <v>13075</v>
      </c>
      <c r="C458" s="18" t="s">
        <v>13171</v>
      </c>
      <c r="D458" s="22">
        <v>499</v>
      </c>
      <c r="E458">
        <v>999</v>
      </c>
      <c r="F458" s="5">
        <v>0.5</v>
      </c>
      <c r="G458" s="19">
        <v>3.9</v>
      </c>
      <c r="H458" s="23">
        <v>92995</v>
      </c>
      <c r="I458" s="17" t="s">
        <v>13656</v>
      </c>
      <c r="J458" s="20">
        <f t="shared" si="14"/>
        <v>92902005</v>
      </c>
      <c r="K458" s="5" t="str" cm="1">
        <f t="array" ref="K458">_xlfn.IFS(
  AND(G458&gt;=1, G458&lt;=2), "1.0–2.0",
  AND(G458&gt;2, G458&lt;=3), "2.1–3.0",
  AND(G458&gt;3, G458&lt;=4), "3.1–4.0",
  AND(G458&gt;4, G458&lt;=5), "4.1–5.0"
)</f>
        <v>3.1–4.0</v>
      </c>
      <c r="L458" s="5" t="str" cm="1">
        <f t="array" ref="L458">_xlfn.IFS(E458&lt;200," &lt;₹200",E458&lt;=500," ₹200 - ₹500",E458&gt;500," &gt;₹500")</f>
        <v xml:space="preserve"> &gt;₹500</v>
      </c>
      <c r="M458" s="5" t="str" cm="1">
        <f t="array" ref="M458">_xlfn.IFS(
  F458&lt;0.1, " &lt;10%",
  F458&lt;0.3, " 10 – 29%",
  F458&lt;0.5, " 30 – 49%",
  F458&lt;0.7, " 50 – 69%",
  F458&gt;=0.7, " 70%+"
)</f>
        <v xml:space="preserve"> 50 – 69%</v>
      </c>
      <c r="N458" s="21">
        <f t="shared" si="15"/>
        <v>362680.5</v>
      </c>
    </row>
    <row r="459" spans="1:14" x14ac:dyDescent="0.25">
      <c r="A459" s="17" t="s">
        <v>3105</v>
      </c>
      <c r="B459" s="18" t="s">
        <v>13075</v>
      </c>
      <c r="C459" s="18" t="s">
        <v>13077</v>
      </c>
      <c r="D459" s="22">
        <v>349</v>
      </c>
      <c r="E459">
        <v>1299</v>
      </c>
      <c r="F459" s="5">
        <v>0.73</v>
      </c>
      <c r="G459" s="19">
        <v>4</v>
      </c>
      <c r="H459" s="23">
        <v>14283</v>
      </c>
      <c r="I459" s="17" t="s">
        <v>13657</v>
      </c>
      <c r="J459" s="20">
        <f t="shared" si="14"/>
        <v>18553617</v>
      </c>
      <c r="K459" s="5" t="str" cm="1">
        <f t="array" ref="K459">_xlfn.IFS(
  AND(G459&gt;=1, G459&lt;=2), "1.0–2.0",
  AND(G459&gt;2, G459&lt;=3), "2.1–3.0",
  AND(G459&gt;3, G459&lt;=4), "3.1–4.0",
  AND(G459&gt;4, G459&lt;=5), "4.1–5.0"
)</f>
        <v>3.1–4.0</v>
      </c>
      <c r="L459" s="5" t="str" cm="1">
        <f t="array" ref="L459">_xlfn.IFS(E459&lt;200," &lt;₹200",E459&lt;=500," ₹200 - ₹500",E459&gt;500," &gt;₹500")</f>
        <v xml:space="preserve"> &gt;₹500</v>
      </c>
      <c r="M459" s="5" t="str" cm="1">
        <f t="array" ref="M459">_xlfn.IFS(
  F459&lt;0.1, " &lt;10%",
  F459&lt;0.3, " 10 – 29%",
  F459&lt;0.5, " 30 – 49%",
  F459&lt;0.7, " 50 – 69%",
  F459&gt;=0.7, " 70%+"
)</f>
        <v xml:space="preserve"> 70%+</v>
      </c>
      <c r="N459" s="21">
        <f t="shared" si="15"/>
        <v>57132</v>
      </c>
    </row>
    <row r="460" spans="1:14" x14ac:dyDescent="0.25">
      <c r="A460" s="17" t="s">
        <v>4970</v>
      </c>
      <c r="B460" s="18" t="s">
        <v>13192</v>
      </c>
      <c r="C460" s="18" t="s">
        <v>13079</v>
      </c>
      <c r="D460" s="22">
        <v>269</v>
      </c>
      <c r="E460">
        <v>649</v>
      </c>
      <c r="F460" s="5">
        <v>0.59</v>
      </c>
      <c r="G460" s="19">
        <v>4.3</v>
      </c>
      <c r="H460" s="23">
        <v>54315</v>
      </c>
      <c r="I460" s="17" t="s">
        <v>13658</v>
      </c>
      <c r="J460" s="20">
        <f t="shared" si="14"/>
        <v>35250435</v>
      </c>
      <c r="K460" s="5" t="str" cm="1">
        <f t="array" ref="K460">_xlfn.IFS(
  AND(G460&gt;=1, G460&lt;=2), "1.0–2.0",
  AND(G460&gt;2, G460&lt;=3), "2.1–3.0",
  AND(G460&gt;3, G460&lt;=4), "3.1–4.0",
  AND(G460&gt;4, G460&lt;=5), "4.1–5.0"
)</f>
        <v>4.1–5.0</v>
      </c>
      <c r="L460" s="5" t="str" cm="1">
        <f t="array" ref="L460">_xlfn.IFS(E460&lt;200," &lt;₹200",E460&lt;=500," ₹200 - ₹500",E460&gt;500," &gt;₹500")</f>
        <v xml:space="preserve"> &gt;₹500</v>
      </c>
      <c r="M460" s="5" t="str" cm="1">
        <f t="array" ref="M460">_xlfn.IFS(
  F460&lt;0.1, " &lt;10%",
  F460&lt;0.3, " 10 – 29%",
  F460&lt;0.5, " 30 – 49%",
  F460&lt;0.7, " 50 – 69%",
  F460&gt;=0.7, " 70%+"
)</f>
        <v xml:space="preserve"> 50 – 69%</v>
      </c>
      <c r="N460" s="21">
        <f t="shared" si="15"/>
        <v>233554.5</v>
      </c>
    </row>
    <row r="461" spans="1:14" x14ac:dyDescent="0.25">
      <c r="A461" s="17" t="s">
        <v>4980</v>
      </c>
      <c r="B461" s="18" t="s">
        <v>13192</v>
      </c>
      <c r="C461" s="18" t="s">
        <v>13079</v>
      </c>
      <c r="D461" s="22">
        <v>299</v>
      </c>
      <c r="E461">
        <v>599</v>
      </c>
      <c r="F461" s="5">
        <v>0.5</v>
      </c>
      <c r="G461" s="19">
        <v>4.0999999999999996</v>
      </c>
      <c r="H461" s="23">
        <v>1597</v>
      </c>
      <c r="I461" s="17" t="s">
        <v>13659</v>
      </c>
      <c r="J461" s="20">
        <f t="shared" si="14"/>
        <v>956603</v>
      </c>
      <c r="K461" s="5" t="str" cm="1">
        <f t="array" ref="K461">_xlfn.IFS(
  AND(G461&gt;=1, G461&lt;=2), "1.0–2.0",
  AND(G461&gt;2, G461&lt;=3), "2.1–3.0",
  AND(G461&gt;3, G461&lt;=4), "3.1–4.0",
  AND(G461&gt;4, G461&lt;=5), "4.1–5.0"
)</f>
        <v>4.1–5.0</v>
      </c>
      <c r="L461" s="5" t="str" cm="1">
        <f t="array" ref="L461">_xlfn.IFS(E461&lt;200," &lt;₹200",E461&lt;=500," ₹200 - ₹500",E461&gt;500," &gt;₹500")</f>
        <v xml:space="preserve"> &gt;₹500</v>
      </c>
      <c r="M461" s="5" t="str" cm="1">
        <f t="array" ref="M461">_xlfn.IFS(
  F461&lt;0.1, " &lt;10%",
  F461&lt;0.3, " 10 – 29%",
  F461&lt;0.5, " 30 – 49%",
  F461&lt;0.7, " 50 – 69%",
  F461&gt;=0.7, " 70%+"
)</f>
        <v xml:space="preserve"> 50 – 69%</v>
      </c>
      <c r="N461" s="21">
        <f t="shared" si="15"/>
        <v>6547.7</v>
      </c>
    </row>
    <row r="462" spans="1:14" x14ac:dyDescent="0.25">
      <c r="A462" s="17" t="s">
        <v>4994</v>
      </c>
      <c r="B462" s="18" t="s">
        <v>13075</v>
      </c>
      <c r="C462" s="18" t="s">
        <v>13171</v>
      </c>
      <c r="D462" s="22">
        <v>329</v>
      </c>
      <c r="E462">
        <v>999</v>
      </c>
      <c r="F462" s="5">
        <v>0.67</v>
      </c>
      <c r="G462" s="19">
        <v>3.9</v>
      </c>
      <c r="H462" s="23">
        <v>77027</v>
      </c>
      <c r="I462" s="17" t="s">
        <v>13660</v>
      </c>
      <c r="J462" s="20">
        <f t="shared" si="14"/>
        <v>76949973</v>
      </c>
      <c r="K462" s="5" t="str" cm="1">
        <f t="array" ref="K462">_xlfn.IFS(
  AND(G462&gt;=1, G462&lt;=2), "1.0–2.0",
  AND(G462&gt;2, G462&lt;=3), "2.1–3.0",
  AND(G462&gt;3, G462&lt;=4), "3.1–4.0",
  AND(G462&gt;4, G462&lt;=5), "4.1–5.0"
)</f>
        <v>3.1–4.0</v>
      </c>
      <c r="L462" s="5" t="str" cm="1">
        <f t="array" ref="L462">_xlfn.IFS(E462&lt;200," &lt;₹200",E462&lt;=500," ₹200 - ₹500",E462&gt;500," &gt;₹500")</f>
        <v xml:space="preserve"> &gt;₹500</v>
      </c>
      <c r="M462" s="5" t="str" cm="1">
        <f t="array" ref="M462">_xlfn.IFS(
  F462&lt;0.1, " &lt;10%",
  F462&lt;0.3, " 10 – 29%",
  F462&lt;0.5, " 30 – 49%",
  F462&lt;0.7, " 50 – 69%",
  F462&gt;=0.7, " 70%+"
)</f>
        <v xml:space="preserve"> 50 – 69%</v>
      </c>
      <c r="N462" s="21">
        <f t="shared" si="15"/>
        <v>300405.3</v>
      </c>
    </row>
    <row r="463" spans="1:14" x14ac:dyDescent="0.25">
      <c r="A463" s="17" t="s">
        <v>5004</v>
      </c>
      <c r="B463" s="18" t="s">
        <v>13192</v>
      </c>
      <c r="C463" s="18" t="s">
        <v>13087</v>
      </c>
      <c r="D463" s="22">
        <v>549</v>
      </c>
      <c r="E463">
        <v>1799</v>
      </c>
      <c r="F463" s="5">
        <v>0.69</v>
      </c>
      <c r="G463" s="19">
        <v>4.3</v>
      </c>
      <c r="H463" s="23">
        <v>28829</v>
      </c>
      <c r="I463" s="17" t="s">
        <v>13661</v>
      </c>
      <c r="J463" s="20">
        <f t="shared" si="14"/>
        <v>51863371</v>
      </c>
      <c r="K463" s="5" t="str" cm="1">
        <f t="array" ref="K463">_xlfn.IFS(
  AND(G463&gt;=1, G463&lt;=2), "1.0–2.0",
  AND(G463&gt;2, G463&lt;=3), "2.1–3.0",
  AND(G463&gt;3, G463&lt;=4), "3.1–4.0",
  AND(G463&gt;4, G463&lt;=5), "4.1–5.0"
)</f>
        <v>4.1–5.0</v>
      </c>
      <c r="L463" s="5" t="str" cm="1">
        <f t="array" ref="L463">_xlfn.IFS(E463&lt;200," &lt;₹200",E463&lt;=500," ₹200 - ₹500",E463&gt;500," &gt;₹500")</f>
        <v xml:space="preserve"> &gt;₹500</v>
      </c>
      <c r="M463" s="5" t="str" cm="1">
        <f t="array" ref="M463">_xlfn.IFS(
  F463&lt;0.1, " &lt;10%",
  F463&lt;0.3, " 10 – 29%",
  F463&lt;0.5, " 30 – 49%",
  F463&lt;0.7, " 50 – 69%",
  F463&gt;=0.7, " 70%+"
)</f>
        <v xml:space="preserve"> 50 – 69%</v>
      </c>
      <c r="N463" s="21">
        <f t="shared" si="15"/>
        <v>123964.7</v>
      </c>
    </row>
    <row r="464" spans="1:14" x14ac:dyDescent="0.25">
      <c r="A464" s="17" t="s">
        <v>5022</v>
      </c>
      <c r="B464" s="18" t="s">
        <v>13192</v>
      </c>
      <c r="C464" s="18" t="s">
        <v>13079</v>
      </c>
      <c r="D464" s="22">
        <v>299</v>
      </c>
      <c r="E464">
        <v>650</v>
      </c>
      <c r="F464" s="5">
        <v>0.54</v>
      </c>
      <c r="G464" s="19">
        <v>4.5</v>
      </c>
      <c r="H464" s="23">
        <v>33176</v>
      </c>
      <c r="I464" s="17" t="s">
        <v>13662</v>
      </c>
      <c r="J464" s="20">
        <f t="shared" si="14"/>
        <v>21564400</v>
      </c>
      <c r="K464" s="5" t="str" cm="1">
        <f t="array" ref="K464">_xlfn.IFS(
  AND(G464&gt;=1, G464&lt;=2), "1.0–2.0",
  AND(G464&gt;2, G464&lt;=3), "2.1–3.0",
  AND(G464&gt;3, G464&lt;=4), "3.1–4.0",
  AND(G464&gt;4, G464&lt;=5), "4.1–5.0"
)</f>
        <v>4.1–5.0</v>
      </c>
      <c r="L464" s="5" t="str" cm="1">
        <f t="array" ref="L464">_xlfn.IFS(E464&lt;200," &lt;₹200",E464&lt;=500," ₹200 - ₹500",E464&gt;500," &gt;₹500")</f>
        <v xml:space="preserve"> &gt;₹500</v>
      </c>
      <c r="M464" s="5" t="str" cm="1">
        <f t="array" ref="M464">_xlfn.IFS(
  F464&lt;0.1, " &lt;10%",
  F464&lt;0.3, " 10 – 29%",
  F464&lt;0.5, " 30 – 49%",
  F464&lt;0.7, " 50 – 69%",
  F464&gt;=0.7, " 70%+"
)</f>
        <v xml:space="preserve"> 50 – 69%</v>
      </c>
      <c r="N464" s="21">
        <f t="shared" si="15"/>
        <v>149292</v>
      </c>
    </row>
    <row r="465" spans="1:14" x14ac:dyDescent="0.25">
      <c r="A465" s="17" t="s">
        <v>5056</v>
      </c>
      <c r="B465" s="18" t="s">
        <v>13196</v>
      </c>
      <c r="C465" s="18" t="s">
        <v>13121</v>
      </c>
      <c r="D465" s="22">
        <v>50</v>
      </c>
      <c r="E465">
        <v>50</v>
      </c>
      <c r="F465" s="5">
        <v>0</v>
      </c>
      <c r="G465" s="19">
        <v>4.3</v>
      </c>
      <c r="H465" s="23">
        <v>5792</v>
      </c>
      <c r="I465" s="17" t="s">
        <v>13663</v>
      </c>
      <c r="J465" s="20">
        <f t="shared" si="14"/>
        <v>289600</v>
      </c>
      <c r="K465" s="5" t="str" cm="1">
        <f t="array" ref="K465">_xlfn.IFS(
  AND(G465&gt;=1, G465&lt;=2), "1.0–2.0",
  AND(G465&gt;2, G465&lt;=3), "2.1–3.0",
  AND(G465&gt;3, G465&lt;=4), "3.1–4.0",
  AND(G465&gt;4, G465&lt;=5), "4.1–5.0"
)</f>
        <v>4.1–5.0</v>
      </c>
      <c r="L465" s="5" t="str" cm="1">
        <f t="array" ref="L465">_xlfn.IFS(E465&lt;200," &lt;₹200",E465&lt;=500," ₹200 - ₹500",E465&gt;500," &gt;₹500")</f>
        <v xml:space="preserve"> &lt;₹200</v>
      </c>
      <c r="M465" s="5" t="str" cm="1">
        <f t="array" ref="M465">_xlfn.IFS(
  F465&lt;0.1, " &lt;10%",
  F465&lt;0.3, " 10 – 29%",
  F465&lt;0.5, " 30 – 49%",
  F465&lt;0.7, " 50 – 69%",
  F465&gt;=0.7, " 70%+"
)</f>
        <v xml:space="preserve"> &lt;10%</v>
      </c>
      <c r="N465" s="21">
        <f t="shared" si="15"/>
        <v>24905.599999999999</v>
      </c>
    </row>
    <row r="466" spans="1:14" x14ac:dyDescent="0.25">
      <c r="A466" s="17" t="s">
        <v>5067</v>
      </c>
      <c r="B466" s="18" t="s">
        <v>13194</v>
      </c>
      <c r="C466" s="18" t="s">
        <v>13108</v>
      </c>
      <c r="D466" s="22">
        <v>130</v>
      </c>
      <c r="E466">
        <v>165</v>
      </c>
      <c r="F466" s="5">
        <v>0.21</v>
      </c>
      <c r="G466" s="19">
        <v>3.9</v>
      </c>
      <c r="H466" s="23">
        <v>14778</v>
      </c>
      <c r="I466" s="17" t="s">
        <v>13664</v>
      </c>
      <c r="J466" s="20">
        <f t="shared" si="14"/>
        <v>2438370</v>
      </c>
      <c r="K466" s="5" t="str" cm="1">
        <f t="array" ref="K466">_xlfn.IFS(
  AND(G466&gt;=1, G466&lt;=2), "1.0–2.0",
  AND(G466&gt;2, G466&lt;=3), "2.1–3.0",
  AND(G466&gt;3, G466&lt;=4), "3.1–4.0",
  AND(G466&gt;4, G466&lt;=5), "4.1–5.0"
)</f>
        <v>3.1–4.0</v>
      </c>
      <c r="L466" s="5" t="str" cm="1">
        <f t="array" ref="L466">_xlfn.IFS(E466&lt;200," &lt;₹200",E466&lt;=500," ₹200 - ₹500",E466&gt;500," &gt;₹500")</f>
        <v xml:space="preserve"> &lt;₹200</v>
      </c>
      <c r="M466" s="5" t="str" cm="1">
        <f t="array" ref="M466">_xlfn.IFS(
  F466&lt;0.1, " &lt;10%",
  F466&lt;0.3, " 10 – 29%",
  F466&lt;0.5, " 30 – 49%",
  F466&lt;0.7, " 50 – 69%",
  F466&gt;=0.7, " 70%+"
)</f>
        <v xml:space="preserve"> 10 – 29%</v>
      </c>
      <c r="N466" s="21">
        <f t="shared" si="15"/>
        <v>57634.2</v>
      </c>
    </row>
    <row r="467" spans="1:14" x14ac:dyDescent="0.25">
      <c r="A467" s="17" t="s">
        <v>5078</v>
      </c>
      <c r="B467" s="18" t="s">
        <v>13075</v>
      </c>
      <c r="C467" s="18" t="s">
        <v>13171</v>
      </c>
      <c r="D467" s="22">
        <v>449</v>
      </c>
      <c r="E467">
        <v>1290</v>
      </c>
      <c r="F467" s="5">
        <v>0.65</v>
      </c>
      <c r="G467" s="19">
        <v>4.0999999999999996</v>
      </c>
      <c r="H467" s="23">
        <v>91770</v>
      </c>
      <c r="I467" s="17" t="s">
        <v>13665</v>
      </c>
      <c r="J467" s="20">
        <f t="shared" si="14"/>
        <v>118383300</v>
      </c>
      <c r="K467" s="5" t="str" cm="1">
        <f t="array" ref="K467">_xlfn.IFS(
  AND(G467&gt;=1, G467&lt;=2), "1.0–2.0",
  AND(G467&gt;2, G467&lt;=3), "2.1–3.0",
  AND(G467&gt;3, G467&lt;=4), "3.1–4.0",
  AND(G467&gt;4, G467&lt;=5), "4.1–5.0"
)</f>
        <v>4.1–5.0</v>
      </c>
      <c r="L467" s="5" t="str" cm="1">
        <f t="array" ref="L467">_xlfn.IFS(E467&lt;200," &lt;₹200",E467&lt;=500," ₹200 - ₹500",E467&gt;500," &gt;₹500")</f>
        <v xml:space="preserve"> &gt;₹500</v>
      </c>
      <c r="M467" s="5" t="str" cm="1">
        <f t="array" ref="M467">_xlfn.IFS(
  F467&lt;0.1, " &lt;10%",
  F467&lt;0.3, " 10 – 29%",
  F467&lt;0.5, " 30 – 49%",
  F467&lt;0.7, " 50 – 69%",
  F467&gt;=0.7, " 70%+"
)</f>
        <v xml:space="preserve"> 50 – 69%</v>
      </c>
      <c r="N467" s="21">
        <f t="shared" si="15"/>
        <v>376256.99999999994</v>
      </c>
    </row>
    <row r="468" spans="1:14" x14ac:dyDescent="0.25">
      <c r="A468" s="17" t="s">
        <v>5090</v>
      </c>
      <c r="B468" s="18" t="s">
        <v>13075</v>
      </c>
      <c r="C468" s="18" t="s">
        <v>13171</v>
      </c>
      <c r="D468" s="22">
        <v>399</v>
      </c>
      <c r="E468">
        <v>1290</v>
      </c>
      <c r="F468" s="5">
        <v>0.69</v>
      </c>
      <c r="G468" s="19">
        <v>4.2</v>
      </c>
      <c r="H468" s="23">
        <v>206</v>
      </c>
      <c r="I468" s="17" t="s">
        <v>13666</v>
      </c>
      <c r="J468" s="20">
        <f t="shared" si="14"/>
        <v>265740</v>
      </c>
      <c r="K468" s="5" t="str" cm="1">
        <f t="array" ref="K468">_xlfn.IFS(
  AND(G468&gt;=1, G468&lt;=2), "1.0–2.0",
  AND(G468&gt;2, G468&lt;=3), "2.1–3.0",
  AND(G468&gt;3, G468&lt;=4), "3.1–4.0",
  AND(G468&gt;4, G468&lt;=5), "4.1–5.0"
)</f>
        <v>4.1–5.0</v>
      </c>
      <c r="L468" s="5" t="str" cm="1">
        <f t="array" ref="L468">_xlfn.IFS(E468&lt;200," &lt;₹200",E468&lt;=500," ₹200 - ₹500",E468&gt;500," &gt;₹500")</f>
        <v xml:space="preserve"> &gt;₹500</v>
      </c>
      <c r="M468" s="5" t="str" cm="1">
        <f t="array" ref="M468">_xlfn.IFS(
  F468&lt;0.1, " &lt;10%",
  F468&lt;0.3, " 10 – 29%",
  F468&lt;0.5, " 30 – 49%",
  F468&lt;0.7, " 50 – 69%",
  F468&gt;=0.7, " 70%+"
)</f>
        <v xml:space="preserve"> 50 – 69%</v>
      </c>
      <c r="N468" s="21">
        <f t="shared" si="15"/>
        <v>865.2</v>
      </c>
    </row>
    <row r="469" spans="1:14" x14ac:dyDescent="0.25">
      <c r="A469" s="17" t="s">
        <v>5100</v>
      </c>
      <c r="B469" s="18" t="s">
        <v>13192</v>
      </c>
      <c r="C469" s="18" t="s">
        <v>13088</v>
      </c>
      <c r="D469" s="22">
        <v>1399</v>
      </c>
      <c r="E469">
        <v>2498</v>
      </c>
      <c r="F469" s="5">
        <v>0.44</v>
      </c>
      <c r="G469" s="19">
        <v>4.2</v>
      </c>
      <c r="H469" s="23">
        <v>33717</v>
      </c>
      <c r="I469" s="17" t="s">
        <v>13667</v>
      </c>
      <c r="J469" s="20">
        <f t="shared" si="14"/>
        <v>84225066</v>
      </c>
      <c r="K469" s="5" t="str" cm="1">
        <f t="array" ref="K469">_xlfn.IFS(
  AND(G469&gt;=1, G469&lt;=2), "1.0–2.0",
  AND(G469&gt;2, G469&lt;=3), "2.1–3.0",
  AND(G469&gt;3, G469&lt;=4), "3.1–4.0",
  AND(G469&gt;4, G469&lt;=5), "4.1–5.0"
)</f>
        <v>4.1–5.0</v>
      </c>
      <c r="L469" s="5" t="str" cm="1">
        <f t="array" ref="L469">_xlfn.IFS(E469&lt;200," &lt;₹200",E469&lt;=500," ₹200 - ₹500",E469&gt;500," &gt;₹500")</f>
        <v xml:space="preserve"> &gt;₹500</v>
      </c>
      <c r="M469" s="5" t="str" cm="1">
        <f t="array" ref="M469">_xlfn.IFS(
  F469&lt;0.1, " &lt;10%",
  F469&lt;0.3, " 10 – 29%",
  F469&lt;0.5, " 30 – 49%",
  F469&lt;0.7, " 50 – 69%",
  F469&gt;=0.7, " 70%+"
)</f>
        <v xml:space="preserve"> 30 – 49%</v>
      </c>
      <c r="N469" s="21">
        <f t="shared" si="15"/>
        <v>141611.4</v>
      </c>
    </row>
    <row r="470" spans="1:14" x14ac:dyDescent="0.25">
      <c r="A470" s="17" t="s">
        <v>5142</v>
      </c>
      <c r="B470" s="18" t="s">
        <v>13192</v>
      </c>
      <c r="C470" s="18" t="s">
        <v>13079</v>
      </c>
      <c r="D470" s="22">
        <v>299</v>
      </c>
      <c r="E470">
        <v>449</v>
      </c>
      <c r="F470" s="5">
        <v>0.33</v>
      </c>
      <c r="G470" s="19">
        <v>3.5</v>
      </c>
      <c r="H470" s="23">
        <v>11827</v>
      </c>
      <c r="I470" s="17" t="s">
        <v>13668</v>
      </c>
      <c r="J470" s="20">
        <f t="shared" si="14"/>
        <v>5310323</v>
      </c>
      <c r="K470" s="5" t="str" cm="1">
        <f t="array" ref="K470">_xlfn.IFS(
  AND(G470&gt;=1, G470&lt;=2), "1.0–2.0",
  AND(G470&gt;2, G470&lt;=3), "2.1–3.0",
  AND(G470&gt;3, G470&lt;=4), "3.1–4.0",
  AND(G470&gt;4, G470&lt;=5), "4.1–5.0"
)</f>
        <v>3.1–4.0</v>
      </c>
      <c r="L470" s="5" t="str" cm="1">
        <f t="array" ref="L470">_xlfn.IFS(E470&lt;200," &lt;₹200",E470&lt;=500," ₹200 - ₹500",E470&gt;500," &gt;₹500")</f>
        <v xml:space="preserve"> ₹200 - ₹500</v>
      </c>
      <c r="M470" s="5" t="str" cm="1">
        <f t="array" ref="M470">_xlfn.IFS(
  F470&lt;0.1, " &lt;10%",
  F470&lt;0.3, " 10 – 29%",
  F470&lt;0.5, " 30 – 49%",
  F470&lt;0.7, " 50 – 69%",
  F470&gt;=0.7, " 70%+"
)</f>
        <v xml:space="preserve"> 30 – 49%</v>
      </c>
      <c r="N470" s="21">
        <f t="shared" si="15"/>
        <v>41394.5</v>
      </c>
    </row>
    <row r="471" spans="1:14" x14ac:dyDescent="0.25">
      <c r="A471" s="17" t="s">
        <v>5154</v>
      </c>
      <c r="B471" s="18" t="s">
        <v>13192</v>
      </c>
      <c r="C471" s="18" t="s">
        <v>13088</v>
      </c>
      <c r="D471" s="22">
        <v>699</v>
      </c>
      <c r="E471">
        <v>999</v>
      </c>
      <c r="F471" s="5">
        <v>0.3</v>
      </c>
      <c r="G471" s="19">
        <v>3.5</v>
      </c>
      <c r="H471" s="23">
        <v>15295</v>
      </c>
      <c r="I471" s="17" t="s">
        <v>13669</v>
      </c>
      <c r="J471" s="20">
        <f t="shared" si="14"/>
        <v>15279705</v>
      </c>
      <c r="K471" s="5" t="str" cm="1">
        <f t="array" ref="K471">_xlfn.IFS(
  AND(G471&gt;=1, G471&lt;=2), "1.0–2.0",
  AND(G471&gt;2, G471&lt;=3), "2.1–3.0",
  AND(G471&gt;3, G471&lt;=4), "3.1–4.0",
  AND(G471&gt;4, G471&lt;=5), "4.1–5.0"
)</f>
        <v>3.1–4.0</v>
      </c>
      <c r="L471" s="5" t="str" cm="1">
        <f t="array" ref="L471">_xlfn.IFS(E471&lt;200," &lt;₹200",E471&lt;=500," ₹200 - ₹500",E471&gt;500," &gt;₹500")</f>
        <v xml:space="preserve"> &gt;₹500</v>
      </c>
      <c r="M471" s="5" t="str" cm="1">
        <f t="array" ref="M471">_xlfn.IFS(
  F471&lt;0.1, " &lt;10%",
  F471&lt;0.3, " 10 – 29%",
  F471&lt;0.5, " 30 – 49%",
  F471&lt;0.7, " 50 – 69%",
  F471&gt;=0.7, " 70%+"
)</f>
        <v xml:space="preserve"> 30 – 49%</v>
      </c>
      <c r="N471" s="21">
        <f t="shared" si="15"/>
        <v>53532.5</v>
      </c>
    </row>
    <row r="472" spans="1:14" x14ac:dyDescent="0.25">
      <c r="A472" s="17" t="s">
        <v>5164</v>
      </c>
      <c r="B472" s="18" t="s">
        <v>13075</v>
      </c>
      <c r="C472" s="18" t="s">
        <v>13109</v>
      </c>
      <c r="D472" s="22">
        <v>799</v>
      </c>
      <c r="E472">
        <v>3990</v>
      </c>
      <c r="F472" s="5">
        <v>0.8</v>
      </c>
      <c r="G472" s="19">
        <v>4.3</v>
      </c>
      <c r="H472" s="23">
        <v>27139</v>
      </c>
      <c r="I472" s="17" t="s">
        <v>13670</v>
      </c>
      <c r="J472" s="20">
        <f t="shared" si="14"/>
        <v>108284610</v>
      </c>
      <c r="K472" s="5" t="str" cm="1">
        <f t="array" ref="K472">_xlfn.IFS(
  AND(G472&gt;=1, G472&lt;=2), "1.0–2.0",
  AND(G472&gt;2, G472&lt;=3), "2.1–3.0",
  AND(G472&gt;3, G472&lt;=4), "3.1–4.0",
  AND(G472&gt;4, G472&lt;=5), "4.1–5.0"
)</f>
        <v>4.1–5.0</v>
      </c>
      <c r="L472" s="5" t="str" cm="1">
        <f t="array" ref="L472">_xlfn.IFS(E472&lt;200," &lt;₹200",E472&lt;=500," ₹200 - ₹500",E472&gt;500," &gt;₹500")</f>
        <v xml:space="preserve"> &gt;₹500</v>
      </c>
      <c r="M472" s="5" t="str" cm="1">
        <f t="array" ref="M472">_xlfn.IFS(
  F472&lt;0.1, " &lt;10%",
  F472&lt;0.3, " 10 – 29%",
  F472&lt;0.5, " 30 – 49%",
  F472&lt;0.7, " 50 – 69%",
  F472&gt;=0.7, " 70%+"
)</f>
        <v xml:space="preserve"> 70%+</v>
      </c>
      <c r="N472" s="21">
        <f t="shared" si="15"/>
        <v>116697.7</v>
      </c>
    </row>
    <row r="473" spans="1:14" x14ac:dyDescent="0.25">
      <c r="A473" s="17" t="s">
        <v>5175</v>
      </c>
      <c r="B473" s="18" t="s">
        <v>13075</v>
      </c>
      <c r="C473" s="18" t="s">
        <v>13171</v>
      </c>
      <c r="D473" s="22">
        <v>1399</v>
      </c>
      <c r="E473">
        <v>5499</v>
      </c>
      <c r="F473" s="5">
        <v>0.75</v>
      </c>
      <c r="G473" s="19">
        <v>3.9</v>
      </c>
      <c r="H473" s="23">
        <v>9504</v>
      </c>
      <c r="I473" s="17" t="s">
        <v>13671</v>
      </c>
      <c r="J473" s="20">
        <f t="shared" si="14"/>
        <v>52262496</v>
      </c>
      <c r="K473" s="5" t="str" cm="1">
        <f t="array" ref="K473">_xlfn.IFS(
  AND(G473&gt;=1, G473&lt;=2), "1.0–2.0",
  AND(G473&gt;2, G473&lt;=3), "2.1–3.0",
  AND(G473&gt;3, G473&lt;=4), "3.1–4.0",
  AND(G473&gt;4, G473&lt;=5), "4.1–5.0"
)</f>
        <v>3.1–4.0</v>
      </c>
      <c r="L473" s="5" t="str" cm="1">
        <f t="array" ref="L473">_xlfn.IFS(E473&lt;200," &lt;₹200",E473&lt;=500," ₹200 - ₹500",E473&gt;500," &gt;₹500")</f>
        <v xml:space="preserve"> &gt;₹500</v>
      </c>
      <c r="M473" s="5" t="str" cm="1">
        <f t="array" ref="M473">_xlfn.IFS(
  F473&lt;0.1, " &lt;10%",
  F473&lt;0.3, " 10 – 29%",
  F473&lt;0.5, " 30 – 49%",
  F473&lt;0.7, " 50 – 69%",
  F473&gt;=0.7, " 70%+"
)</f>
        <v xml:space="preserve"> 70%+</v>
      </c>
      <c r="N473" s="21">
        <f t="shared" si="15"/>
        <v>37065.599999999999</v>
      </c>
    </row>
    <row r="474" spans="1:14" x14ac:dyDescent="0.25">
      <c r="A474" s="17" t="s">
        <v>5201</v>
      </c>
      <c r="B474" s="18" t="s">
        <v>13075</v>
      </c>
      <c r="C474" s="18" t="s">
        <v>13171</v>
      </c>
      <c r="D474" s="22">
        <v>1499</v>
      </c>
      <c r="E474">
        <v>3990</v>
      </c>
      <c r="F474" s="5">
        <v>0.62</v>
      </c>
      <c r="G474" s="19">
        <v>4.0999999999999996</v>
      </c>
      <c r="H474" s="23">
        <v>109864</v>
      </c>
      <c r="I474" s="17" t="s">
        <v>13672</v>
      </c>
      <c r="J474" s="20">
        <f t="shared" si="14"/>
        <v>438357360</v>
      </c>
      <c r="K474" s="5" t="str" cm="1">
        <f t="array" ref="K474">_xlfn.IFS(
  AND(G474&gt;=1, G474&lt;=2), "1.0–2.0",
  AND(G474&gt;2, G474&lt;=3), "2.1–3.0",
  AND(G474&gt;3, G474&lt;=4), "3.1–4.0",
  AND(G474&gt;4, G474&lt;=5), "4.1–5.0"
)</f>
        <v>4.1–5.0</v>
      </c>
      <c r="L474" s="5" t="str" cm="1">
        <f t="array" ref="L474">_xlfn.IFS(E474&lt;200," &lt;₹200",E474&lt;=500," ₹200 - ₹500",E474&gt;500," &gt;₹500")</f>
        <v xml:space="preserve"> &gt;₹500</v>
      </c>
      <c r="M474" s="5" t="str" cm="1">
        <f t="array" ref="M474">_xlfn.IFS(
  F474&lt;0.1, " &lt;10%",
  F474&lt;0.3, " 10 – 29%",
  F474&lt;0.5, " 30 – 49%",
  F474&lt;0.7, " 50 – 69%",
  F474&gt;=0.7, " 70%+"
)</f>
        <v xml:space="preserve"> 50 – 69%</v>
      </c>
      <c r="N474" s="21">
        <f t="shared" si="15"/>
        <v>450442.39999999997</v>
      </c>
    </row>
    <row r="475" spans="1:14" x14ac:dyDescent="0.25">
      <c r="A475" s="17" t="s">
        <v>5211</v>
      </c>
      <c r="B475" s="18" t="s">
        <v>13196</v>
      </c>
      <c r="C475" s="18" t="s">
        <v>13166</v>
      </c>
      <c r="D475" s="22">
        <v>1295</v>
      </c>
      <c r="E475">
        <v>1295</v>
      </c>
      <c r="F475" s="5">
        <v>0</v>
      </c>
      <c r="G475" s="19">
        <v>4.5</v>
      </c>
      <c r="H475" s="23">
        <v>5760</v>
      </c>
      <c r="I475" s="17" t="s">
        <v>13673</v>
      </c>
      <c r="J475" s="20">
        <f t="shared" si="14"/>
        <v>7459200</v>
      </c>
      <c r="K475" s="5" t="str" cm="1">
        <f t="array" ref="K475">_xlfn.IFS(
  AND(G475&gt;=1, G475&lt;=2), "1.0–2.0",
  AND(G475&gt;2, G475&lt;=3), "2.1–3.0",
  AND(G475&gt;3, G475&lt;=4), "3.1–4.0",
  AND(G475&gt;4, G475&lt;=5), "4.1–5.0"
)</f>
        <v>4.1–5.0</v>
      </c>
      <c r="L475" s="5" t="str" cm="1">
        <f t="array" ref="L475">_xlfn.IFS(E475&lt;200," &lt;₹200",E475&lt;=500," ₹200 - ₹500",E475&gt;500," &gt;₹500")</f>
        <v xml:space="preserve"> &gt;₹500</v>
      </c>
      <c r="M475" s="5" t="str" cm="1">
        <f t="array" ref="M475">_xlfn.IFS(
  F475&lt;0.1, " &lt;10%",
  F475&lt;0.3, " 10 – 29%",
  F475&lt;0.5, " 30 – 49%",
  F475&lt;0.7, " 50 – 69%",
  F475&gt;=0.7, " 70%+"
)</f>
        <v xml:space="preserve"> &lt;10%</v>
      </c>
      <c r="N475" s="21">
        <f t="shared" si="15"/>
        <v>25920</v>
      </c>
    </row>
    <row r="476" spans="1:14" x14ac:dyDescent="0.25">
      <c r="A476" s="17" t="s">
        <v>5232</v>
      </c>
      <c r="B476" s="18" t="s">
        <v>13075</v>
      </c>
      <c r="C476" s="18" t="s">
        <v>13171</v>
      </c>
      <c r="D476" s="22">
        <v>455</v>
      </c>
      <c r="E476">
        <v>1490</v>
      </c>
      <c r="F476" s="5">
        <v>0.69</v>
      </c>
      <c r="G476" s="19">
        <v>4.0999999999999996</v>
      </c>
      <c r="H476" s="23">
        <v>161677</v>
      </c>
      <c r="I476" s="17" t="s">
        <v>13674</v>
      </c>
      <c r="J476" s="20">
        <f t="shared" si="14"/>
        <v>240898730</v>
      </c>
      <c r="K476" s="5" t="str" cm="1">
        <f t="array" ref="K476">_xlfn.IFS(
  AND(G476&gt;=1, G476&lt;=2), "1.0–2.0",
  AND(G476&gt;2, G476&lt;=3), "2.1–3.0",
  AND(G476&gt;3, G476&lt;=4), "3.1–4.0",
  AND(G476&gt;4, G476&lt;=5), "4.1–5.0"
)</f>
        <v>4.1–5.0</v>
      </c>
      <c r="L476" s="5" t="str" cm="1">
        <f t="array" ref="L476">_xlfn.IFS(E476&lt;200," &lt;₹200",E476&lt;=500," ₹200 - ₹500",E476&gt;500," &gt;₹500")</f>
        <v xml:space="preserve"> &gt;₹500</v>
      </c>
      <c r="M476" s="5" t="str" cm="1">
        <f t="array" ref="M476">_xlfn.IFS(
  F476&lt;0.1, " &lt;10%",
  F476&lt;0.3, " 10 – 29%",
  F476&lt;0.5, " 30 – 49%",
  F476&lt;0.7, " 50 – 69%",
  F476&gt;=0.7, " 70%+"
)</f>
        <v xml:space="preserve"> 50 – 69%</v>
      </c>
      <c r="N476" s="21">
        <f t="shared" si="15"/>
        <v>662875.69999999995</v>
      </c>
    </row>
    <row r="477" spans="1:14" x14ac:dyDescent="0.25">
      <c r="A477" s="17" t="s">
        <v>5242</v>
      </c>
      <c r="B477" s="18" t="s">
        <v>13075</v>
      </c>
      <c r="C477" s="18" t="s">
        <v>13109</v>
      </c>
      <c r="D477" s="22">
        <v>399</v>
      </c>
      <c r="E477">
        <v>995</v>
      </c>
      <c r="F477" s="5">
        <v>0.6</v>
      </c>
      <c r="G477" s="19">
        <v>3.9</v>
      </c>
      <c r="H477" s="23">
        <v>21372</v>
      </c>
      <c r="I477" s="17" t="s">
        <v>13675</v>
      </c>
      <c r="J477" s="20">
        <f t="shared" si="14"/>
        <v>21265140</v>
      </c>
      <c r="K477" s="5" t="str" cm="1">
        <f t="array" ref="K477">_xlfn.IFS(
  AND(G477&gt;=1, G477&lt;=2), "1.0–2.0",
  AND(G477&gt;2, G477&lt;=3), "2.1–3.0",
  AND(G477&gt;3, G477&lt;=4), "3.1–4.0",
  AND(G477&gt;4, G477&lt;=5), "4.1–5.0"
)</f>
        <v>3.1–4.0</v>
      </c>
      <c r="L477" s="5" t="str" cm="1">
        <f t="array" ref="L477">_xlfn.IFS(E477&lt;200," &lt;₹200",E477&lt;=500," ₹200 - ₹500",E477&gt;500," &gt;₹500")</f>
        <v xml:space="preserve"> &gt;₹500</v>
      </c>
      <c r="M477" s="5" t="str" cm="1">
        <f t="array" ref="M477">_xlfn.IFS(
  F477&lt;0.1, " &lt;10%",
  F477&lt;0.3, " 10 – 29%",
  F477&lt;0.5, " 30 – 49%",
  F477&lt;0.7, " 50 – 69%",
  F477&gt;=0.7, " 70%+"
)</f>
        <v xml:space="preserve"> 50 – 69%</v>
      </c>
      <c r="N477" s="21">
        <f t="shared" si="15"/>
        <v>83350.8</v>
      </c>
    </row>
    <row r="478" spans="1:14" x14ac:dyDescent="0.25">
      <c r="A478" s="17" t="s">
        <v>3441</v>
      </c>
      <c r="B478" s="18" t="s">
        <v>13075</v>
      </c>
      <c r="C478" s="18" t="s">
        <v>13076</v>
      </c>
      <c r="D478" s="22">
        <v>1059</v>
      </c>
      <c r="E478">
        <v>3999</v>
      </c>
      <c r="F478" s="5">
        <v>0.74</v>
      </c>
      <c r="G478" s="19">
        <v>4.3</v>
      </c>
      <c r="H478" s="23">
        <v>140035</v>
      </c>
      <c r="I478" s="17" t="s">
        <v>13676</v>
      </c>
      <c r="J478" s="20">
        <f t="shared" si="14"/>
        <v>559999965</v>
      </c>
      <c r="K478" s="5" t="str" cm="1">
        <f t="array" ref="K478">_xlfn.IFS(
  AND(G478&gt;=1, G478&lt;=2), "1.0–2.0",
  AND(G478&gt;2, G478&lt;=3), "2.1–3.0",
  AND(G478&gt;3, G478&lt;=4), "3.1–4.0",
  AND(G478&gt;4, G478&lt;=5), "4.1–5.0"
)</f>
        <v>4.1–5.0</v>
      </c>
      <c r="L478" s="5" t="str" cm="1">
        <f t="array" ref="L478">_xlfn.IFS(E478&lt;200," &lt;₹200",E478&lt;=500," ₹200 - ₹500",E478&gt;500," &gt;₹500")</f>
        <v xml:space="preserve"> &gt;₹500</v>
      </c>
      <c r="M478" s="5" t="str" cm="1">
        <f t="array" ref="M478">_xlfn.IFS(
  F478&lt;0.1, " &lt;10%",
  F478&lt;0.3, " 10 – 29%",
  F478&lt;0.5, " 30 – 49%",
  F478&lt;0.7, " 50 – 69%",
  F478&gt;=0.7, " 70%+"
)</f>
        <v xml:space="preserve"> 70%+</v>
      </c>
      <c r="N478" s="21">
        <f t="shared" si="15"/>
        <v>602150.5</v>
      </c>
    </row>
    <row r="479" spans="1:14" x14ac:dyDescent="0.25">
      <c r="A479" s="17" t="s">
        <v>5260</v>
      </c>
      <c r="B479" s="18" t="s">
        <v>13192</v>
      </c>
      <c r="C479" s="18" t="s">
        <v>13129</v>
      </c>
      <c r="D479" s="22">
        <v>717</v>
      </c>
      <c r="E479">
        <v>761</v>
      </c>
      <c r="F479" s="5">
        <v>0.06</v>
      </c>
      <c r="G479" s="19">
        <v>4</v>
      </c>
      <c r="H479" s="23">
        <v>7199</v>
      </c>
      <c r="I479" s="17" t="s">
        <v>13677</v>
      </c>
      <c r="J479" s="20">
        <f t="shared" si="14"/>
        <v>5478439</v>
      </c>
      <c r="K479" s="5" t="str" cm="1">
        <f t="array" ref="K479">_xlfn.IFS(
  AND(G479&gt;=1, G479&lt;=2), "1.0–2.0",
  AND(G479&gt;2, G479&lt;=3), "2.1–3.0",
  AND(G479&gt;3, G479&lt;=4), "3.1–4.0",
  AND(G479&gt;4, G479&lt;=5), "4.1–5.0"
)</f>
        <v>3.1–4.0</v>
      </c>
      <c r="L479" s="5" t="str" cm="1">
        <f t="array" ref="L479">_xlfn.IFS(E479&lt;200," &lt;₹200",E479&lt;=500," ₹200 - ₹500",E479&gt;500," &gt;₹500")</f>
        <v xml:space="preserve"> &gt;₹500</v>
      </c>
      <c r="M479" s="5" t="str" cm="1">
        <f t="array" ref="M479">_xlfn.IFS(
  F479&lt;0.1, " &lt;10%",
  F479&lt;0.3, " 10 – 29%",
  F479&lt;0.5, " 30 – 49%",
  F479&lt;0.7, " 50 – 69%",
  F479&gt;=0.7, " 70%+"
)</f>
        <v xml:space="preserve"> &lt;10%</v>
      </c>
      <c r="N479" s="21">
        <f t="shared" si="15"/>
        <v>28796</v>
      </c>
    </row>
    <row r="480" spans="1:14" x14ac:dyDescent="0.25">
      <c r="A480" s="17" t="s">
        <v>5273</v>
      </c>
      <c r="B480" s="18" t="s">
        <v>13192</v>
      </c>
      <c r="C480" s="18" t="s">
        <v>13106</v>
      </c>
      <c r="D480" s="22">
        <v>39</v>
      </c>
      <c r="E480">
        <v>299</v>
      </c>
      <c r="F480" s="5">
        <v>0.87</v>
      </c>
      <c r="G480" s="19">
        <v>3.5</v>
      </c>
      <c r="H480" s="23">
        <v>15233</v>
      </c>
      <c r="I480" s="17" t="s">
        <v>13678</v>
      </c>
      <c r="J480" s="20">
        <f t="shared" si="14"/>
        <v>4554667</v>
      </c>
      <c r="K480" s="5" t="str" cm="1">
        <f t="array" ref="K480">_xlfn.IFS(
  AND(G480&gt;=1, G480&lt;=2), "1.0–2.0",
  AND(G480&gt;2, G480&lt;=3), "2.1–3.0",
  AND(G480&gt;3, G480&lt;=4), "3.1–4.0",
  AND(G480&gt;4, G480&lt;=5), "4.1–5.0"
)</f>
        <v>3.1–4.0</v>
      </c>
      <c r="L480" s="5" t="str" cm="1">
        <f t="array" ref="L480">_xlfn.IFS(E480&lt;200," &lt;₹200",E480&lt;=500," ₹200 - ₹500",E480&gt;500," &gt;₹500")</f>
        <v xml:space="preserve"> ₹200 - ₹500</v>
      </c>
      <c r="M480" s="5" t="str" cm="1">
        <f t="array" ref="M480">_xlfn.IFS(
  F480&lt;0.1, " &lt;10%",
  F480&lt;0.3, " 10 – 29%",
  F480&lt;0.5, " 30 – 49%",
  F480&lt;0.7, " 50 – 69%",
  F480&gt;=0.7, " 70%+"
)</f>
        <v xml:space="preserve"> 70%+</v>
      </c>
      <c r="N480" s="21">
        <f t="shared" si="15"/>
        <v>53315.5</v>
      </c>
    </row>
    <row r="481" spans="1:14" x14ac:dyDescent="0.25">
      <c r="A481" s="17" t="s">
        <v>5294</v>
      </c>
      <c r="B481" s="18" t="s">
        <v>13075</v>
      </c>
      <c r="C481" s="18" t="s">
        <v>13171</v>
      </c>
      <c r="D481" s="22">
        <v>1199</v>
      </c>
      <c r="E481">
        <v>4999</v>
      </c>
      <c r="F481" s="5">
        <v>0.76</v>
      </c>
      <c r="G481" s="19">
        <v>3.8</v>
      </c>
      <c r="H481" s="23">
        <v>14961</v>
      </c>
      <c r="I481" s="17" t="s">
        <v>13679</v>
      </c>
      <c r="J481" s="20">
        <f t="shared" si="14"/>
        <v>74790039</v>
      </c>
      <c r="K481" s="5" t="str" cm="1">
        <f t="array" ref="K481">_xlfn.IFS(
  AND(G481&gt;=1, G481&lt;=2), "1.0–2.0",
  AND(G481&gt;2, G481&lt;=3), "2.1–3.0",
  AND(G481&gt;3, G481&lt;=4), "3.1–4.0",
  AND(G481&gt;4, G481&lt;=5), "4.1–5.0"
)</f>
        <v>3.1–4.0</v>
      </c>
      <c r="L481" s="5" t="str" cm="1">
        <f t="array" ref="L481">_xlfn.IFS(E481&lt;200," &lt;₹200",E481&lt;=500," ₹200 - ₹500",E481&gt;500," &gt;₹500")</f>
        <v xml:space="preserve"> &gt;₹500</v>
      </c>
      <c r="M481" s="5" t="str" cm="1">
        <f t="array" ref="M481">_xlfn.IFS(
  F481&lt;0.1, " &lt;10%",
  F481&lt;0.3, " 10 – 29%",
  F481&lt;0.5, " 30 – 49%",
  F481&lt;0.7, " 50 – 69%",
  F481&gt;=0.7, " 70%+"
)</f>
        <v xml:space="preserve"> 70%+</v>
      </c>
      <c r="N481" s="21">
        <f t="shared" si="15"/>
        <v>56851.799999999996</v>
      </c>
    </row>
    <row r="482" spans="1:14" x14ac:dyDescent="0.25">
      <c r="A482" s="17" t="s">
        <v>5304</v>
      </c>
      <c r="B482" s="18" t="s">
        <v>13192</v>
      </c>
      <c r="C482" s="18" t="s">
        <v>13079</v>
      </c>
      <c r="D482" s="22">
        <v>569</v>
      </c>
      <c r="E482">
        <v>1299</v>
      </c>
      <c r="F482" s="5">
        <v>0.56000000000000005</v>
      </c>
      <c r="G482" s="19">
        <v>4.4000000000000004</v>
      </c>
      <c r="H482" s="23">
        <v>9275</v>
      </c>
      <c r="I482" s="17" t="s">
        <v>13680</v>
      </c>
      <c r="J482" s="20">
        <f t="shared" si="14"/>
        <v>12048225</v>
      </c>
      <c r="K482" s="5" t="str" cm="1">
        <f t="array" ref="K482">_xlfn.IFS(
  AND(G482&gt;=1, G482&lt;=2), "1.0–2.0",
  AND(G482&gt;2, G482&lt;=3), "2.1–3.0",
  AND(G482&gt;3, G482&lt;=4), "3.1–4.0",
  AND(G482&gt;4, G482&lt;=5), "4.1–5.0"
)</f>
        <v>4.1–5.0</v>
      </c>
      <c r="L482" s="5" t="str" cm="1">
        <f t="array" ref="L482">_xlfn.IFS(E482&lt;200," &lt;₹200",E482&lt;=500," ₹200 - ₹500",E482&gt;500," &gt;₹500")</f>
        <v xml:space="preserve"> &gt;₹500</v>
      </c>
      <c r="M482" s="5" t="str" cm="1">
        <f t="array" ref="M482">_xlfn.IFS(
  F482&lt;0.1, " &lt;10%",
  F482&lt;0.3, " 10 – 29%",
  F482&lt;0.5, " 30 – 49%",
  F482&lt;0.7, " 50 – 69%",
  F482&gt;=0.7, " 70%+"
)</f>
        <v xml:space="preserve"> 50 – 69%</v>
      </c>
      <c r="N482" s="21">
        <f t="shared" si="15"/>
        <v>40810</v>
      </c>
    </row>
    <row r="483" spans="1:14" x14ac:dyDescent="0.25">
      <c r="A483" s="17" t="s">
        <v>5314</v>
      </c>
      <c r="B483" s="18" t="s">
        <v>13075</v>
      </c>
      <c r="C483" s="18" t="s">
        <v>13171</v>
      </c>
      <c r="D483" s="22">
        <v>1499</v>
      </c>
      <c r="E483">
        <v>8999</v>
      </c>
      <c r="F483" s="5">
        <v>0.83</v>
      </c>
      <c r="G483" s="19">
        <v>3.7</v>
      </c>
      <c r="H483" s="23">
        <v>28324</v>
      </c>
      <c r="I483" s="17" t="s">
        <v>13681</v>
      </c>
      <c r="J483" s="20">
        <f t="shared" si="14"/>
        <v>254887676</v>
      </c>
      <c r="K483" s="5" t="str" cm="1">
        <f t="array" ref="K483">_xlfn.IFS(
  AND(G483&gt;=1, G483&lt;=2), "1.0–2.0",
  AND(G483&gt;2, G483&lt;=3), "2.1–3.0",
  AND(G483&gt;3, G483&lt;=4), "3.1–4.0",
  AND(G483&gt;4, G483&lt;=5), "4.1–5.0"
)</f>
        <v>3.1–4.0</v>
      </c>
      <c r="L483" s="5" t="str" cm="1">
        <f t="array" ref="L483">_xlfn.IFS(E483&lt;200," &lt;₹200",E483&lt;=500," ₹200 - ₹500",E483&gt;500," &gt;₹500")</f>
        <v xml:space="preserve"> &gt;₹500</v>
      </c>
      <c r="M483" s="5" t="str" cm="1">
        <f t="array" ref="M483">_xlfn.IFS(
  F483&lt;0.1, " &lt;10%",
  F483&lt;0.3, " 10 – 29%",
  F483&lt;0.5, " 30 – 49%",
  F483&lt;0.7, " 50 – 69%",
  F483&gt;=0.7, " 70%+"
)</f>
        <v xml:space="preserve"> 70%+</v>
      </c>
      <c r="N483" s="21">
        <f t="shared" si="15"/>
        <v>104798.8</v>
      </c>
    </row>
    <row r="484" spans="1:14" x14ac:dyDescent="0.25">
      <c r="A484" s="17" t="s">
        <v>5334</v>
      </c>
      <c r="B484" s="18" t="s">
        <v>13192</v>
      </c>
      <c r="C484" s="18" t="s">
        <v>13102</v>
      </c>
      <c r="D484" s="22">
        <v>399</v>
      </c>
      <c r="E484">
        <v>549</v>
      </c>
      <c r="F484" s="5">
        <v>0.27</v>
      </c>
      <c r="G484" s="19">
        <v>4.4000000000000004</v>
      </c>
      <c r="H484" s="23">
        <v>18139</v>
      </c>
      <c r="I484" s="17" t="s">
        <v>13682</v>
      </c>
      <c r="J484" s="20">
        <f t="shared" si="14"/>
        <v>9958311</v>
      </c>
      <c r="K484" s="5" t="str" cm="1">
        <f t="array" ref="K484">_xlfn.IFS(
  AND(G484&gt;=1, G484&lt;=2), "1.0–2.0",
  AND(G484&gt;2, G484&lt;=3), "2.1–3.0",
  AND(G484&gt;3, G484&lt;=4), "3.1–4.0",
  AND(G484&gt;4, G484&lt;=5), "4.1–5.0"
)</f>
        <v>4.1–5.0</v>
      </c>
      <c r="L484" s="5" t="str" cm="1">
        <f t="array" ref="L484">_xlfn.IFS(E484&lt;200," &lt;₹200",E484&lt;=500," ₹200 - ₹500",E484&gt;500," &gt;₹500")</f>
        <v xml:space="preserve"> &gt;₹500</v>
      </c>
      <c r="M484" s="5" t="str" cm="1">
        <f t="array" ref="M484">_xlfn.IFS(
  F484&lt;0.1, " &lt;10%",
  F484&lt;0.3, " 10 – 29%",
  F484&lt;0.5, " 30 – 49%",
  F484&lt;0.7, " 50 – 69%",
  F484&gt;=0.7, " 70%+"
)</f>
        <v xml:space="preserve"> 10 – 29%</v>
      </c>
      <c r="N484" s="21">
        <f t="shared" si="15"/>
        <v>79811.600000000006</v>
      </c>
    </row>
    <row r="485" spans="1:14" x14ac:dyDescent="0.25">
      <c r="A485" s="17" t="s">
        <v>5345</v>
      </c>
      <c r="B485" s="18" t="s">
        <v>13194</v>
      </c>
      <c r="C485" s="18" t="s">
        <v>13124</v>
      </c>
      <c r="D485" s="22">
        <v>191</v>
      </c>
      <c r="E485">
        <v>225</v>
      </c>
      <c r="F485" s="5">
        <v>0.15</v>
      </c>
      <c r="G485" s="19">
        <v>4.4000000000000004</v>
      </c>
      <c r="H485" s="23">
        <v>7203</v>
      </c>
      <c r="I485" s="17" t="s">
        <v>13683</v>
      </c>
      <c r="J485" s="20">
        <f t="shared" si="14"/>
        <v>1620675</v>
      </c>
      <c r="K485" s="5" t="str" cm="1">
        <f t="array" ref="K485">_xlfn.IFS(
  AND(G485&gt;=1, G485&lt;=2), "1.0–2.0",
  AND(G485&gt;2, G485&lt;=3), "2.1–3.0",
  AND(G485&gt;3, G485&lt;=4), "3.1–4.0",
  AND(G485&gt;4, G485&lt;=5), "4.1–5.0"
)</f>
        <v>4.1–5.0</v>
      </c>
      <c r="L485" s="5" t="str" cm="1">
        <f t="array" ref="L485">_xlfn.IFS(E485&lt;200," &lt;₹200",E485&lt;=500," ₹200 - ₹500",E485&gt;500," &gt;₹500")</f>
        <v xml:space="preserve"> ₹200 - ₹500</v>
      </c>
      <c r="M485" s="5" t="str" cm="1">
        <f t="array" ref="M485">_xlfn.IFS(
  F485&lt;0.1, " &lt;10%",
  F485&lt;0.3, " 10 – 29%",
  F485&lt;0.5, " 30 – 49%",
  F485&lt;0.7, " 50 – 69%",
  F485&gt;=0.7, " 70%+"
)</f>
        <v xml:space="preserve"> 10 – 29%</v>
      </c>
      <c r="N485" s="21">
        <f t="shared" si="15"/>
        <v>31693.200000000004</v>
      </c>
    </row>
    <row r="486" spans="1:14" x14ac:dyDescent="0.25">
      <c r="A486" s="17" t="s">
        <v>5356</v>
      </c>
      <c r="B486" s="18" t="s">
        <v>13192</v>
      </c>
      <c r="C486" s="18" t="s">
        <v>13106</v>
      </c>
      <c r="D486" s="22">
        <v>129</v>
      </c>
      <c r="E486">
        <v>999</v>
      </c>
      <c r="F486" s="5">
        <v>0.87</v>
      </c>
      <c r="G486" s="19">
        <v>4.2</v>
      </c>
      <c r="H486" s="23">
        <v>491</v>
      </c>
      <c r="I486" s="17" t="s">
        <v>13684</v>
      </c>
      <c r="J486" s="20">
        <f t="shared" si="14"/>
        <v>490509</v>
      </c>
      <c r="K486" s="5" t="str" cm="1">
        <f t="array" ref="K486">_xlfn.IFS(
  AND(G486&gt;=1, G486&lt;=2), "1.0–2.0",
  AND(G486&gt;2, G486&lt;=3), "2.1–3.0",
  AND(G486&gt;3, G486&lt;=4), "3.1–4.0",
  AND(G486&gt;4, G486&lt;=5), "4.1–5.0"
)</f>
        <v>4.1–5.0</v>
      </c>
      <c r="L486" s="5" t="str" cm="1">
        <f t="array" ref="L486">_xlfn.IFS(E486&lt;200," &lt;₹200",E486&lt;=500," ₹200 - ₹500",E486&gt;500," &gt;₹500")</f>
        <v xml:space="preserve"> &gt;₹500</v>
      </c>
      <c r="M486" s="5" t="str" cm="1">
        <f t="array" ref="M486">_xlfn.IFS(
  F486&lt;0.1, " &lt;10%",
  F486&lt;0.3, " 10 – 29%",
  F486&lt;0.5, " 30 – 49%",
  F486&lt;0.7, " 50 – 69%",
  F486&gt;=0.7, " 70%+"
)</f>
        <v xml:space="preserve"> 70%+</v>
      </c>
      <c r="N486" s="21">
        <f t="shared" si="15"/>
        <v>2062.2000000000003</v>
      </c>
    </row>
    <row r="487" spans="1:14" x14ac:dyDescent="0.25">
      <c r="A487" s="17" t="s">
        <v>5378</v>
      </c>
      <c r="B487" s="18" t="s">
        <v>13075</v>
      </c>
      <c r="C487" s="18" t="s">
        <v>13171</v>
      </c>
      <c r="D487" s="22">
        <v>999</v>
      </c>
      <c r="E487">
        <v>4499</v>
      </c>
      <c r="F487" s="5">
        <v>0.78</v>
      </c>
      <c r="G487" s="19">
        <v>3.8</v>
      </c>
      <c r="H487" s="23">
        <v>3390</v>
      </c>
      <c r="I487" s="17" t="s">
        <v>13685</v>
      </c>
      <c r="J487" s="20">
        <f t="shared" si="14"/>
        <v>15251610</v>
      </c>
      <c r="K487" s="5" t="str" cm="1">
        <f t="array" ref="K487">_xlfn.IFS(
  AND(G487&gt;=1, G487&lt;=2), "1.0–2.0",
  AND(G487&gt;2, G487&lt;=3), "2.1–3.0",
  AND(G487&gt;3, G487&lt;=4), "3.1–4.0",
  AND(G487&gt;4, G487&lt;=5), "4.1–5.0"
)</f>
        <v>3.1–4.0</v>
      </c>
      <c r="L487" s="5" t="str" cm="1">
        <f t="array" ref="L487">_xlfn.IFS(E487&lt;200," &lt;₹200",E487&lt;=500," ₹200 - ₹500",E487&gt;500," &gt;₹500")</f>
        <v xml:space="preserve"> &gt;₹500</v>
      </c>
      <c r="M487" s="5" t="str" cm="1">
        <f t="array" ref="M487">_xlfn.IFS(
  F487&lt;0.1, " &lt;10%",
  F487&lt;0.3, " 10 – 29%",
  F487&lt;0.5, " 30 – 49%",
  F487&lt;0.7, " 50 – 69%",
  F487&gt;=0.7, " 70%+"
)</f>
        <v xml:space="preserve"> 70%+</v>
      </c>
      <c r="N487" s="21">
        <f t="shared" si="15"/>
        <v>12882</v>
      </c>
    </row>
    <row r="488" spans="1:14" x14ac:dyDescent="0.25">
      <c r="A488" s="17" t="s">
        <v>5388</v>
      </c>
      <c r="B488" s="18" t="s">
        <v>13075</v>
      </c>
      <c r="C488" s="18" t="s">
        <v>13171</v>
      </c>
      <c r="D488" s="22">
        <v>899</v>
      </c>
      <c r="E488">
        <v>4499</v>
      </c>
      <c r="F488" s="5">
        <v>0.8</v>
      </c>
      <c r="G488" s="19">
        <v>3.8</v>
      </c>
      <c r="H488" s="23">
        <v>103052</v>
      </c>
      <c r="I488" s="17" t="s">
        <v>13686</v>
      </c>
      <c r="J488" s="20">
        <f t="shared" si="14"/>
        <v>463630948</v>
      </c>
      <c r="K488" s="5" t="str" cm="1">
        <f t="array" ref="K488">_xlfn.IFS(
  AND(G488&gt;=1, G488&lt;=2), "1.0–2.0",
  AND(G488&gt;2, G488&lt;=3), "2.1–3.0",
  AND(G488&gt;3, G488&lt;=4), "3.1–4.0",
  AND(G488&gt;4, G488&lt;=5), "4.1–5.0"
)</f>
        <v>3.1–4.0</v>
      </c>
      <c r="L488" s="5" t="str" cm="1">
        <f t="array" ref="L488">_xlfn.IFS(E488&lt;200," &lt;₹200",E488&lt;=500," ₹200 - ₹500",E488&gt;500," &gt;₹500")</f>
        <v xml:space="preserve"> &gt;₹500</v>
      </c>
      <c r="M488" s="5" t="str" cm="1">
        <f t="array" ref="M488">_xlfn.IFS(
  F488&lt;0.1, " &lt;10%",
  F488&lt;0.3, " 10 – 29%",
  F488&lt;0.5, " 30 – 49%",
  F488&lt;0.7, " 50 – 69%",
  F488&gt;=0.7, " 70%+"
)</f>
        <v xml:space="preserve"> 70%+</v>
      </c>
      <c r="N488" s="21">
        <f t="shared" si="15"/>
        <v>391597.6</v>
      </c>
    </row>
    <row r="489" spans="1:14" x14ac:dyDescent="0.25">
      <c r="A489" s="17" t="s">
        <v>5400</v>
      </c>
      <c r="B489" s="18" t="s">
        <v>13196</v>
      </c>
      <c r="C489" s="18" t="s">
        <v>13166</v>
      </c>
      <c r="D489" s="22">
        <v>522</v>
      </c>
      <c r="E489">
        <v>550</v>
      </c>
      <c r="F489" s="5">
        <v>0.05</v>
      </c>
      <c r="G489" s="19">
        <v>4.4000000000000004</v>
      </c>
      <c r="H489" s="23">
        <v>12179</v>
      </c>
      <c r="I489" s="17" t="s">
        <v>13687</v>
      </c>
      <c r="J489" s="20">
        <f t="shared" si="14"/>
        <v>6698450</v>
      </c>
      <c r="K489" s="5" t="str" cm="1">
        <f t="array" ref="K489">_xlfn.IFS(
  AND(G489&gt;=1, G489&lt;=2), "1.0–2.0",
  AND(G489&gt;2, G489&lt;=3), "2.1–3.0",
  AND(G489&gt;3, G489&lt;=4), "3.1–4.0",
  AND(G489&gt;4, G489&lt;=5), "4.1–5.0"
)</f>
        <v>4.1–5.0</v>
      </c>
      <c r="L489" s="5" t="str" cm="1">
        <f t="array" ref="L489">_xlfn.IFS(E489&lt;200," &lt;₹200",E489&lt;=500," ₹200 - ₹500",E489&gt;500," &gt;₹500")</f>
        <v xml:space="preserve"> &gt;₹500</v>
      </c>
      <c r="M489" s="5" t="str" cm="1">
        <f t="array" ref="M489">_xlfn.IFS(
  F489&lt;0.1, " &lt;10%",
  F489&lt;0.3, " 10 – 29%",
  F489&lt;0.5, " 30 – 49%",
  F489&lt;0.7, " 50 – 69%",
  F489&gt;=0.7, " 70%+"
)</f>
        <v xml:space="preserve"> &lt;10%</v>
      </c>
      <c r="N489" s="21">
        <f t="shared" si="15"/>
        <v>53587.600000000006</v>
      </c>
    </row>
    <row r="490" spans="1:14" x14ac:dyDescent="0.25">
      <c r="A490" s="17" t="s">
        <v>5410</v>
      </c>
      <c r="B490" s="18" t="s">
        <v>13075</v>
      </c>
      <c r="C490" s="18" t="s">
        <v>13172</v>
      </c>
      <c r="D490" s="22">
        <v>799</v>
      </c>
      <c r="E490">
        <v>1999</v>
      </c>
      <c r="F490" s="5">
        <v>0.6</v>
      </c>
      <c r="G490" s="19">
        <v>3.8</v>
      </c>
      <c r="H490" s="23">
        <v>12958</v>
      </c>
      <c r="I490" s="17" t="s">
        <v>13688</v>
      </c>
      <c r="J490" s="20">
        <f t="shared" si="14"/>
        <v>25903042</v>
      </c>
      <c r="K490" s="5" t="str" cm="1">
        <f t="array" ref="K490">_xlfn.IFS(
  AND(G490&gt;=1, G490&lt;=2), "1.0–2.0",
  AND(G490&gt;2, G490&lt;=3), "2.1–3.0",
  AND(G490&gt;3, G490&lt;=4), "3.1–4.0",
  AND(G490&gt;4, G490&lt;=5), "4.1–5.0"
)</f>
        <v>3.1–4.0</v>
      </c>
      <c r="L490" s="5" t="str" cm="1">
        <f t="array" ref="L490">_xlfn.IFS(E490&lt;200," &lt;₹200",E490&lt;=500," ₹200 - ₹500",E490&gt;500," &gt;₹500")</f>
        <v xml:space="preserve"> &gt;₹500</v>
      </c>
      <c r="M490" s="5" t="str" cm="1">
        <f t="array" ref="M490">_xlfn.IFS(
  F490&lt;0.1, " &lt;10%",
  F490&lt;0.3, " 10 – 29%",
  F490&lt;0.5, " 30 – 49%",
  F490&lt;0.7, " 50 – 69%",
  F490&gt;=0.7, " 70%+"
)</f>
        <v xml:space="preserve"> 50 – 69%</v>
      </c>
      <c r="N490" s="21">
        <f t="shared" si="15"/>
        <v>49240.399999999994</v>
      </c>
    </row>
    <row r="491" spans="1:14" x14ac:dyDescent="0.25">
      <c r="A491" s="17" t="s">
        <v>5421</v>
      </c>
      <c r="B491" s="18" t="s">
        <v>13192</v>
      </c>
      <c r="C491" s="18" t="s">
        <v>13079</v>
      </c>
      <c r="D491" s="22">
        <v>681</v>
      </c>
      <c r="E491">
        <v>1199</v>
      </c>
      <c r="F491" s="5">
        <v>0.43</v>
      </c>
      <c r="G491" s="19">
        <v>4.2</v>
      </c>
      <c r="H491" s="23">
        <v>8258</v>
      </c>
      <c r="I491" s="17" t="s">
        <v>13689</v>
      </c>
      <c r="J491" s="20">
        <f t="shared" si="14"/>
        <v>9901342</v>
      </c>
      <c r="K491" s="5" t="str" cm="1">
        <f t="array" ref="K491">_xlfn.IFS(
  AND(G491&gt;=1, G491&lt;=2), "1.0–2.0",
  AND(G491&gt;2, G491&lt;=3), "2.1–3.0",
  AND(G491&gt;3, G491&lt;=4), "3.1–4.0",
  AND(G491&gt;4, G491&lt;=5), "4.1–5.0"
)</f>
        <v>4.1–5.0</v>
      </c>
      <c r="L491" s="5" t="str" cm="1">
        <f t="array" ref="L491">_xlfn.IFS(E491&lt;200," &lt;₹200",E491&lt;=500," ₹200 - ₹500",E491&gt;500," &gt;₹500")</f>
        <v xml:space="preserve"> &gt;₹500</v>
      </c>
      <c r="M491" s="5" t="str" cm="1">
        <f t="array" ref="M491">_xlfn.IFS(
  F491&lt;0.1, " &lt;10%",
  F491&lt;0.3, " 10 – 29%",
  F491&lt;0.5, " 30 – 49%",
  F491&lt;0.7, " 50 – 69%",
  F491&gt;=0.7, " 70%+"
)</f>
        <v xml:space="preserve"> 30 – 49%</v>
      </c>
      <c r="N491" s="21">
        <f t="shared" si="15"/>
        <v>34683.599999999999</v>
      </c>
    </row>
    <row r="492" spans="1:14" x14ac:dyDescent="0.25">
      <c r="A492" s="17" t="s">
        <v>5452</v>
      </c>
      <c r="B492" s="18" t="s">
        <v>13075</v>
      </c>
      <c r="C492" s="18" t="s">
        <v>13171</v>
      </c>
      <c r="D492" s="22">
        <v>1799</v>
      </c>
      <c r="E492">
        <v>4999</v>
      </c>
      <c r="F492" s="5">
        <v>0.64</v>
      </c>
      <c r="G492" s="19">
        <v>4.0999999999999996</v>
      </c>
      <c r="H492" s="23">
        <v>55192</v>
      </c>
      <c r="I492" s="17" t="s">
        <v>13690</v>
      </c>
      <c r="J492" s="20">
        <f t="shared" si="14"/>
        <v>275904808</v>
      </c>
      <c r="K492" s="5" t="str" cm="1">
        <f t="array" ref="K492">_xlfn.IFS(
  AND(G492&gt;=1, G492&lt;=2), "1.0–2.0",
  AND(G492&gt;2, G492&lt;=3), "2.1–3.0",
  AND(G492&gt;3, G492&lt;=4), "3.1–4.0",
  AND(G492&gt;4, G492&lt;=5), "4.1–5.0"
)</f>
        <v>4.1–5.0</v>
      </c>
      <c r="L492" s="5" t="str" cm="1">
        <f t="array" ref="L492">_xlfn.IFS(E492&lt;200," &lt;₹200",E492&lt;=500," ₹200 - ₹500",E492&gt;500," &gt;₹500")</f>
        <v xml:space="preserve"> &gt;₹500</v>
      </c>
      <c r="M492" s="5" t="str" cm="1">
        <f t="array" ref="M492">_xlfn.IFS(
  F492&lt;0.1, " &lt;10%",
  F492&lt;0.3, " 10 – 29%",
  F492&lt;0.5, " 30 – 49%",
  F492&lt;0.7, " 50 – 69%",
  F492&gt;=0.7, " 70%+"
)</f>
        <v xml:space="preserve"> 50 – 69%</v>
      </c>
      <c r="N492" s="21">
        <f t="shared" si="15"/>
        <v>226287.19999999998</v>
      </c>
    </row>
    <row r="493" spans="1:14" x14ac:dyDescent="0.25">
      <c r="A493" s="17" t="s">
        <v>5463</v>
      </c>
      <c r="B493" s="18" t="s">
        <v>13075</v>
      </c>
      <c r="C493" s="18" t="s">
        <v>13171</v>
      </c>
      <c r="D493" s="22">
        <v>429</v>
      </c>
      <c r="E493">
        <v>599</v>
      </c>
      <c r="F493" s="5">
        <v>0.28000000000000003</v>
      </c>
      <c r="G493" s="19">
        <v>4.0999999999999996</v>
      </c>
      <c r="H493" s="23">
        <v>119466</v>
      </c>
      <c r="I493" s="17" t="s">
        <v>13691</v>
      </c>
      <c r="J493" s="20">
        <f t="shared" si="14"/>
        <v>71560134</v>
      </c>
      <c r="K493" s="5" t="str" cm="1">
        <f t="array" ref="K493">_xlfn.IFS(
  AND(G493&gt;=1, G493&lt;=2), "1.0–2.0",
  AND(G493&gt;2, G493&lt;=3), "2.1–3.0",
  AND(G493&gt;3, G493&lt;=4), "3.1–4.0",
  AND(G493&gt;4, G493&lt;=5), "4.1–5.0"
)</f>
        <v>4.1–5.0</v>
      </c>
      <c r="L493" s="5" t="str" cm="1">
        <f t="array" ref="L493">_xlfn.IFS(E493&lt;200," &lt;₹200",E493&lt;=500," ₹200 - ₹500",E493&gt;500," &gt;₹500")</f>
        <v xml:space="preserve"> &gt;₹500</v>
      </c>
      <c r="M493" s="5" t="str" cm="1">
        <f t="array" ref="M493">_xlfn.IFS(
  F493&lt;0.1, " &lt;10%",
  F493&lt;0.3, " 10 – 29%",
  F493&lt;0.5, " 30 – 49%",
  F493&lt;0.7, " 50 – 69%",
  F493&gt;=0.7, " 70%+"
)</f>
        <v xml:space="preserve"> 10 – 29%</v>
      </c>
      <c r="N493" s="21">
        <f t="shared" si="15"/>
        <v>489810.6</v>
      </c>
    </row>
    <row r="494" spans="1:14" x14ac:dyDescent="0.25">
      <c r="A494" s="17" t="s">
        <v>5472</v>
      </c>
      <c r="B494" s="18" t="s">
        <v>13192</v>
      </c>
      <c r="C494" s="18" t="s">
        <v>13113</v>
      </c>
      <c r="D494" s="22">
        <v>100</v>
      </c>
      <c r="E494">
        <v>499</v>
      </c>
      <c r="F494" s="5">
        <v>0.8</v>
      </c>
      <c r="G494" s="19">
        <v>3.5</v>
      </c>
      <c r="H494" s="23">
        <v>9638</v>
      </c>
      <c r="I494" s="17" t="s">
        <v>13692</v>
      </c>
      <c r="J494" s="20">
        <f t="shared" si="14"/>
        <v>4809362</v>
      </c>
      <c r="K494" s="5" t="str" cm="1">
        <f t="array" ref="K494">_xlfn.IFS(
  AND(G494&gt;=1, G494&lt;=2), "1.0–2.0",
  AND(G494&gt;2, G494&lt;=3), "2.1–3.0",
  AND(G494&gt;3, G494&lt;=4), "3.1–4.0",
  AND(G494&gt;4, G494&lt;=5), "4.1–5.0"
)</f>
        <v>3.1–4.0</v>
      </c>
      <c r="L494" s="5" t="str" cm="1">
        <f t="array" ref="L494">_xlfn.IFS(E494&lt;200," &lt;₹200",E494&lt;=500," ₹200 - ₹500",E494&gt;500," &gt;₹500")</f>
        <v xml:space="preserve"> ₹200 - ₹500</v>
      </c>
      <c r="M494" s="5" t="str" cm="1">
        <f t="array" ref="M494">_xlfn.IFS(
  F494&lt;0.1, " &lt;10%",
  F494&lt;0.3, " 10 – 29%",
  F494&lt;0.5, " 30 – 49%",
  F494&lt;0.7, " 50 – 69%",
  F494&gt;=0.7, " 70%+"
)</f>
        <v xml:space="preserve"> 70%+</v>
      </c>
      <c r="N494" s="21">
        <f t="shared" si="15"/>
        <v>33733</v>
      </c>
    </row>
    <row r="495" spans="1:14" x14ac:dyDescent="0.25">
      <c r="A495" s="17" t="s">
        <v>5482</v>
      </c>
      <c r="B495" s="18" t="s">
        <v>13192</v>
      </c>
      <c r="C495" s="18" t="s">
        <v>13087</v>
      </c>
      <c r="D495" s="22">
        <v>329</v>
      </c>
      <c r="E495">
        <v>399</v>
      </c>
      <c r="F495" s="5">
        <v>0.18</v>
      </c>
      <c r="G495" s="19">
        <v>3.6</v>
      </c>
      <c r="H495" s="23">
        <v>33735</v>
      </c>
      <c r="I495" s="17" t="s">
        <v>13693</v>
      </c>
      <c r="J495" s="20">
        <f t="shared" si="14"/>
        <v>13460265</v>
      </c>
      <c r="K495" s="5" t="str" cm="1">
        <f t="array" ref="K495">_xlfn.IFS(
  AND(G495&gt;=1, G495&lt;=2), "1.0–2.0",
  AND(G495&gt;2, G495&lt;=3), "2.1–3.0",
  AND(G495&gt;3, G495&lt;=4), "3.1–4.0",
  AND(G495&gt;4, G495&lt;=5), "4.1–5.0"
)</f>
        <v>3.1–4.0</v>
      </c>
      <c r="L495" s="5" t="str" cm="1">
        <f t="array" ref="L495">_xlfn.IFS(E495&lt;200," &lt;₹200",E495&lt;=500," ₹200 - ₹500",E495&gt;500," &gt;₹500")</f>
        <v xml:space="preserve"> ₹200 - ₹500</v>
      </c>
      <c r="M495" s="5" t="str" cm="1">
        <f t="array" ref="M495">_xlfn.IFS(
  F495&lt;0.1, " &lt;10%",
  F495&lt;0.3, " 10 – 29%",
  F495&lt;0.5, " 30 – 49%",
  F495&lt;0.7, " 50 – 69%",
  F495&gt;=0.7, " 70%+"
)</f>
        <v xml:space="preserve"> 10 – 29%</v>
      </c>
      <c r="N495" s="21">
        <f t="shared" si="15"/>
        <v>121446</v>
      </c>
    </row>
    <row r="496" spans="1:14" x14ac:dyDescent="0.25">
      <c r="A496" s="17" t="s">
        <v>5493</v>
      </c>
      <c r="B496" s="18" t="s">
        <v>13192</v>
      </c>
      <c r="C496" s="18" t="s">
        <v>13079</v>
      </c>
      <c r="D496" s="22">
        <v>139</v>
      </c>
      <c r="E496">
        <v>299</v>
      </c>
      <c r="F496" s="5">
        <v>0.54</v>
      </c>
      <c r="G496" s="19">
        <v>3.8</v>
      </c>
      <c r="H496" s="23">
        <v>3044</v>
      </c>
      <c r="I496" s="17" t="s">
        <v>13694</v>
      </c>
      <c r="J496" s="20">
        <f t="shared" si="14"/>
        <v>910156</v>
      </c>
      <c r="K496" s="5" t="str" cm="1">
        <f t="array" ref="K496">_xlfn.IFS(
  AND(G496&gt;=1, G496&lt;=2), "1.0–2.0",
  AND(G496&gt;2, G496&lt;=3), "2.1–3.0",
  AND(G496&gt;3, G496&lt;=4), "3.1–4.0",
  AND(G496&gt;4, G496&lt;=5), "4.1–5.0"
)</f>
        <v>3.1–4.0</v>
      </c>
      <c r="L496" s="5" t="str" cm="1">
        <f t="array" ref="L496">_xlfn.IFS(E496&lt;200," &lt;₹200",E496&lt;=500," ₹200 - ₹500",E496&gt;500," &gt;₹500")</f>
        <v xml:space="preserve"> ₹200 - ₹500</v>
      </c>
      <c r="M496" s="5" t="str" cm="1">
        <f t="array" ref="M496">_xlfn.IFS(
  F496&lt;0.1, " &lt;10%",
  F496&lt;0.3, " 10 – 29%",
  F496&lt;0.5, " 30 – 49%",
  F496&lt;0.7, " 50 – 69%",
  F496&gt;=0.7, " 70%+"
)</f>
        <v xml:space="preserve"> 50 – 69%</v>
      </c>
      <c r="N496" s="21">
        <f t="shared" si="15"/>
        <v>11567.199999999999</v>
      </c>
    </row>
    <row r="497" spans="1:14" x14ac:dyDescent="0.25">
      <c r="A497" s="17" t="s">
        <v>5503</v>
      </c>
      <c r="B497" s="18" t="s">
        <v>13075</v>
      </c>
      <c r="C497" s="18" t="s">
        <v>13171</v>
      </c>
      <c r="D497" s="22">
        <v>1199</v>
      </c>
      <c r="E497">
        <v>2499</v>
      </c>
      <c r="F497" s="5">
        <v>0.52</v>
      </c>
      <c r="G497" s="19">
        <v>4</v>
      </c>
      <c r="H497" s="23">
        <v>33584</v>
      </c>
      <c r="I497" s="17" t="s">
        <v>13695</v>
      </c>
      <c r="J497" s="20">
        <f t="shared" si="14"/>
        <v>83926416</v>
      </c>
      <c r="K497" s="5" t="str" cm="1">
        <f t="array" ref="K497">_xlfn.IFS(
  AND(G497&gt;=1, G497&lt;=2), "1.0–2.0",
  AND(G497&gt;2, G497&lt;=3), "2.1–3.0",
  AND(G497&gt;3, G497&lt;=4), "3.1–4.0",
  AND(G497&gt;4, G497&lt;=5), "4.1–5.0"
)</f>
        <v>3.1–4.0</v>
      </c>
      <c r="L497" s="5" t="str" cm="1">
        <f t="array" ref="L497">_xlfn.IFS(E497&lt;200," &lt;₹200",E497&lt;=500," ₹200 - ₹500",E497&gt;500," &gt;₹500")</f>
        <v xml:space="preserve"> &gt;₹500</v>
      </c>
      <c r="M497" s="5" t="str" cm="1">
        <f t="array" ref="M497">_xlfn.IFS(
  F497&lt;0.1, " &lt;10%",
  F497&lt;0.3, " 10 – 29%",
  F497&lt;0.5, " 30 – 49%",
  F497&lt;0.7, " 50 – 69%",
  F497&gt;=0.7, " 70%+"
)</f>
        <v xml:space="preserve"> 50 – 69%</v>
      </c>
      <c r="N497" s="21">
        <f t="shared" si="15"/>
        <v>134336</v>
      </c>
    </row>
    <row r="498" spans="1:14" x14ac:dyDescent="0.25">
      <c r="A498" s="17" t="s">
        <v>5513</v>
      </c>
      <c r="B498" s="18" t="s">
        <v>13075</v>
      </c>
      <c r="C498" s="18" t="s">
        <v>13078</v>
      </c>
      <c r="D498" s="22">
        <v>1049</v>
      </c>
      <c r="E498">
        <v>2299</v>
      </c>
      <c r="F498" s="5">
        <v>0.54</v>
      </c>
      <c r="G498" s="19">
        <v>3.9</v>
      </c>
      <c r="H498" s="23">
        <v>1779</v>
      </c>
      <c r="I498" s="17" t="s">
        <v>13696</v>
      </c>
      <c r="J498" s="20">
        <f t="shared" si="14"/>
        <v>4089921</v>
      </c>
      <c r="K498" s="5" t="str" cm="1">
        <f t="array" ref="K498">_xlfn.IFS(
  AND(G498&gt;=1, G498&lt;=2), "1.0–2.0",
  AND(G498&gt;2, G498&lt;=3), "2.1–3.0",
  AND(G498&gt;3, G498&lt;=4), "3.1–4.0",
  AND(G498&gt;4, G498&lt;=5), "4.1–5.0"
)</f>
        <v>3.1–4.0</v>
      </c>
      <c r="L498" s="5" t="str" cm="1">
        <f t="array" ref="L498">_xlfn.IFS(E498&lt;200," &lt;₹200",E498&lt;=500," ₹200 - ₹500",E498&gt;500," &gt;₹500")</f>
        <v xml:space="preserve"> &gt;₹500</v>
      </c>
      <c r="M498" s="5" t="str" cm="1">
        <f t="array" ref="M498">_xlfn.IFS(
  F498&lt;0.1, " &lt;10%",
  F498&lt;0.3, " 10 – 29%",
  F498&lt;0.5, " 30 – 49%",
  F498&lt;0.7, " 50 – 69%",
  F498&gt;=0.7, " 70%+"
)</f>
        <v xml:space="preserve"> 50 – 69%</v>
      </c>
      <c r="N498" s="21">
        <f t="shared" si="15"/>
        <v>6938.0999999999995</v>
      </c>
    </row>
    <row r="499" spans="1:14" x14ac:dyDescent="0.25">
      <c r="A499" s="17" t="s">
        <v>5540</v>
      </c>
      <c r="B499" s="18" t="s">
        <v>13192</v>
      </c>
      <c r="C499" s="18" t="s">
        <v>13093</v>
      </c>
      <c r="D499" s="22">
        <v>656</v>
      </c>
      <c r="E499">
        <v>1499</v>
      </c>
      <c r="F499" s="5">
        <v>0.56000000000000005</v>
      </c>
      <c r="G499" s="19">
        <v>4.3</v>
      </c>
      <c r="H499" s="23">
        <v>25903</v>
      </c>
      <c r="I499" s="17" t="s">
        <v>13697</v>
      </c>
      <c r="J499" s="20">
        <f t="shared" si="14"/>
        <v>38828597</v>
      </c>
      <c r="K499" s="5" t="str" cm="1">
        <f t="array" ref="K499">_xlfn.IFS(
  AND(G499&gt;=1, G499&lt;=2), "1.0–2.0",
  AND(G499&gt;2, G499&lt;=3), "2.1–3.0",
  AND(G499&gt;3, G499&lt;=4), "3.1–4.0",
  AND(G499&gt;4, G499&lt;=5), "4.1–5.0"
)</f>
        <v>4.1–5.0</v>
      </c>
      <c r="L499" s="5" t="str" cm="1">
        <f t="array" ref="L499">_xlfn.IFS(E499&lt;200," &lt;₹200",E499&lt;=500," ₹200 - ₹500",E499&gt;500," &gt;₹500")</f>
        <v xml:space="preserve"> &gt;₹500</v>
      </c>
      <c r="M499" s="5" t="str" cm="1">
        <f t="array" ref="M499">_xlfn.IFS(
  F499&lt;0.1, " &lt;10%",
  F499&lt;0.3, " 10 – 29%",
  F499&lt;0.5, " 30 – 49%",
  F499&lt;0.7, " 50 – 69%",
  F499&gt;=0.7, " 70%+"
)</f>
        <v xml:space="preserve"> 50 – 69%</v>
      </c>
      <c r="N499" s="21">
        <f t="shared" si="15"/>
        <v>111382.9</v>
      </c>
    </row>
    <row r="500" spans="1:14" x14ac:dyDescent="0.25">
      <c r="A500" s="17" t="s">
        <v>5561</v>
      </c>
      <c r="B500" s="18" t="s">
        <v>13192</v>
      </c>
      <c r="C500" s="18" t="s">
        <v>13106</v>
      </c>
      <c r="D500" s="22">
        <v>169</v>
      </c>
      <c r="E500">
        <v>299</v>
      </c>
      <c r="F500" s="5">
        <v>0.43</v>
      </c>
      <c r="G500" s="19">
        <v>4.4000000000000004</v>
      </c>
      <c r="H500" s="23">
        <v>5176</v>
      </c>
      <c r="I500" s="17" t="s">
        <v>13698</v>
      </c>
      <c r="J500" s="20">
        <f t="shared" si="14"/>
        <v>1547624</v>
      </c>
      <c r="K500" s="5" t="str" cm="1">
        <f t="array" ref="K500">_xlfn.IFS(
  AND(G500&gt;=1, G500&lt;=2), "1.0–2.0",
  AND(G500&gt;2, G500&lt;=3), "2.1–3.0",
  AND(G500&gt;3, G500&lt;=4), "3.1–4.0",
  AND(G500&gt;4, G500&lt;=5), "4.1–5.0"
)</f>
        <v>4.1–5.0</v>
      </c>
      <c r="L500" s="5" t="str" cm="1">
        <f t="array" ref="L500">_xlfn.IFS(E500&lt;200," &lt;₹200",E500&lt;=500," ₹200 - ₹500",E500&gt;500," &gt;₹500")</f>
        <v xml:space="preserve"> ₹200 - ₹500</v>
      </c>
      <c r="M500" s="5" t="str" cm="1">
        <f t="array" ref="M500">_xlfn.IFS(
  F500&lt;0.1, " &lt;10%",
  F500&lt;0.3, " 10 – 29%",
  F500&lt;0.5, " 30 – 49%",
  F500&lt;0.7, " 50 – 69%",
  F500&gt;=0.7, " 70%+"
)</f>
        <v xml:space="preserve"> 30 – 49%</v>
      </c>
      <c r="N500" s="21">
        <f t="shared" si="15"/>
        <v>22774.400000000001</v>
      </c>
    </row>
    <row r="501" spans="1:14" x14ac:dyDescent="0.25">
      <c r="A501" s="17" t="s">
        <v>5571</v>
      </c>
      <c r="B501" s="18" t="s">
        <v>13192</v>
      </c>
      <c r="C501" s="18" t="s">
        <v>13129</v>
      </c>
      <c r="D501" s="22">
        <v>309</v>
      </c>
      <c r="E501">
        <v>404</v>
      </c>
      <c r="F501" s="5">
        <v>0.24</v>
      </c>
      <c r="G501" s="19">
        <v>4.4000000000000004</v>
      </c>
      <c r="H501" s="23">
        <v>8614</v>
      </c>
      <c r="I501" s="17" t="s">
        <v>13699</v>
      </c>
      <c r="J501" s="20">
        <f t="shared" si="14"/>
        <v>3480056</v>
      </c>
      <c r="K501" s="5" t="str" cm="1">
        <f t="array" ref="K501">_xlfn.IFS(
  AND(G501&gt;=1, G501&lt;=2), "1.0–2.0",
  AND(G501&gt;2, G501&lt;=3), "2.1–3.0",
  AND(G501&gt;3, G501&lt;=4), "3.1–4.0",
  AND(G501&gt;4, G501&lt;=5), "4.1–5.0"
)</f>
        <v>4.1–5.0</v>
      </c>
      <c r="L501" s="5" t="str" cm="1">
        <f t="array" ref="L501">_xlfn.IFS(E501&lt;200," &lt;₹200",E501&lt;=500," ₹200 - ₹500",E501&gt;500," &gt;₹500")</f>
        <v xml:space="preserve"> ₹200 - ₹500</v>
      </c>
      <c r="M501" s="5" t="str" cm="1">
        <f t="array" ref="M501">_xlfn.IFS(
  F501&lt;0.1, " &lt;10%",
  F501&lt;0.3, " 10 – 29%",
  F501&lt;0.5, " 30 – 49%",
  F501&lt;0.7, " 50 – 69%",
  F501&gt;=0.7, " 70%+"
)</f>
        <v xml:space="preserve"> 10 – 29%</v>
      </c>
      <c r="N501" s="21">
        <f t="shared" si="15"/>
        <v>37901.600000000006</v>
      </c>
    </row>
    <row r="502" spans="1:14" x14ac:dyDescent="0.25">
      <c r="A502" s="17" t="s">
        <v>5581</v>
      </c>
      <c r="B502" s="18" t="s">
        <v>13075</v>
      </c>
      <c r="C502" s="18" t="s">
        <v>13171</v>
      </c>
      <c r="D502" s="22">
        <v>599</v>
      </c>
      <c r="E502">
        <v>1399</v>
      </c>
      <c r="F502" s="5">
        <v>0.56999999999999995</v>
      </c>
      <c r="G502" s="19">
        <v>3.8</v>
      </c>
      <c r="H502" s="23">
        <v>60026</v>
      </c>
      <c r="I502" s="17" t="s">
        <v>13700</v>
      </c>
      <c r="J502" s="20">
        <f t="shared" si="14"/>
        <v>83976374</v>
      </c>
      <c r="K502" s="5" t="str" cm="1">
        <f t="array" ref="K502">_xlfn.IFS(
  AND(G502&gt;=1, G502&lt;=2), "1.0–2.0",
  AND(G502&gt;2, G502&lt;=3), "2.1–3.0",
  AND(G502&gt;3, G502&lt;=4), "3.1–4.0",
  AND(G502&gt;4, G502&lt;=5), "4.1–5.0"
)</f>
        <v>3.1–4.0</v>
      </c>
      <c r="L502" s="5" t="str" cm="1">
        <f t="array" ref="L502">_xlfn.IFS(E502&lt;200," &lt;₹200",E502&lt;=500," ₹200 - ₹500",E502&gt;500," &gt;₹500")</f>
        <v xml:space="preserve"> &gt;₹500</v>
      </c>
      <c r="M502" s="5" t="str" cm="1">
        <f t="array" ref="M502">_xlfn.IFS(
  F502&lt;0.1, " &lt;10%",
  F502&lt;0.3, " 10 – 29%",
  F502&lt;0.5, " 30 – 49%",
  F502&lt;0.7, " 50 – 69%",
  F502&gt;=0.7, " 70%+"
)</f>
        <v xml:space="preserve"> 50 – 69%</v>
      </c>
      <c r="N502" s="21">
        <f t="shared" si="15"/>
        <v>228098.8</v>
      </c>
    </row>
    <row r="503" spans="1:14" x14ac:dyDescent="0.25">
      <c r="A503" s="17" t="s">
        <v>5591</v>
      </c>
      <c r="B503" s="18" t="s">
        <v>13192</v>
      </c>
      <c r="C503" s="18" t="s">
        <v>13087</v>
      </c>
      <c r="D503" s="22">
        <v>299</v>
      </c>
      <c r="E503">
        <v>599</v>
      </c>
      <c r="F503" s="5">
        <v>0.5</v>
      </c>
      <c r="G503" s="19">
        <v>3.8</v>
      </c>
      <c r="H503" s="23">
        <v>3066</v>
      </c>
      <c r="I503" s="17" t="s">
        <v>13701</v>
      </c>
      <c r="J503" s="20">
        <f t="shared" si="14"/>
        <v>1836534</v>
      </c>
      <c r="K503" s="5" t="str" cm="1">
        <f t="array" ref="K503">_xlfn.IFS(
  AND(G503&gt;=1, G503&lt;=2), "1.0–2.0",
  AND(G503&gt;2, G503&lt;=3), "2.1–3.0",
  AND(G503&gt;3, G503&lt;=4), "3.1–4.0",
  AND(G503&gt;4, G503&lt;=5), "4.1–5.0"
)</f>
        <v>3.1–4.0</v>
      </c>
      <c r="L503" s="5" t="str" cm="1">
        <f t="array" ref="L503">_xlfn.IFS(E503&lt;200," &lt;₹200",E503&lt;=500," ₹200 - ₹500",E503&gt;500," &gt;₹500")</f>
        <v xml:space="preserve"> &gt;₹500</v>
      </c>
      <c r="M503" s="5" t="str" cm="1">
        <f t="array" ref="M503">_xlfn.IFS(
  F503&lt;0.1, " &lt;10%",
  F503&lt;0.3, " 10 – 29%",
  F503&lt;0.5, " 30 – 49%",
  F503&lt;0.7, " 50 – 69%",
  F503&gt;=0.7, " 70%+"
)</f>
        <v xml:space="preserve"> 50 – 69%</v>
      </c>
      <c r="N503" s="21">
        <f t="shared" si="15"/>
        <v>11650.8</v>
      </c>
    </row>
    <row r="504" spans="1:14" x14ac:dyDescent="0.25">
      <c r="A504" s="17" t="s">
        <v>5600</v>
      </c>
      <c r="B504" s="18" t="s">
        <v>13192</v>
      </c>
      <c r="C504" s="18" t="s">
        <v>13093</v>
      </c>
      <c r="D504" s="22">
        <v>449</v>
      </c>
      <c r="E504">
        <v>999</v>
      </c>
      <c r="F504" s="5">
        <v>0.55000000000000004</v>
      </c>
      <c r="G504" s="19">
        <v>4</v>
      </c>
      <c r="H504" s="23">
        <v>2102</v>
      </c>
      <c r="I504" s="17" t="s">
        <v>13702</v>
      </c>
      <c r="J504" s="20">
        <f t="shared" si="14"/>
        <v>2099898</v>
      </c>
      <c r="K504" s="5" t="str" cm="1">
        <f t="array" ref="K504">_xlfn.IFS(
  AND(G504&gt;=1, G504&lt;=2), "1.0–2.0",
  AND(G504&gt;2, G504&lt;=3), "2.1–3.0",
  AND(G504&gt;3, G504&lt;=4), "3.1–4.0",
  AND(G504&gt;4, G504&lt;=5), "4.1–5.0"
)</f>
        <v>3.1–4.0</v>
      </c>
      <c r="L504" s="5" t="str" cm="1">
        <f t="array" ref="L504">_xlfn.IFS(E504&lt;200," &lt;₹200",E504&lt;=500," ₹200 - ₹500",E504&gt;500," &gt;₹500")</f>
        <v xml:space="preserve"> &gt;₹500</v>
      </c>
      <c r="M504" s="5" t="str" cm="1">
        <f t="array" ref="M504">_xlfn.IFS(
  F504&lt;0.1, " &lt;10%",
  F504&lt;0.3, " 10 – 29%",
  F504&lt;0.5, " 30 – 49%",
  F504&lt;0.7, " 50 – 69%",
  F504&gt;=0.7, " 70%+"
)</f>
        <v xml:space="preserve"> 50 – 69%</v>
      </c>
      <c r="N504" s="21">
        <f t="shared" si="15"/>
        <v>8408</v>
      </c>
    </row>
    <row r="505" spans="1:14" x14ac:dyDescent="0.25">
      <c r="A505" s="17" t="s">
        <v>5610</v>
      </c>
      <c r="B505" s="18" t="s">
        <v>13192</v>
      </c>
      <c r="C505" s="18" t="s">
        <v>13079</v>
      </c>
      <c r="D505" s="22">
        <v>799</v>
      </c>
      <c r="E505">
        <v>1295</v>
      </c>
      <c r="F505" s="5">
        <v>0.38</v>
      </c>
      <c r="G505" s="19">
        <v>4.4000000000000004</v>
      </c>
      <c r="H505" s="23">
        <v>34852</v>
      </c>
      <c r="I505" s="17" t="s">
        <v>13703</v>
      </c>
      <c r="J505" s="20">
        <f t="shared" si="14"/>
        <v>45133340</v>
      </c>
      <c r="K505" s="5" t="str" cm="1">
        <f t="array" ref="K505">_xlfn.IFS(
  AND(G505&gt;=1, G505&lt;=2), "1.0–2.0",
  AND(G505&gt;2, G505&lt;=3), "2.1–3.0",
  AND(G505&gt;3, G505&lt;=4), "3.1–4.0",
  AND(G505&gt;4, G505&lt;=5), "4.1–5.0"
)</f>
        <v>4.1–5.0</v>
      </c>
      <c r="L505" s="5" t="str" cm="1">
        <f t="array" ref="L505">_xlfn.IFS(E505&lt;200," &lt;₹200",E505&lt;=500," ₹200 - ₹500",E505&gt;500," &gt;₹500")</f>
        <v xml:space="preserve"> &gt;₹500</v>
      </c>
      <c r="M505" s="5" t="str" cm="1">
        <f t="array" ref="M505">_xlfn.IFS(
  F505&lt;0.1, " &lt;10%",
  F505&lt;0.3, " 10 – 29%",
  F505&lt;0.5, " 30 – 49%",
  F505&lt;0.7, " 50 – 69%",
  F505&gt;=0.7, " 70%+"
)</f>
        <v xml:space="preserve"> 30 – 49%</v>
      </c>
      <c r="N505" s="21">
        <f t="shared" si="15"/>
        <v>153348.80000000002</v>
      </c>
    </row>
    <row r="506" spans="1:14" x14ac:dyDescent="0.25">
      <c r="A506" s="17" t="s">
        <v>127</v>
      </c>
      <c r="B506" s="18" t="s">
        <v>13075</v>
      </c>
      <c r="C506" s="18" t="s">
        <v>13175</v>
      </c>
      <c r="D506" s="22">
        <v>219</v>
      </c>
      <c r="E506">
        <v>700</v>
      </c>
      <c r="F506" s="5">
        <v>0.69</v>
      </c>
      <c r="G506" s="19">
        <v>4.4000000000000004</v>
      </c>
      <c r="H506" s="23">
        <v>426972</v>
      </c>
      <c r="I506" s="17" t="s">
        <v>13704</v>
      </c>
      <c r="J506" s="20">
        <f t="shared" si="14"/>
        <v>298880400</v>
      </c>
      <c r="K506" s="5" t="str" cm="1">
        <f t="array" ref="K506">_xlfn.IFS(
  AND(G506&gt;=1, G506&lt;=2), "1.0–2.0",
  AND(G506&gt;2, G506&lt;=3), "2.1–3.0",
  AND(G506&gt;3, G506&lt;=4), "3.1–4.0",
  AND(G506&gt;4, G506&lt;=5), "4.1–5.0"
)</f>
        <v>4.1–5.0</v>
      </c>
      <c r="L506" s="5" t="str" cm="1">
        <f t="array" ref="L506">_xlfn.IFS(E506&lt;200," &lt;₹200",E506&lt;=500," ₹200 - ₹500",E506&gt;500," &gt;₹500")</f>
        <v xml:space="preserve"> &gt;₹500</v>
      </c>
      <c r="M506" s="5" t="str" cm="1">
        <f t="array" ref="M506">_xlfn.IFS(
  F506&lt;0.1, " &lt;10%",
  F506&lt;0.3, " 10 – 29%",
  F506&lt;0.5, " 30 – 49%",
  F506&lt;0.7, " 50 – 69%",
  F506&gt;=0.7, " 70%+"
)</f>
        <v xml:space="preserve"> 50 – 69%</v>
      </c>
      <c r="N506" s="21">
        <f t="shared" si="15"/>
        <v>1878676.8</v>
      </c>
    </row>
    <row r="507" spans="1:14" x14ac:dyDescent="0.25">
      <c r="A507" s="17" t="s">
        <v>5621</v>
      </c>
      <c r="B507" s="18" t="s">
        <v>13196</v>
      </c>
      <c r="C507" s="18" t="s">
        <v>13126</v>
      </c>
      <c r="D507" s="22">
        <v>157</v>
      </c>
      <c r="E507">
        <v>160</v>
      </c>
      <c r="F507" s="5">
        <v>0.02</v>
      </c>
      <c r="G507" s="19">
        <v>4.5</v>
      </c>
      <c r="H507" s="23">
        <v>8618</v>
      </c>
      <c r="I507" s="17" t="s">
        <v>13705</v>
      </c>
      <c r="J507" s="20">
        <f t="shared" si="14"/>
        <v>1378880</v>
      </c>
      <c r="K507" s="5" t="str" cm="1">
        <f t="array" ref="K507">_xlfn.IFS(
  AND(G507&gt;=1, G507&lt;=2), "1.0–2.0",
  AND(G507&gt;2, G507&lt;=3), "2.1–3.0",
  AND(G507&gt;3, G507&lt;=4), "3.1–4.0",
  AND(G507&gt;4, G507&lt;=5), "4.1–5.0"
)</f>
        <v>4.1–5.0</v>
      </c>
      <c r="L507" s="5" t="str" cm="1">
        <f t="array" ref="L507">_xlfn.IFS(E507&lt;200," &lt;₹200",E507&lt;=500," ₹200 - ₹500",E507&gt;500," &gt;₹500")</f>
        <v xml:space="preserve"> &lt;₹200</v>
      </c>
      <c r="M507" s="5" t="str" cm="1">
        <f t="array" ref="M507">_xlfn.IFS(
  F507&lt;0.1, " &lt;10%",
  F507&lt;0.3, " 10 – 29%",
  F507&lt;0.5, " 30 – 49%",
  F507&lt;0.7, " 50 – 69%",
  F507&gt;=0.7, " 70%+"
)</f>
        <v xml:space="preserve"> &lt;10%</v>
      </c>
      <c r="N507" s="21">
        <f t="shared" si="15"/>
        <v>38781</v>
      </c>
    </row>
    <row r="508" spans="1:14" x14ac:dyDescent="0.25">
      <c r="A508" s="17" t="s">
        <v>5635</v>
      </c>
      <c r="B508" s="18" t="s">
        <v>13192</v>
      </c>
      <c r="C508" s="18" t="s">
        <v>13079</v>
      </c>
      <c r="D508" s="22">
        <v>599</v>
      </c>
      <c r="E508">
        <v>899</v>
      </c>
      <c r="F508" s="5">
        <v>0.33</v>
      </c>
      <c r="G508" s="19">
        <v>4</v>
      </c>
      <c r="H508" s="23">
        <v>4018</v>
      </c>
      <c r="I508" s="17" t="s">
        <v>13706</v>
      </c>
      <c r="J508" s="20">
        <f t="shared" si="14"/>
        <v>3612182</v>
      </c>
      <c r="K508" s="5" t="str" cm="1">
        <f t="array" ref="K508">_xlfn.IFS(
  AND(G508&gt;=1, G508&lt;=2), "1.0–2.0",
  AND(G508&gt;2, G508&lt;=3), "2.1–3.0",
  AND(G508&gt;3, G508&lt;=4), "3.1–4.0",
  AND(G508&gt;4, G508&lt;=5), "4.1–5.0"
)</f>
        <v>3.1–4.0</v>
      </c>
      <c r="L508" s="5" t="str" cm="1">
        <f t="array" ref="L508">_xlfn.IFS(E508&lt;200," &lt;₹200",E508&lt;=500," ₹200 - ₹500",E508&gt;500," &gt;₹500")</f>
        <v xml:space="preserve"> &gt;₹500</v>
      </c>
      <c r="M508" s="5" t="str" cm="1">
        <f t="array" ref="M508">_xlfn.IFS(
  F508&lt;0.1, " &lt;10%",
  F508&lt;0.3, " 10 – 29%",
  F508&lt;0.5, " 30 – 49%",
  F508&lt;0.7, " 50 – 69%",
  F508&gt;=0.7, " 70%+"
)</f>
        <v xml:space="preserve"> 30 – 49%</v>
      </c>
      <c r="N508" s="21">
        <f t="shared" si="15"/>
        <v>16072</v>
      </c>
    </row>
    <row r="509" spans="1:14" x14ac:dyDescent="0.25">
      <c r="A509" s="17" t="s">
        <v>5657</v>
      </c>
      <c r="B509" s="18" t="s">
        <v>13075</v>
      </c>
      <c r="C509" s="18" t="s">
        <v>13171</v>
      </c>
      <c r="D509" s="22">
        <v>1598</v>
      </c>
      <c r="E509">
        <v>2990</v>
      </c>
      <c r="F509" s="5">
        <v>0.47</v>
      </c>
      <c r="G509" s="19">
        <v>3.8</v>
      </c>
      <c r="H509" s="23">
        <v>11015</v>
      </c>
      <c r="I509" s="17" t="s">
        <v>13707</v>
      </c>
      <c r="J509" s="20">
        <f t="shared" si="14"/>
        <v>32934850</v>
      </c>
      <c r="K509" s="5" t="str" cm="1">
        <f t="array" ref="K509">_xlfn.IFS(
  AND(G509&gt;=1, G509&lt;=2), "1.0–2.0",
  AND(G509&gt;2, G509&lt;=3), "2.1–3.0",
  AND(G509&gt;3, G509&lt;=4), "3.1–4.0",
  AND(G509&gt;4, G509&lt;=5), "4.1–5.0"
)</f>
        <v>3.1–4.0</v>
      </c>
      <c r="L509" s="5" t="str" cm="1">
        <f t="array" ref="L509">_xlfn.IFS(E509&lt;200," &lt;₹200",E509&lt;=500," ₹200 - ₹500",E509&gt;500," &gt;₹500")</f>
        <v xml:space="preserve"> &gt;₹500</v>
      </c>
      <c r="M509" s="5" t="str" cm="1">
        <f t="array" ref="M509">_xlfn.IFS(
  F509&lt;0.1, " &lt;10%",
  F509&lt;0.3, " 10 – 29%",
  F509&lt;0.5, " 30 – 49%",
  F509&lt;0.7, " 50 – 69%",
  F509&gt;=0.7, " 70%+"
)</f>
        <v xml:space="preserve"> 30 – 49%</v>
      </c>
      <c r="N509" s="21">
        <f t="shared" si="15"/>
        <v>41857</v>
      </c>
    </row>
    <row r="510" spans="1:14" x14ac:dyDescent="0.25">
      <c r="A510" s="17" t="s">
        <v>5667</v>
      </c>
      <c r="B510" s="18" t="s">
        <v>13192</v>
      </c>
      <c r="C510" s="18" t="s">
        <v>13099</v>
      </c>
      <c r="D510" s="22">
        <v>599</v>
      </c>
      <c r="E510">
        <v>899</v>
      </c>
      <c r="F510" s="5">
        <v>0.33</v>
      </c>
      <c r="G510" s="19">
        <v>4.3</v>
      </c>
      <c r="H510" s="23">
        <v>95116</v>
      </c>
      <c r="I510" s="17" t="s">
        <v>13708</v>
      </c>
      <c r="J510" s="20">
        <f t="shared" si="14"/>
        <v>85509284</v>
      </c>
      <c r="K510" s="5" t="str" cm="1">
        <f t="array" ref="K510">_xlfn.IFS(
  AND(G510&gt;=1, G510&lt;=2), "1.0–2.0",
  AND(G510&gt;2, G510&lt;=3), "2.1–3.0",
  AND(G510&gt;3, G510&lt;=4), "3.1–4.0",
  AND(G510&gt;4, G510&lt;=5), "4.1–5.0"
)</f>
        <v>4.1–5.0</v>
      </c>
      <c r="L510" s="5" t="str" cm="1">
        <f t="array" ref="L510">_xlfn.IFS(E510&lt;200," &lt;₹200",E510&lt;=500," ₹200 - ₹500",E510&gt;500," &gt;₹500")</f>
        <v xml:space="preserve"> &gt;₹500</v>
      </c>
      <c r="M510" s="5" t="str" cm="1">
        <f t="array" ref="M510">_xlfn.IFS(
  F510&lt;0.1, " &lt;10%",
  F510&lt;0.3, " 10 – 29%",
  F510&lt;0.5, " 30 – 49%",
  F510&lt;0.7, " 50 – 69%",
  F510&gt;=0.7, " 70%+"
)</f>
        <v xml:space="preserve"> 30 – 49%</v>
      </c>
      <c r="N510" s="21">
        <f t="shared" si="15"/>
        <v>408998.8</v>
      </c>
    </row>
    <row r="511" spans="1:14" x14ac:dyDescent="0.25">
      <c r="A511" s="17" t="s">
        <v>5696</v>
      </c>
      <c r="B511" s="18" t="s">
        <v>13192</v>
      </c>
      <c r="C511" s="18" t="s">
        <v>13099</v>
      </c>
      <c r="D511" s="22">
        <v>294</v>
      </c>
      <c r="E511">
        <v>4999</v>
      </c>
      <c r="F511" s="5">
        <v>0.94</v>
      </c>
      <c r="G511" s="19">
        <v>4.3</v>
      </c>
      <c r="H511" s="23">
        <v>4426</v>
      </c>
      <c r="I511" s="17" t="s">
        <v>13709</v>
      </c>
      <c r="J511" s="20">
        <f t="shared" si="14"/>
        <v>22125574</v>
      </c>
      <c r="K511" s="5" t="str" cm="1">
        <f t="array" ref="K511">_xlfn.IFS(
  AND(G511&gt;=1, G511&lt;=2), "1.0–2.0",
  AND(G511&gt;2, G511&lt;=3), "2.1–3.0",
  AND(G511&gt;3, G511&lt;=4), "3.1–4.0",
  AND(G511&gt;4, G511&lt;=5), "4.1–5.0"
)</f>
        <v>4.1–5.0</v>
      </c>
      <c r="L511" s="5" t="str" cm="1">
        <f t="array" ref="L511">_xlfn.IFS(E511&lt;200," &lt;₹200",E511&lt;=500," ₹200 - ₹500",E511&gt;500," &gt;₹500")</f>
        <v xml:space="preserve"> &gt;₹500</v>
      </c>
      <c r="M511" s="5" t="str" cm="1">
        <f t="array" ref="M511">_xlfn.IFS(
  F511&lt;0.1, " &lt;10%",
  F511&lt;0.3, " 10 – 29%",
  F511&lt;0.5, " 30 – 49%",
  F511&lt;0.7, " 50 – 69%",
  F511&gt;=0.7, " 70%+"
)</f>
        <v xml:space="preserve"> 70%+</v>
      </c>
      <c r="N511" s="21">
        <f t="shared" si="15"/>
        <v>19031.8</v>
      </c>
    </row>
    <row r="512" spans="1:14" x14ac:dyDescent="0.25">
      <c r="A512" s="17" t="s">
        <v>5707</v>
      </c>
      <c r="B512" s="18" t="s">
        <v>13192</v>
      </c>
      <c r="C512" s="18" t="s">
        <v>13129</v>
      </c>
      <c r="D512" s="22">
        <v>828</v>
      </c>
      <c r="E512">
        <v>861</v>
      </c>
      <c r="F512" s="5">
        <v>0.04</v>
      </c>
      <c r="G512" s="19">
        <v>4.2</v>
      </c>
      <c r="H512" s="23">
        <v>4567</v>
      </c>
      <c r="I512" s="17" t="s">
        <v>13710</v>
      </c>
      <c r="J512" s="20">
        <f t="shared" si="14"/>
        <v>3932187</v>
      </c>
      <c r="K512" s="5" t="str" cm="1">
        <f t="array" ref="K512">_xlfn.IFS(
  AND(G512&gt;=1, G512&lt;=2), "1.0–2.0",
  AND(G512&gt;2, G512&lt;=3), "2.1–3.0",
  AND(G512&gt;3, G512&lt;=4), "3.1–4.0",
  AND(G512&gt;4, G512&lt;=5), "4.1–5.0"
)</f>
        <v>4.1–5.0</v>
      </c>
      <c r="L512" s="5" t="str" cm="1">
        <f t="array" ref="L512">_xlfn.IFS(E512&lt;200," &lt;₹200",E512&lt;=500," ₹200 - ₹500",E512&gt;500," &gt;₹500")</f>
        <v xml:space="preserve"> &gt;₹500</v>
      </c>
      <c r="M512" s="5" t="str" cm="1">
        <f t="array" ref="M512">_xlfn.IFS(
  F512&lt;0.1, " &lt;10%",
  F512&lt;0.3, " 10 – 29%",
  F512&lt;0.5, " 30 – 49%",
  F512&lt;0.7, " 50 – 69%",
  F512&gt;=0.7, " 70%+"
)</f>
        <v xml:space="preserve"> &lt;10%</v>
      </c>
      <c r="N512" s="21">
        <f t="shared" si="15"/>
        <v>19181.400000000001</v>
      </c>
    </row>
    <row r="513" spans="1:14" x14ac:dyDescent="0.25">
      <c r="A513" s="17" t="s">
        <v>5717</v>
      </c>
      <c r="B513" s="18" t="s">
        <v>13075</v>
      </c>
      <c r="C513" s="18" t="s">
        <v>13171</v>
      </c>
      <c r="D513" s="22">
        <v>745</v>
      </c>
      <c r="E513">
        <v>795</v>
      </c>
      <c r="F513" s="5">
        <v>0.06</v>
      </c>
      <c r="G513" s="19">
        <v>4</v>
      </c>
      <c r="H513" s="23">
        <v>13797</v>
      </c>
      <c r="I513" s="17" t="s">
        <v>13711</v>
      </c>
      <c r="J513" s="20">
        <f t="shared" si="14"/>
        <v>10968615</v>
      </c>
      <c r="K513" s="5" t="str" cm="1">
        <f t="array" ref="K513">_xlfn.IFS(
  AND(G513&gt;=1, G513&lt;=2), "1.0–2.0",
  AND(G513&gt;2, G513&lt;=3), "2.1–3.0",
  AND(G513&gt;3, G513&lt;=4), "3.1–4.0",
  AND(G513&gt;4, G513&lt;=5), "4.1–5.0"
)</f>
        <v>3.1–4.0</v>
      </c>
      <c r="L513" s="5" t="str" cm="1">
        <f t="array" ref="L513">_xlfn.IFS(E513&lt;200," &lt;₹200",E513&lt;=500," ₹200 - ₹500",E513&gt;500," &gt;₹500")</f>
        <v xml:space="preserve"> &gt;₹500</v>
      </c>
      <c r="M513" s="5" t="str" cm="1">
        <f t="array" ref="M513">_xlfn.IFS(
  F513&lt;0.1, " &lt;10%",
  F513&lt;0.3, " 10 – 29%",
  F513&lt;0.5, " 30 – 49%",
  F513&lt;0.7, " 50 – 69%",
  F513&gt;=0.7, " 70%+"
)</f>
        <v xml:space="preserve"> &lt;10%</v>
      </c>
      <c r="N513" s="21">
        <f t="shared" si="15"/>
        <v>55188</v>
      </c>
    </row>
    <row r="514" spans="1:14" x14ac:dyDescent="0.25">
      <c r="A514" s="17" t="s">
        <v>5727</v>
      </c>
      <c r="B514" s="18" t="s">
        <v>13075</v>
      </c>
      <c r="C514" s="18" t="s">
        <v>13109</v>
      </c>
      <c r="D514" s="22">
        <v>1549</v>
      </c>
      <c r="E514">
        <v>2495</v>
      </c>
      <c r="F514" s="5">
        <v>0.38</v>
      </c>
      <c r="G514" s="19">
        <v>4.4000000000000004</v>
      </c>
      <c r="H514" s="23">
        <v>15137</v>
      </c>
      <c r="I514" s="17" t="s">
        <v>13712</v>
      </c>
      <c r="J514" s="20">
        <f t="shared" ref="J514:J577" si="16">E514*H514</f>
        <v>37766815</v>
      </c>
      <c r="K514" s="5" t="str" cm="1">
        <f t="array" ref="K514">_xlfn.IFS(
  AND(G514&gt;=1, G514&lt;=2), "1.0–2.0",
  AND(G514&gt;2, G514&lt;=3), "2.1–3.0",
  AND(G514&gt;3, G514&lt;=4), "3.1–4.0",
  AND(G514&gt;4, G514&lt;=5), "4.1–5.0"
)</f>
        <v>4.1–5.0</v>
      </c>
      <c r="L514" s="5" t="str" cm="1">
        <f t="array" ref="L514">_xlfn.IFS(E514&lt;200," &lt;₹200",E514&lt;=500," ₹200 - ₹500",E514&gt;500," &gt;₹500")</f>
        <v xml:space="preserve"> &gt;₹500</v>
      </c>
      <c r="M514" s="5" t="str" cm="1">
        <f t="array" ref="M514">_xlfn.IFS(
  F514&lt;0.1, " &lt;10%",
  F514&lt;0.3, " 10 – 29%",
  F514&lt;0.5, " 30 – 49%",
  F514&lt;0.7, " 50 – 69%",
  F514&gt;=0.7, " 70%+"
)</f>
        <v xml:space="preserve"> 30 – 49%</v>
      </c>
      <c r="N514" s="21">
        <f t="shared" si="15"/>
        <v>66602.8</v>
      </c>
    </row>
    <row r="515" spans="1:14" x14ac:dyDescent="0.25">
      <c r="A515" s="17" t="s">
        <v>5753</v>
      </c>
      <c r="B515" s="18" t="s">
        <v>13196</v>
      </c>
      <c r="C515" s="18" t="s">
        <v>13126</v>
      </c>
      <c r="D515" s="22">
        <v>198</v>
      </c>
      <c r="E515">
        <v>800</v>
      </c>
      <c r="F515" s="5">
        <v>0.75</v>
      </c>
      <c r="G515" s="19">
        <v>4.0999999999999996</v>
      </c>
      <c r="H515" s="23">
        <v>9344</v>
      </c>
      <c r="I515" s="17" t="s">
        <v>13713</v>
      </c>
      <c r="J515" s="20">
        <f t="shared" si="16"/>
        <v>7475200</v>
      </c>
      <c r="K515" s="5" t="str" cm="1">
        <f t="array" ref="K515">_xlfn.IFS(
  AND(G515&gt;=1, G515&lt;=2), "1.0–2.0",
  AND(G515&gt;2, G515&lt;=3), "2.1–3.0",
  AND(G515&gt;3, G515&lt;=4), "3.1–4.0",
  AND(G515&gt;4, G515&lt;=5), "4.1–5.0"
)</f>
        <v>4.1–5.0</v>
      </c>
      <c r="L515" s="5" t="str" cm="1">
        <f t="array" ref="L515">_xlfn.IFS(E515&lt;200," &lt;₹200",E515&lt;=500," ₹200 - ₹500",E515&gt;500," &gt;₹500")</f>
        <v xml:space="preserve"> &gt;₹500</v>
      </c>
      <c r="M515" s="5" t="str" cm="1">
        <f t="array" ref="M515">_xlfn.IFS(
  F515&lt;0.1, " &lt;10%",
  F515&lt;0.3, " 10 – 29%",
  F515&lt;0.5, " 30 – 49%",
  F515&lt;0.7, " 50 – 69%",
  F515&gt;=0.7, " 70%+"
)</f>
        <v xml:space="preserve"> 70%+</v>
      </c>
      <c r="N515" s="21">
        <f t="shared" ref="N515:N578" si="17">G515*H515</f>
        <v>38310.399999999994</v>
      </c>
    </row>
    <row r="516" spans="1:14" x14ac:dyDescent="0.25">
      <c r="A516" s="17" t="s">
        <v>5764</v>
      </c>
      <c r="B516" s="18" t="s">
        <v>13075</v>
      </c>
      <c r="C516" s="18" t="s">
        <v>13136</v>
      </c>
      <c r="D516" s="22">
        <v>549</v>
      </c>
      <c r="E516">
        <v>549</v>
      </c>
      <c r="F516" s="5">
        <v>0</v>
      </c>
      <c r="G516" s="19">
        <v>4.5</v>
      </c>
      <c r="H516" s="23">
        <v>4875</v>
      </c>
      <c r="I516" s="17" t="s">
        <v>13714</v>
      </c>
      <c r="J516" s="20">
        <f t="shared" si="16"/>
        <v>2676375</v>
      </c>
      <c r="K516" s="5" t="str" cm="1">
        <f t="array" ref="K516">_xlfn.IFS(
  AND(G516&gt;=1, G516&lt;=2), "1.0–2.0",
  AND(G516&gt;2, G516&lt;=3), "2.1–3.0",
  AND(G516&gt;3, G516&lt;=4), "3.1–4.0",
  AND(G516&gt;4, G516&lt;=5), "4.1–5.0"
)</f>
        <v>4.1–5.0</v>
      </c>
      <c r="L516" s="5" t="str" cm="1">
        <f t="array" ref="L516">_xlfn.IFS(E516&lt;200," &lt;₹200",E516&lt;=500," ₹200 - ₹500",E516&gt;500," &gt;₹500")</f>
        <v xml:space="preserve"> &gt;₹500</v>
      </c>
      <c r="M516" s="5" t="str" cm="1">
        <f t="array" ref="M516">_xlfn.IFS(
  F516&lt;0.1, " &lt;10%",
  F516&lt;0.3, " 10 – 29%",
  F516&lt;0.5, " 30 – 49%",
  F516&lt;0.7, " 50 – 69%",
  F516&gt;=0.7, " 70%+"
)</f>
        <v xml:space="preserve"> &lt;10%</v>
      </c>
      <c r="N516" s="21">
        <f t="shared" si="17"/>
        <v>21937.5</v>
      </c>
    </row>
    <row r="517" spans="1:14" x14ac:dyDescent="0.25">
      <c r="A517" s="17" t="s">
        <v>5787</v>
      </c>
      <c r="B517" s="18" t="s">
        <v>13075</v>
      </c>
      <c r="C517" s="18" t="s">
        <v>13171</v>
      </c>
      <c r="D517" s="22">
        <v>1299</v>
      </c>
      <c r="E517">
        <v>3499</v>
      </c>
      <c r="F517" s="5">
        <v>0.63</v>
      </c>
      <c r="G517" s="19">
        <v>3.9</v>
      </c>
      <c r="H517" s="23">
        <v>12452</v>
      </c>
      <c r="I517" s="17" t="s">
        <v>13715</v>
      </c>
      <c r="J517" s="20">
        <f t="shared" si="16"/>
        <v>43569548</v>
      </c>
      <c r="K517" s="5" t="str" cm="1">
        <f t="array" ref="K517">_xlfn.IFS(
  AND(G517&gt;=1, G517&lt;=2), "1.0–2.0",
  AND(G517&gt;2, G517&lt;=3), "2.1–3.0",
  AND(G517&gt;3, G517&lt;=4), "3.1–4.0",
  AND(G517&gt;4, G517&lt;=5), "4.1–5.0"
)</f>
        <v>3.1–4.0</v>
      </c>
      <c r="L517" s="5" t="str" cm="1">
        <f t="array" ref="L517">_xlfn.IFS(E517&lt;200," &lt;₹200",E517&lt;=500," ₹200 - ₹500",E517&gt;500," &gt;₹500")</f>
        <v xml:space="preserve"> &gt;₹500</v>
      </c>
      <c r="M517" s="5" t="str" cm="1">
        <f t="array" ref="M517">_xlfn.IFS(
  F517&lt;0.1, " &lt;10%",
  F517&lt;0.3, " 10 – 29%",
  F517&lt;0.5, " 30 – 49%",
  F517&lt;0.7, " 50 – 69%",
  F517&gt;=0.7, " 70%+"
)</f>
        <v xml:space="preserve"> 50 – 69%</v>
      </c>
      <c r="N517" s="21">
        <f t="shared" si="17"/>
        <v>48562.799999999996</v>
      </c>
    </row>
    <row r="518" spans="1:14" x14ac:dyDescent="0.25">
      <c r="A518" s="17" t="s">
        <v>5806</v>
      </c>
      <c r="B518" s="18" t="s">
        <v>13075</v>
      </c>
      <c r="C518" s="18" t="s">
        <v>13171</v>
      </c>
      <c r="D518" s="22">
        <v>799</v>
      </c>
      <c r="E518">
        <v>1499</v>
      </c>
      <c r="F518" s="5">
        <v>0.47</v>
      </c>
      <c r="G518" s="19">
        <v>4.0999999999999996</v>
      </c>
      <c r="H518" s="23">
        <v>53648</v>
      </c>
      <c r="I518" s="17" t="s">
        <v>13716</v>
      </c>
      <c r="J518" s="20">
        <f t="shared" si="16"/>
        <v>80418352</v>
      </c>
      <c r="K518" s="5" t="str" cm="1">
        <f t="array" ref="K518">_xlfn.IFS(
  AND(G518&gt;=1, G518&lt;=2), "1.0–2.0",
  AND(G518&gt;2, G518&lt;=3), "2.1–3.0",
  AND(G518&gt;3, G518&lt;=4), "3.1–4.0",
  AND(G518&gt;4, G518&lt;=5), "4.1–5.0"
)</f>
        <v>4.1–5.0</v>
      </c>
      <c r="L518" s="5" t="str" cm="1">
        <f t="array" ref="L518">_xlfn.IFS(E518&lt;200," &lt;₹200",E518&lt;=500," ₹200 - ₹500",E518&gt;500," &gt;₹500")</f>
        <v xml:space="preserve"> &gt;₹500</v>
      </c>
      <c r="M518" s="5" t="str" cm="1">
        <f t="array" ref="M518">_xlfn.IFS(
  F518&lt;0.1, " &lt;10%",
  F518&lt;0.3, " 10 – 29%",
  F518&lt;0.5, " 30 – 49%",
  F518&lt;0.7, " 50 – 69%",
  F518&gt;=0.7, " 70%+"
)</f>
        <v xml:space="preserve"> 30 – 49%</v>
      </c>
      <c r="N518" s="21">
        <f t="shared" si="17"/>
        <v>219956.8</v>
      </c>
    </row>
    <row r="519" spans="1:14" x14ac:dyDescent="0.25">
      <c r="A519" s="17" t="s">
        <v>5827</v>
      </c>
      <c r="B519" s="18" t="s">
        <v>13192</v>
      </c>
      <c r="C519" s="18" t="s">
        <v>13112</v>
      </c>
      <c r="D519" s="22">
        <v>59</v>
      </c>
      <c r="E519">
        <v>59</v>
      </c>
      <c r="F519" s="5">
        <v>0</v>
      </c>
      <c r="G519" s="19">
        <v>3.8</v>
      </c>
      <c r="H519" s="23">
        <v>5958</v>
      </c>
      <c r="I519" s="17" t="s">
        <v>13717</v>
      </c>
      <c r="J519" s="20">
        <f t="shared" si="16"/>
        <v>351522</v>
      </c>
      <c r="K519" s="5" t="str" cm="1">
        <f t="array" ref="K519">_xlfn.IFS(
  AND(G519&gt;=1, G519&lt;=2), "1.0–2.0",
  AND(G519&gt;2, G519&lt;=3), "2.1–3.0",
  AND(G519&gt;3, G519&lt;=4), "3.1–4.0",
  AND(G519&gt;4, G519&lt;=5), "4.1–5.0"
)</f>
        <v>3.1–4.0</v>
      </c>
      <c r="L519" s="5" t="str" cm="1">
        <f t="array" ref="L519">_xlfn.IFS(E519&lt;200," &lt;₹200",E519&lt;=500," ₹200 - ₹500",E519&gt;500," &gt;₹500")</f>
        <v xml:space="preserve"> &lt;₹200</v>
      </c>
      <c r="M519" s="5" t="str" cm="1">
        <f t="array" ref="M519">_xlfn.IFS(
  F519&lt;0.1, " &lt;10%",
  F519&lt;0.3, " 10 – 29%",
  F519&lt;0.5, " 30 – 49%",
  F519&lt;0.7, " 50 – 69%",
  F519&gt;=0.7, " 70%+"
)</f>
        <v xml:space="preserve"> &lt;10%</v>
      </c>
      <c r="N519" s="21">
        <f t="shared" si="17"/>
        <v>22640.399999999998</v>
      </c>
    </row>
    <row r="520" spans="1:14" x14ac:dyDescent="0.25">
      <c r="A520" s="17" t="s">
        <v>5838</v>
      </c>
      <c r="B520" s="18" t="s">
        <v>13075</v>
      </c>
      <c r="C520" s="18" t="s">
        <v>13077</v>
      </c>
      <c r="D520" s="22">
        <v>571</v>
      </c>
      <c r="E520">
        <v>999</v>
      </c>
      <c r="F520" s="5">
        <v>0.43</v>
      </c>
      <c r="G520" s="19">
        <v>4.3</v>
      </c>
      <c r="H520" s="23">
        <v>38221</v>
      </c>
      <c r="I520" s="17" t="s">
        <v>13718</v>
      </c>
      <c r="J520" s="20">
        <f t="shared" si="16"/>
        <v>38182779</v>
      </c>
      <c r="K520" s="5" t="str" cm="1">
        <f t="array" ref="K520">_xlfn.IFS(
  AND(G520&gt;=1, G520&lt;=2), "1.0–2.0",
  AND(G520&gt;2, G520&lt;=3), "2.1–3.0",
  AND(G520&gt;3, G520&lt;=4), "3.1–4.0",
  AND(G520&gt;4, G520&lt;=5), "4.1–5.0"
)</f>
        <v>4.1–5.0</v>
      </c>
      <c r="L520" s="5" t="str" cm="1">
        <f t="array" ref="L520">_xlfn.IFS(E520&lt;200," &lt;₹200",E520&lt;=500," ₹200 - ₹500",E520&gt;500," &gt;₹500")</f>
        <v xml:space="preserve"> &gt;₹500</v>
      </c>
      <c r="M520" s="5" t="str" cm="1">
        <f t="array" ref="M520">_xlfn.IFS(
  F520&lt;0.1, " &lt;10%",
  F520&lt;0.3, " 10 – 29%",
  F520&lt;0.5, " 30 – 49%",
  F520&lt;0.7, " 50 – 69%",
  F520&gt;=0.7, " 70%+"
)</f>
        <v xml:space="preserve"> 30 – 49%</v>
      </c>
      <c r="N520" s="21">
        <f t="shared" si="17"/>
        <v>164350.29999999999</v>
      </c>
    </row>
    <row r="521" spans="1:14" x14ac:dyDescent="0.25">
      <c r="A521" s="17" t="s">
        <v>5848</v>
      </c>
      <c r="B521" s="18" t="s">
        <v>13075</v>
      </c>
      <c r="C521" s="18" t="s">
        <v>13078</v>
      </c>
      <c r="D521" s="22">
        <v>549</v>
      </c>
      <c r="E521">
        <v>999</v>
      </c>
      <c r="F521" s="5">
        <v>0.45</v>
      </c>
      <c r="G521" s="19">
        <v>3.9</v>
      </c>
      <c r="H521" s="23">
        <v>64705</v>
      </c>
      <c r="I521" s="17" t="s">
        <v>13719</v>
      </c>
      <c r="J521" s="20">
        <f t="shared" si="16"/>
        <v>64640295</v>
      </c>
      <c r="K521" s="5" t="str" cm="1">
        <f t="array" ref="K521">_xlfn.IFS(
  AND(G521&gt;=1, G521&lt;=2), "1.0–2.0",
  AND(G521&gt;2, G521&lt;=3), "2.1–3.0",
  AND(G521&gt;3, G521&lt;=4), "3.1–4.0",
  AND(G521&gt;4, G521&lt;=5), "4.1–5.0"
)</f>
        <v>3.1–4.0</v>
      </c>
      <c r="L521" s="5" t="str" cm="1">
        <f t="array" ref="L521">_xlfn.IFS(E521&lt;200," &lt;₹200",E521&lt;=500," ₹200 - ₹500",E521&gt;500," &gt;₹500")</f>
        <v xml:space="preserve"> &gt;₹500</v>
      </c>
      <c r="M521" s="5" t="str" cm="1">
        <f t="array" ref="M521">_xlfn.IFS(
  F521&lt;0.1, " &lt;10%",
  F521&lt;0.3, " 10 – 29%",
  F521&lt;0.5, " 30 – 49%",
  F521&lt;0.7, " 50 – 69%",
  F521&gt;=0.7, " 70%+"
)</f>
        <v xml:space="preserve"> 30 – 49%</v>
      </c>
      <c r="N521" s="21">
        <f t="shared" si="17"/>
        <v>252349.5</v>
      </c>
    </row>
    <row r="522" spans="1:14" x14ac:dyDescent="0.25">
      <c r="A522" s="17" t="s">
        <v>5861</v>
      </c>
      <c r="B522" s="18" t="s">
        <v>13192</v>
      </c>
      <c r="C522" s="18" t="s">
        <v>13088</v>
      </c>
      <c r="D522" s="22">
        <v>448</v>
      </c>
      <c r="E522">
        <v>699</v>
      </c>
      <c r="F522" s="5">
        <v>0.36</v>
      </c>
      <c r="G522" s="19">
        <v>3.9</v>
      </c>
      <c r="H522" s="23">
        <v>17348</v>
      </c>
      <c r="I522" s="17" t="s">
        <v>13720</v>
      </c>
      <c r="J522" s="20">
        <f t="shared" si="16"/>
        <v>12126252</v>
      </c>
      <c r="K522" s="5" t="str" cm="1">
        <f t="array" ref="K522">_xlfn.IFS(
  AND(G522&gt;=1, G522&lt;=2), "1.0–2.0",
  AND(G522&gt;2, G522&lt;=3), "2.1–3.0",
  AND(G522&gt;3, G522&lt;=4), "3.1–4.0",
  AND(G522&gt;4, G522&lt;=5), "4.1–5.0"
)</f>
        <v>3.1–4.0</v>
      </c>
      <c r="L522" s="5" t="str" cm="1">
        <f t="array" ref="L522">_xlfn.IFS(E522&lt;200," &lt;₹200",E522&lt;=500," ₹200 - ₹500",E522&gt;500," &gt;₹500")</f>
        <v xml:space="preserve"> &gt;₹500</v>
      </c>
      <c r="M522" s="5" t="str" cm="1">
        <f t="array" ref="M522">_xlfn.IFS(
  F522&lt;0.1, " &lt;10%",
  F522&lt;0.3, " 10 – 29%",
  F522&lt;0.5, " 30 – 49%",
  F522&lt;0.7, " 50 – 69%",
  F522&gt;=0.7, " 70%+"
)</f>
        <v xml:space="preserve"> 30 – 49%</v>
      </c>
      <c r="N522" s="21">
        <f t="shared" si="17"/>
        <v>67657.2</v>
      </c>
    </row>
    <row r="523" spans="1:14" x14ac:dyDescent="0.25">
      <c r="A523" s="17" t="s">
        <v>5871</v>
      </c>
      <c r="B523" s="18" t="s">
        <v>13075</v>
      </c>
      <c r="C523" s="18" t="s">
        <v>13171</v>
      </c>
      <c r="D523" s="22">
        <v>1499</v>
      </c>
      <c r="E523">
        <v>2999</v>
      </c>
      <c r="F523" s="5">
        <v>0.5</v>
      </c>
      <c r="G523" s="19">
        <v>3.7</v>
      </c>
      <c r="H523" s="23">
        <v>87798</v>
      </c>
      <c r="I523" s="17" t="s">
        <v>13721</v>
      </c>
      <c r="J523" s="20">
        <f t="shared" si="16"/>
        <v>263306202</v>
      </c>
      <c r="K523" s="5" t="str" cm="1">
        <f t="array" ref="K523">_xlfn.IFS(
  AND(G523&gt;=1, G523&lt;=2), "1.0–2.0",
  AND(G523&gt;2, G523&lt;=3), "2.1–3.0",
  AND(G523&gt;3, G523&lt;=4), "3.1–4.0",
  AND(G523&gt;4, G523&lt;=5), "4.1–5.0"
)</f>
        <v>3.1–4.0</v>
      </c>
      <c r="L523" s="5" t="str" cm="1">
        <f t="array" ref="L523">_xlfn.IFS(E523&lt;200," &lt;₹200",E523&lt;=500," ₹200 - ₹500",E523&gt;500," &gt;₹500")</f>
        <v xml:space="preserve"> &gt;₹500</v>
      </c>
      <c r="M523" s="5" t="str" cm="1">
        <f t="array" ref="M523">_xlfn.IFS(
  F523&lt;0.1, " &lt;10%",
  F523&lt;0.3, " 10 – 29%",
  F523&lt;0.5, " 30 – 49%",
  F523&lt;0.7, " 50 – 69%",
  F523&gt;=0.7, " 70%+"
)</f>
        <v xml:space="preserve"> 50 – 69%</v>
      </c>
      <c r="N523" s="21">
        <f t="shared" si="17"/>
        <v>324852.60000000003</v>
      </c>
    </row>
    <row r="524" spans="1:14" x14ac:dyDescent="0.25">
      <c r="A524" s="17" t="s">
        <v>5881</v>
      </c>
      <c r="B524" s="18" t="s">
        <v>13075</v>
      </c>
      <c r="C524" s="18" t="s">
        <v>13096</v>
      </c>
      <c r="D524" s="22">
        <v>299</v>
      </c>
      <c r="E524">
        <v>499</v>
      </c>
      <c r="F524" s="5">
        <v>0.4</v>
      </c>
      <c r="G524" s="19">
        <v>4.2</v>
      </c>
      <c r="H524" s="23">
        <v>24432</v>
      </c>
      <c r="I524" s="17" t="s">
        <v>13722</v>
      </c>
      <c r="J524" s="20">
        <f t="shared" si="16"/>
        <v>12191568</v>
      </c>
      <c r="K524" s="5" t="str" cm="1">
        <f t="array" ref="K524">_xlfn.IFS(
  AND(G524&gt;=1, G524&lt;=2), "1.0–2.0",
  AND(G524&gt;2, G524&lt;=3), "2.1–3.0",
  AND(G524&gt;3, G524&lt;=4), "3.1–4.0",
  AND(G524&gt;4, G524&lt;=5), "4.1–5.0"
)</f>
        <v>4.1–5.0</v>
      </c>
      <c r="L524" s="5" t="str" cm="1">
        <f t="array" ref="L524">_xlfn.IFS(E524&lt;200," &lt;₹200",E524&lt;=500," ₹200 - ₹500",E524&gt;500," &gt;₹500")</f>
        <v xml:space="preserve"> ₹200 - ₹500</v>
      </c>
      <c r="M524" s="5" t="str" cm="1">
        <f t="array" ref="M524">_xlfn.IFS(
  F524&lt;0.1, " &lt;10%",
  F524&lt;0.3, " 10 – 29%",
  F524&lt;0.5, " 30 – 49%",
  F524&lt;0.7, " 50 – 69%",
  F524&gt;=0.7, " 70%+"
)</f>
        <v xml:space="preserve"> 30 – 49%</v>
      </c>
      <c r="N524" s="21">
        <f t="shared" si="17"/>
        <v>102614.40000000001</v>
      </c>
    </row>
    <row r="525" spans="1:14" x14ac:dyDescent="0.25">
      <c r="A525" s="17" t="s">
        <v>5902</v>
      </c>
      <c r="B525" s="18" t="s">
        <v>13075</v>
      </c>
      <c r="C525" s="18" t="s">
        <v>13170</v>
      </c>
      <c r="D525" s="22">
        <v>2499</v>
      </c>
      <c r="E525">
        <v>3299</v>
      </c>
      <c r="F525" s="5">
        <v>0.24</v>
      </c>
      <c r="G525" s="19">
        <v>4.2</v>
      </c>
      <c r="H525" s="23">
        <v>93112</v>
      </c>
      <c r="I525" s="17" t="s">
        <v>13723</v>
      </c>
      <c r="J525" s="20">
        <f t="shared" si="16"/>
        <v>307176488</v>
      </c>
      <c r="K525" s="5" t="str" cm="1">
        <f t="array" ref="K525">_xlfn.IFS(
  AND(G525&gt;=1, G525&lt;=2), "1.0–2.0",
  AND(G525&gt;2, G525&lt;=3), "2.1–3.0",
  AND(G525&gt;3, G525&lt;=4), "3.1–4.0",
  AND(G525&gt;4, G525&lt;=5), "4.1–5.0"
)</f>
        <v>4.1–5.0</v>
      </c>
      <c r="L525" s="5" t="str" cm="1">
        <f t="array" ref="L525">_xlfn.IFS(E525&lt;200," &lt;₹200",E525&lt;=500," ₹200 - ₹500",E525&gt;500," &gt;₹500")</f>
        <v xml:space="preserve"> &gt;₹500</v>
      </c>
      <c r="M525" s="5" t="str" cm="1">
        <f t="array" ref="M525">_xlfn.IFS(
  F525&lt;0.1, " &lt;10%",
  F525&lt;0.3, " 10 – 29%",
  F525&lt;0.5, " 30 – 49%",
  F525&lt;0.7, " 50 – 69%",
  F525&gt;=0.7, " 70%+"
)</f>
        <v xml:space="preserve"> 10 – 29%</v>
      </c>
      <c r="N525" s="21">
        <f t="shared" si="17"/>
        <v>391070.4</v>
      </c>
    </row>
    <row r="526" spans="1:14" x14ac:dyDescent="0.25">
      <c r="A526" s="17" t="s">
        <v>5913</v>
      </c>
      <c r="B526" s="18" t="s">
        <v>13075</v>
      </c>
      <c r="C526" s="18" t="s">
        <v>13171</v>
      </c>
      <c r="D526" s="22">
        <v>1199</v>
      </c>
      <c r="E526">
        <v>5999</v>
      </c>
      <c r="F526" s="5">
        <v>0.8</v>
      </c>
      <c r="G526" s="19">
        <v>3.9</v>
      </c>
      <c r="H526" s="23">
        <v>47521</v>
      </c>
      <c r="I526" s="17" t="s">
        <v>13724</v>
      </c>
      <c r="J526" s="20">
        <f t="shared" si="16"/>
        <v>285078479</v>
      </c>
      <c r="K526" s="5" t="str" cm="1">
        <f t="array" ref="K526">_xlfn.IFS(
  AND(G526&gt;=1, G526&lt;=2), "1.0–2.0",
  AND(G526&gt;2, G526&lt;=3), "2.1–3.0",
  AND(G526&gt;3, G526&lt;=4), "3.1–4.0",
  AND(G526&gt;4, G526&lt;=5), "4.1–5.0"
)</f>
        <v>3.1–4.0</v>
      </c>
      <c r="L526" s="5" t="str" cm="1">
        <f t="array" ref="L526">_xlfn.IFS(E526&lt;200," &lt;₹200",E526&lt;=500," ₹200 - ₹500",E526&gt;500," &gt;₹500")</f>
        <v xml:space="preserve"> &gt;₹500</v>
      </c>
      <c r="M526" s="5" t="str" cm="1">
        <f t="array" ref="M526">_xlfn.IFS(
  F526&lt;0.1, " &lt;10%",
  F526&lt;0.3, " 10 – 29%",
  F526&lt;0.5, " 30 – 49%",
  F526&lt;0.7, " 50 – 69%",
  F526&gt;=0.7, " 70%+"
)</f>
        <v xml:space="preserve"> 70%+</v>
      </c>
      <c r="N526" s="21">
        <f t="shared" si="17"/>
        <v>185331.9</v>
      </c>
    </row>
    <row r="527" spans="1:14" x14ac:dyDescent="0.25">
      <c r="A527" s="17" t="s">
        <v>5937</v>
      </c>
      <c r="B527" s="18" t="s">
        <v>13192</v>
      </c>
      <c r="C527" s="18" t="s">
        <v>13079</v>
      </c>
      <c r="D527" s="22">
        <v>279</v>
      </c>
      <c r="E527">
        <v>375</v>
      </c>
      <c r="F527" s="5">
        <v>0.26</v>
      </c>
      <c r="G527" s="19">
        <v>4.3</v>
      </c>
      <c r="H527" s="23">
        <v>31534</v>
      </c>
      <c r="I527" s="17" t="s">
        <v>13725</v>
      </c>
      <c r="J527" s="20">
        <f t="shared" si="16"/>
        <v>11825250</v>
      </c>
      <c r="K527" s="5" t="str" cm="1">
        <f t="array" ref="K527">_xlfn.IFS(
  AND(G527&gt;=1, G527&lt;=2), "1.0–2.0",
  AND(G527&gt;2, G527&lt;=3), "2.1–3.0",
  AND(G527&gt;3, G527&lt;=4), "3.1–4.0",
  AND(G527&gt;4, G527&lt;=5), "4.1–5.0"
)</f>
        <v>4.1–5.0</v>
      </c>
      <c r="L527" s="5" t="str" cm="1">
        <f t="array" ref="L527">_xlfn.IFS(E527&lt;200," &lt;₹200",E527&lt;=500," ₹200 - ₹500",E527&gt;500," &gt;₹500")</f>
        <v xml:space="preserve"> ₹200 - ₹500</v>
      </c>
      <c r="M527" s="5" t="str" cm="1">
        <f t="array" ref="M527">_xlfn.IFS(
  F527&lt;0.1, " &lt;10%",
  F527&lt;0.3, " 10 – 29%",
  F527&lt;0.5, " 30 – 49%",
  F527&lt;0.7, " 50 – 69%",
  F527&gt;=0.7, " 70%+"
)</f>
        <v xml:space="preserve"> 10 – 29%</v>
      </c>
      <c r="N527" s="21">
        <f t="shared" si="17"/>
        <v>135596.19999999998</v>
      </c>
    </row>
    <row r="528" spans="1:14" x14ac:dyDescent="0.25">
      <c r="A528" s="17" t="s">
        <v>5952</v>
      </c>
      <c r="B528" s="18" t="s">
        <v>13196</v>
      </c>
      <c r="C528" s="18" t="s">
        <v>13126</v>
      </c>
      <c r="D528" s="22">
        <v>137</v>
      </c>
      <c r="E528">
        <v>160</v>
      </c>
      <c r="F528" s="5">
        <v>0.14000000000000001</v>
      </c>
      <c r="G528" s="19">
        <v>4.4000000000000004</v>
      </c>
      <c r="H528" s="23">
        <v>6537</v>
      </c>
      <c r="I528" s="17" t="s">
        <v>13726</v>
      </c>
      <c r="J528" s="20">
        <f t="shared" si="16"/>
        <v>1045920</v>
      </c>
      <c r="K528" s="5" t="str" cm="1">
        <f t="array" ref="K528">_xlfn.IFS(
  AND(G528&gt;=1, G528&lt;=2), "1.0–2.0",
  AND(G528&gt;2, G528&lt;=3), "2.1–3.0",
  AND(G528&gt;3, G528&lt;=4), "3.1–4.0",
  AND(G528&gt;4, G528&lt;=5), "4.1–5.0"
)</f>
        <v>4.1–5.0</v>
      </c>
      <c r="L528" s="5" t="str" cm="1">
        <f t="array" ref="L528">_xlfn.IFS(E528&lt;200," &lt;₹200",E528&lt;=500," ₹200 - ₹500",E528&gt;500," &gt;₹500")</f>
        <v xml:space="preserve"> &lt;₹200</v>
      </c>
      <c r="M528" s="5" t="str" cm="1">
        <f t="array" ref="M528">_xlfn.IFS(
  F528&lt;0.1, " &lt;10%",
  F528&lt;0.3, " 10 – 29%",
  F528&lt;0.5, " 30 – 49%",
  F528&lt;0.7, " 50 – 69%",
  F528&gt;=0.7, " 70%+"
)</f>
        <v xml:space="preserve"> 10 – 29%</v>
      </c>
      <c r="N528" s="21">
        <f t="shared" si="17"/>
        <v>28762.800000000003</v>
      </c>
    </row>
    <row r="529" spans="1:14" x14ac:dyDescent="0.25">
      <c r="A529" s="17" t="s">
        <v>5973</v>
      </c>
      <c r="B529" s="18" t="s">
        <v>13075</v>
      </c>
      <c r="C529" s="18" t="s">
        <v>13171</v>
      </c>
      <c r="D529" s="22">
        <v>1799</v>
      </c>
      <c r="E529">
        <v>3999</v>
      </c>
      <c r="F529" s="5">
        <v>0.55000000000000004</v>
      </c>
      <c r="G529" s="19">
        <v>3.9</v>
      </c>
      <c r="H529" s="23">
        <v>3517</v>
      </c>
      <c r="I529" s="17" t="s">
        <v>13727</v>
      </c>
      <c r="J529" s="20">
        <f t="shared" si="16"/>
        <v>14064483</v>
      </c>
      <c r="K529" s="5" t="str" cm="1">
        <f t="array" ref="K529">_xlfn.IFS(
  AND(G529&gt;=1, G529&lt;=2), "1.0–2.0",
  AND(G529&gt;2, G529&lt;=3), "2.1–3.0",
  AND(G529&gt;3, G529&lt;=4), "3.1–4.0",
  AND(G529&gt;4, G529&lt;=5), "4.1–5.0"
)</f>
        <v>3.1–4.0</v>
      </c>
      <c r="L529" s="5" t="str" cm="1">
        <f t="array" ref="L529">_xlfn.IFS(E529&lt;200," &lt;₹200",E529&lt;=500," ₹200 - ₹500",E529&gt;500," &gt;₹500")</f>
        <v xml:space="preserve"> &gt;₹500</v>
      </c>
      <c r="M529" s="5" t="str" cm="1">
        <f t="array" ref="M529">_xlfn.IFS(
  F529&lt;0.1, " &lt;10%",
  F529&lt;0.3, " 10 – 29%",
  F529&lt;0.5, " 30 – 49%",
  F529&lt;0.7, " 50 – 69%",
  F529&gt;=0.7, " 70%+"
)</f>
        <v xml:space="preserve"> 50 – 69%</v>
      </c>
      <c r="N529" s="21">
        <f t="shared" si="17"/>
        <v>13716.3</v>
      </c>
    </row>
    <row r="530" spans="1:14" x14ac:dyDescent="0.25">
      <c r="A530" s="17" t="s">
        <v>5983</v>
      </c>
      <c r="B530" s="18" t="s">
        <v>13075</v>
      </c>
      <c r="C530" s="18" t="s">
        <v>13078</v>
      </c>
      <c r="D530" s="22">
        <v>1999</v>
      </c>
      <c r="E530">
        <v>2999</v>
      </c>
      <c r="F530" s="5">
        <v>0.33</v>
      </c>
      <c r="G530" s="19">
        <v>4.3</v>
      </c>
      <c r="H530" s="23">
        <v>63899</v>
      </c>
      <c r="I530" s="17" t="s">
        <v>13728</v>
      </c>
      <c r="J530" s="20">
        <f t="shared" si="16"/>
        <v>191633101</v>
      </c>
      <c r="K530" s="5" t="str" cm="1">
        <f t="array" ref="K530">_xlfn.IFS(
  AND(G530&gt;=1, G530&lt;=2), "1.0–2.0",
  AND(G530&gt;2, G530&lt;=3), "2.1–3.0",
  AND(G530&gt;3, G530&lt;=4), "3.1–4.0",
  AND(G530&gt;4, G530&lt;=5), "4.1–5.0"
)</f>
        <v>4.1–5.0</v>
      </c>
      <c r="L530" s="5" t="str" cm="1">
        <f t="array" ref="L530">_xlfn.IFS(E530&lt;200," &lt;₹200",E530&lt;=500," ₹200 - ₹500",E530&gt;500," &gt;₹500")</f>
        <v xml:space="preserve"> &gt;₹500</v>
      </c>
      <c r="M530" s="5" t="str" cm="1">
        <f t="array" ref="M530">_xlfn.IFS(
  F530&lt;0.1, " &lt;10%",
  F530&lt;0.3, " 10 – 29%",
  F530&lt;0.5, " 30 – 49%",
  F530&lt;0.7, " 50 – 69%",
  F530&gt;=0.7, " 70%+"
)</f>
        <v xml:space="preserve"> 30 – 49%</v>
      </c>
      <c r="N530" s="21">
        <f t="shared" si="17"/>
        <v>274765.7</v>
      </c>
    </row>
    <row r="531" spans="1:14" x14ac:dyDescent="0.25">
      <c r="A531" s="17" t="s">
        <v>5994</v>
      </c>
      <c r="B531" s="18" t="s">
        <v>13192</v>
      </c>
      <c r="C531" s="18" t="s">
        <v>13092</v>
      </c>
      <c r="D531" s="22">
        <v>399</v>
      </c>
      <c r="E531">
        <v>1499</v>
      </c>
      <c r="F531" s="5">
        <v>0.73</v>
      </c>
      <c r="G531" s="19">
        <v>4.0999999999999996</v>
      </c>
      <c r="H531" s="23">
        <v>5730</v>
      </c>
      <c r="I531" s="17" t="s">
        <v>13729</v>
      </c>
      <c r="J531" s="20">
        <f t="shared" si="16"/>
        <v>8589270</v>
      </c>
      <c r="K531" s="5" t="str" cm="1">
        <f t="array" ref="K531">_xlfn.IFS(
  AND(G531&gt;=1, G531&lt;=2), "1.0–2.0",
  AND(G531&gt;2, G531&lt;=3), "2.1–3.0",
  AND(G531&gt;3, G531&lt;=4), "3.1–4.0",
  AND(G531&gt;4, G531&lt;=5), "4.1–5.0"
)</f>
        <v>4.1–5.0</v>
      </c>
      <c r="L531" s="5" t="str" cm="1">
        <f t="array" ref="L531">_xlfn.IFS(E531&lt;200," &lt;₹200",E531&lt;=500," ₹200 - ₹500",E531&gt;500," &gt;₹500")</f>
        <v xml:space="preserve"> &gt;₹500</v>
      </c>
      <c r="M531" s="5" t="str" cm="1">
        <f t="array" ref="M531">_xlfn.IFS(
  F531&lt;0.1, " &lt;10%",
  F531&lt;0.3, " 10 – 29%",
  F531&lt;0.5, " 30 – 49%",
  F531&lt;0.7, " 50 – 69%",
  F531&gt;=0.7, " 70%+"
)</f>
        <v xml:space="preserve"> 70%+</v>
      </c>
      <c r="N531" s="21">
        <f t="shared" si="17"/>
        <v>23492.999999999996</v>
      </c>
    </row>
    <row r="532" spans="1:14" x14ac:dyDescent="0.25">
      <c r="A532" s="17" t="s">
        <v>6005</v>
      </c>
      <c r="B532" s="18" t="s">
        <v>13192</v>
      </c>
      <c r="C532" s="18" t="s">
        <v>13089</v>
      </c>
      <c r="D532" s="22">
        <v>1699</v>
      </c>
      <c r="E532">
        <v>3999</v>
      </c>
      <c r="F532" s="5">
        <v>0.57999999999999996</v>
      </c>
      <c r="G532" s="19">
        <v>4.2</v>
      </c>
      <c r="H532" s="23">
        <v>25488</v>
      </c>
      <c r="I532" s="17" t="s">
        <v>13730</v>
      </c>
      <c r="J532" s="20">
        <f t="shared" si="16"/>
        <v>101926512</v>
      </c>
      <c r="K532" s="5" t="str" cm="1">
        <f t="array" ref="K532">_xlfn.IFS(
  AND(G532&gt;=1, G532&lt;=2), "1.0–2.0",
  AND(G532&gt;2, G532&lt;=3), "2.1–3.0",
  AND(G532&gt;3, G532&lt;=4), "3.1–4.0",
  AND(G532&gt;4, G532&lt;=5), "4.1–5.0"
)</f>
        <v>4.1–5.0</v>
      </c>
      <c r="L532" s="5" t="str" cm="1">
        <f t="array" ref="L532">_xlfn.IFS(E532&lt;200," &lt;₹200",E532&lt;=500," ₹200 - ₹500",E532&gt;500," &gt;₹500")</f>
        <v xml:space="preserve"> &gt;₹500</v>
      </c>
      <c r="M532" s="5" t="str" cm="1">
        <f t="array" ref="M532">_xlfn.IFS(
  F532&lt;0.1, " &lt;10%",
  F532&lt;0.3, " 10 – 29%",
  F532&lt;0.5, " 30 – 49%",
  F532&lt;0.7, " 50 – 69%",
  F532&gt;=0.7, " 70%+"
)</f>
        <v xml:space="preserve"> 50 – 69%</v>
      </c>
      <c r="N532" s="21">
        <f t="shared" si="17"/>
        <v>107049.60000000001</v>
      </c>
    </row>
    <row r="533" spans="1:14" x14ac:dyDescent="0.25">
      <c r="A533" s="17" t="s">
        <v>6016</v>
      </c>
      <c r="B533" s="18" t="s">
        <v>13192</v>
      </c>
      <c r="C533" s="18" t="s">
        <v>13079</v>
      </c>
      <c r="D533" s="22">
        <v>699</v>
      </c>
      <c r="E533">
        <v>995</v>
      </c>
      <c r="F533" s="5">
        <v>0.3</v>
      </c>
      <c r="G533" s="19">
        <v>4.5</v>
      </c>
      <c r="H533" s="23">
        <v>54405</v>
      </c>
      <c r="I533" s="17" t="s">
        <v>13731</v>
      </c>
      <c r="J533" s="20">
        <f t="shared" si="16"/>
        <v>54132975</v>
      </c>
      <c r="K533" s="5" t="str" cm="1">
        <f t="array" ref="K533">_xlfn.IFS(
  AND(G533&gt;=1, G533&lt;=2), "1.0–2.0",
  AND(G533&gt;2, G533&lt;=3), "2.1–3.0",
  AND(G533&gt;3, G533&lt;=4), "3.1–4.0",
  AND(G533&gt;4, G533&lt;=5), "4.1–5.0"
)</f>
        <v>4.1–5.0</v>
      </c>
      <c r="L533" s="5" t="str" cm="1">
        <f t="array" ref="L533">_xlfn.IFS(E533&lt;200," &lt;₹200",E533&lt;=500," ₹200 - ₹500",E533&gt;500," &gt;₹500")</f>
        <v xml:space="preserve"> &gt;₹500</v>
      </c>
      <c r="M533" s="5" t="str" cm="1">
        <f t="array" ref="M533">_xlfn.IFS(
  F533&lt;0.1, " &lt;10%",
  F533&lt;0.3, " 10 – 29%",
  F533&lt;0.5, " 30 – 49%",
  F533&lt;0.7, " 50 – 69%",
  F533&gt;=0.7, " 70%+"
)</f>
        <v xml:space="preserve"> 30 – 49%</v>
      </c>
      <c r="N533" s="21">
        <f t="shared" si="17"/>
        <v>244822.5</v>
      </c>
    </row>
    <row r="534" spans="1:14" x14ac:dyDescent="0.25">
      <c r="A534" s="17" t="s">
        <v>6038</v>
      </c>
      <c r="B534" s="18" t="s">
        <v>13192</v>
      </c>
      <c r="C534" s="18" t="s">
        <v>13088</v>
      </c>
      <c r="D534" s="22">
        <v>1495</v>
      </c>
      <c r="E534">
        <v>1995</v>
      </c>
      <c r="F534" s="5">
        <v>0.25</v>
      </c>
      <c r="G534" s="19">
        <v>4.3</v>
      </c>
      <c r="H534" s="23">
        <v>7241</v>
      </c>
      <c r="I534" s="17" t="s">
        <v>13732</v>
      </c>
      <c r="J534" s="20">
        <f t="shared" si="16"/>
        <v>14445795</v>
      </c>
      <c r="K534" s="5" t="str" cm="1">
        <f t="array" ref="K534">_xlfn.IFS(
  AND(G534&gt;=1, G534&lt;=2), "1.0–2.0",
  AND(G534&gt;2, G534&lt;=3), "2.1–3.0",
  AND(G534&gt;3, G534&lt;=4), "3.1–4.0",
  AND(G534&gt;4, G534&lt;=5), "4.1–5.0"
)</f>
        <v>4.1–5.0</v>
      </c>
      <c r="L534" s="5" t="str" cm="1">
        <f t="array" ref="L534">_xlfn.IFS(E534&lt;200," &lt;₹200",E534&lt;=500," ₹200 - ₹500",E534&gt;500," &gt;₹500")</f>
        <v xml:space="preserve"> &gt;₹500</v>
      </c>
      <c r="M534" s="5" t="str" cm="1">
        <f t="array" ref="M534">_xlfn.IFS(
  F534&lt;0.1, " &lt;10%",
  F534&lt;0.3, " 10 – 29%",
  F534&lt;0.5, " 30 – 49%",
  F534&lt;0.7, " 50 – 69%",
  F534&gt;=0.7, " 70%+"
)</f>
        <v xml:space="preserve"> 10 – 29%</v>
      </c>
      <c r="N534" s="21">
        <f t="shared" si="17"/>
        <v>31136.3</v>
      </c>
    </row>
    <row r="535" spans="1:14" x14ac:dyDescent="0.25">
      <c r="A535" s="17" t="s">
        <v>6048</v>
      </c>
      <c r="B535" s="18" t="s">
        <v>13192</v>
      </c>
      <c r="C535" s="18" t="s">
        <v>13093</v>
      </c>
      <c r="D535" s="22">
        <v>849</v>
      </c>
      <c r="E535">
        <v>4999</v>
      </c>
      <c r="F535" s="5">
        <v>0.83</v>
      </c>
      <c r="G535" s="19">
        <v>4</v>
      </c>
      <c r="H535" s="23">
        <v>20457</v>
      </c>
      <c r="I535" s="17" t="s">
        <v>13733</v>
      </c>
      <c r="J535" s="20">
        <f t="shared" si="16"/>
        <v>102264543</v>
      </c>
      <c r="K535" s="5" t="str" cm="1">
        <f t="array" ref="K535">_xlfn.IFS(
  AND(G535&gt;=1, G535&lt;=2), "1.0–2.0",
  AND(G535&gt;2, G535&lt;=3), "2.1–3.0",
  AND(G535&gt;3, G535&lt;=4), "3.1–4.0",
  AND(G535&gt;4, G535&lt;=5), "4.1–5.0"
)</f>
        <v>3.1–4.0</v>
      </c>
      <c r="L535" s="5" t="str" cm="1">
        <f t="array" ref="L535">_xlfn.IFS(E535&lt;200," &lt;₹200",E535&lt;=500," ₹200 - ₹500",E535&gt;500," &gt;₹500")</f>
        <v xml:space="preserve"> &gt;₹500</v>
      </c>
      <c r="M535" s="5" t="str" cm="1">
        <f t="array" ref="M535">_xlfn.IFS(
  F535&lt;0.1, " &lt;10%",
  F535&lt;0.3, " 10 – 29%",
  F535&lt;0.5, " 30 – 49%",
  F535&lt;0.7, " 50 – 69%",
  F535&gt;=0.7, " 70%+"
)</f>
        <v xml:space="preserve"> 70%+</v>
      </c>
      <c r="N535" s="21">
        <f t="shared" si="17"/>
        <v>81828</v>
      </c>
    </row>
    <row r="536" spans="1:14" x14ac:dyDescent="0.25">
      <c r="A536" s="17" t="s">
        <v>6058</v>
      </c>
      <c r="B536" s="18" t="s">
        <v>13196</v>
      </c>
      <c r="C536" s="18" t="s">
        <v>13166</v>
      </c>
      <c r="D536" s="22">
        <v>440</v>
      </c>
      <c r="E536">
        <v>440</v>
      </c>
      <c r="F536" s="5">
        <v>0</v>
      </c>
      <c r="G536" s="19">
        <v>4.5</v>
      </c>
      <c r="H536" s="23">
        <v>8610</v>
      </c>
      <c r="I536" s="17" t="s">
        <v>13734</v>
      </c>
      <c r="J536" s="20">
        <f t="shared" si="16"/>
        <v>3788400</v>
      </c>
      <c r="K536" s="5" t="str" cm="1">
        <f t="array" ref="K536">_xlfn.IFS(
  AND(G536&gt;=1, G536&lt;=2), "1.0–2.0",
  AND(G536&gt;2, G536&lt;=3), "2.1–3.0",
  AND(G536&gt;3, G536&lt;=4), "3.1–4.0",
  AND(G536&gt;4, G536&lt;=5), "4.1–5.0"
)</f>
        <v>4.1–5.0</v>
      </c>
      <c r="L536" s="5" t="str" cm="1">
        <f t="array" ref="L536">_xlfn.IFS(E536&lt;200," &lt;₹200",E536&lt;=500," ₹200 - ₹500",E536&gt;500," &gt;₹500")</f>
        <v xml:space="preserve"> ₹200 - ₹500</v>
      </c>
      <c r="M536" s="5" t="str" cm="1">
        <f t="array" ref="M536">_xlfn.IFS(
  F536&lt;0.1, " &lt;10%",
  F536&lt;0.3, " 10 – 29%",
  F536&lt;0.5, " 30 – 49%",
  F536&lt;0.7, " 50 – 69%",
  F536&gt;=0.7, " 70%+"
)</f>
        <v xml:space="preserve"> &lt;10%</v>
      </c>
      <c r="N536" s="21">
        <f t="shared" si="17"/>
        <v>38745</v>
      </c>
    </row>
    <row r="537" spans="1:14" x14ac:dyDescent="0.25">
      <c r="A537" s="17" t="s">
        <v>6071</v>
      </c>
      <c r="B537" s="18" t="s">
        <v>13192</v>
      </c>
      <c r="C537" s="18" t="s">
        <v>13093</v>
      </c>
      <c r="D537" s="22">
        <v>599</v>
      </c>
      <c r="E537">
        <v>3999</v>
      </c>
      <c r="F537" s="5">
        <v>0.85</v>
      </c>
      <c r="G537" s="19">
        <v>3.9</v>
      </c>
      <c r="H537" s="23">
        <v>1087</v>
      </c>
      <c r="I537" s="17" t="s">
        <v>13735</v>
      </c>
      <c r="J537" s="20">
        <f t="shared" si="16"/>
        <v>4346913</v>
      </c>
      <c r="K537" s="5" t="str" cm="1">
        <f t="array" ref="K537">_xlfn.IFS(
  AND(G537&gt;=1, G537&lt;=2), "1.0–2.0",
  AND(G537&gt;2, G537&lt;=3), "2.1–3.0",
  AND(G537&gt;3, G537&lt;=4), "3.1–4.0",
  AND(G537&gt;4, G537&lt;=5), "4.1–5.0"
)</f>
        <v>3.1–4.0</v>
      </c>
      <c r="L537" s="5" t="str" cm="1">
        <f t="array" ref="L537">_xlfn.IFS(E537&lt;200," &lt;₹200",E537&lt;=500," ₹200 - ₹500",E537&gt;500," &gt;₹500")</f>
        <v xml:space="preserve"> &gt;₹500</v>
      </c>
      <c r="M537" s="5" t="str" cm="1">
        <f t="array" ref="M537">_xlfn.IFS(
  F537&lt;0.1, " &lt;10%",
  F537&lt;0.3, " 10 – 29%",
  F537&lt;0.5, " 30 – 49%",
  F537&lt;0.7, " 50 – 69%",
  F537&gt;=0.7, " 70%+"
)</f>
        <v xml:space="preserve"> 70%+</v>
      </c>
      <c r="N537" s="21">
        <f t="shared" si="17"/>
        <v>4239.3</v>
      </c>
    </row>
    <row r="538" spans="1:14" x14ac:dyDescent="0.25">
      <c r="A538" s="17" t="s">
        <v>6081</v>
      </c>
      <c r="B538" s="18" t="s">
        <v>13192</v>
      </c>
      <c r="C538" s="18" t="s">
        <v>13099</v>
      </c>
      <c r="D538" s="22">
        <v>149</v>
      </c>
      <c r="E538">
        <v>399</v>
      </c>
      <c r="F538" s="5">
        <v>0.63</v>
      </c>
      <c r="G538" s="19">
        <v>4</v>
      </c>
      <c r="H538" s="23">
        <v>1540</v>
      </c>
      <c r="I538" s="17" t="s">
        <v>13736</v>
      </c>
      <c r="J538" s="20">
        <f t="shared" si="16"/>
        <v>614460</v>
      </c>
      <c r="K538" s="5" t="str" cm="1">
        <f t="array" ref="K538">_xlfn.IFS(
  AND(G538&gt;=1, G538&lt;=2), "1.0–2.0",
  AND(G538&gt;2, G538&lt;=3), "2.1–3.0",
  AND(G538&gt;3, G538&lt;=4), "3.1–4.0",
  AND(G538&gt;4, G538&lt;=5), "4.1–5.0"
)</f>
        <v>3.1–4.0</v>
      </c>
      <c r="L538" s="5" t="str" cm="1">
        <f t="array" ref="L538">_xlfn.IFS(E538&lt;200," &lt;₹200",E538&lt;=500," ₹200 - ₹500",E538&gt;500," &gt;₹500")</f>
        <v xml:space="preserve"> ₹200 - ₹500</v>
      </c>
      <c r="M538" s="5" t="str" cm="1">
        <f t="array" ref="M538">_xlfn.IFS(
  F538&lt;0.1, " &lt;10%",
  F538&lt;0.3, " 10 – 29%",
  F538&lt;0.5, " 30 – 49%",
  F538&lt;0.7, " 50 – 69%",
  F538&gt;=0.7, " 70%+"
)</f>
        <v xml:space="preserve"> 50 – 69%</v>
      </c>
      <c r="N538" s="21">
        <f t="shared" si="17"/>
        <v>6160</v>
      </c>
    </row>
    <row r="539" spans="1:14" x14ac:dyDescent="0.25">
      <c r="A539" s="17" t="s">
        <v>6091</v>
      </c>
      <c r="B539" s="18" t="s">
        <v>13192</v>
      </c>
      <c r="C539" s="18" t="s">
        <v>13113</v>
      </c>
      <c r="D539" s="22">
        <v>289</v>
      </c>
      <c r="E539">
        <v>999</v>
      </c>
      <c r="F539" s="5">
        <v>0.71</v>
      </c>
      <c r="G539" s="19">
        <v>4.0999999999999996</v>
      </c>
      <c r="H539" s="23">
        <v>401</v>
      </c>
      <c r="I539" s="17" t="s">
        <v>13737</v>
      </c>
      <c r="J539" s="20">
        <f t="shared" si="16"/>
        <v>400599</v>
      </c>
      <c r="K539" s="5" t="str" cm="1">
        <f t="array" ref="K539">_xlfn.IFS(
  AND(G539&gt;=1, G539&lt;=2), "1.0–2.0",
  AND(G539&gt;2, G539&lt;=3), "2.1–3.0",
  AND(G539&gt;3, G539&lt;=4), "3.1–4.0",
  AND(G539&gt;4, G539&lt;=5), "4.1–5.0"
)</f>
        <v>4.1–5.0</v>
      </c>
      <c r="L539" s="5" t="str" cm="1">
        <f t="array" ref="L539">_xlfn.IFS(E539&lt;200," &lt;₹200",E539&lt;=500," ₹200 - ₹500",E539&gt;500," &gt;₹500")</f>
        <v xml:space="preserve"> &gt;₹500</v>
      </c>
      <c r="M539" s="5" t="str" cm="1">
        <f t="array" ref="M539">_xlfn.IFS(
  F539&lt;0.1, " &lt;10%",
  F539&lt;0.3, " 10 – 29%",
  F539&lt;0.5, " 30 – 49%",
  F539&lt;0.7, " 50 – 69%",
  F539&gt;=0.7, " 70%+"
)</f>
        <v xml:space="preserve"> 70%+</v>
      </c>
      <c r="N539" s="21">
        <f t="shared" si="17"/>
        <v>1644.1</v>
      </c>
    </row>
    <row r="540" spans="1:14" x14ac:dyDescent="0.25">
      <c r="A540" s="17" t="s">
        <v>6117</v>
      </c>
      <c r="B540" s="18" t="s">
        <v>13075</v>
      </c>
      <c r="C540" s="18" t="s">
        <v>13171</v>
      </c>
      <c r="D540" s="22">
        <v>399</v>
      </c>
      <c r="E540">
        <v>699</v>
      </c>
      <c r="F540" s="5">
        <v>0.43</v>
      </c>
      <c r="G540" s="19">
        <v>3.4</v>
      </c>
      <c r="H540" s="23">
        <v>3454</v>
      </c>
      <c r="I540" s="17" t="s">
        <v>13738</v>
      </c>
      <c r="J540" s="20">
        <f t="shared" si="16"/>
        <v>2414346</v>
      </c>
      <c r="K540" s="5" t="str" cm="1">
        <f t="array" ref="K540">_xlfn.IFS(
  AND(G540&gt;=1, G540&lt;=2), "1.0–2.0",
  AND(G540&gt;2, G540&lt;=3), "2.1–3.0",
  AND(G540&gt;3, G540&lt;=4), "3.1–4.0",
  AND(G540&gt;4, G540&lt;=5), "4.1–5.0"
)</f>
        <v>3.1–4.0</v>
      </c>
      <c r="L540" s="5" t="str" cm="1">
        <f t="array" ref="L540">_xlfn.IFS(E540&lt;200," &lt;₹200",E540&lt;=500," ₹200 - ₹500",E540&gt;500," &gt;₹500")</f>
        <v xml:space="preserve"> &gt;₹500</v>
      </c>
      <c r="M540" s="5" t="str" cm="1">
        <f t="array" ref="M540">_xlfn.IFS(
  F540&lt;0.1, " &lt;10%",
  F540&lt;0.3, " 10 – 29%",
  F540&lt;0.5, " 30 – 49%",
  F540&lt;0.7, " 50 – 69%",
  F540&gt;=0.7, " 70%+"
)</f>
        <v xml:space="preserve"> 30 – 49%</v>
      </c>
      <c r="N540" s="21">
        <f t="shared" si="17"/>
        <v>11743.6</v>
      </c>
    </row>
    <row r="541" spans="1:14" x14ac:dyDescent="0.25">
      <c r="A541" s="17" t="s">
        <v>6127</v>
      </c>
      <c r="B541" s="18" t="s">
        <v>13192</v>
      </c>
      <c r="C541" s="18" t="s">
        <v>13102</v>
      </c>
      <c r="D541" s="22">
        <v>599</v>
      </c>
      <c r="E541">
        <v>799</v>
      </c>
      <c r="F541" s="5">
        <v>0.25</v>
      </c>
      <c r="G541" s="19">
        <v>4.3</v>
      </c>
      <c r="H541" s="23">
        <v>15790</v>
      </c>
      <c r="I541" s="17" t="s">
        <v>13739</v>
      </c>
      <c r="J541" s="20">
        <f t="shared" si="16"/>
        <v>12616210</v>
      </c>
      <c r="K541" s="5" t="str" cm="1">
        <f t="array" ref="K541">_xlfn.IFS(
  AND(G541&gt;=1, G541&lt;=2), "1.0–2.0",
  AND(G541&gt;2, G541&lt;=3), "2.1–3.0",
  AND(G541&gt;3, G541&lt;=4), "3.1–4.0",
  AND(G541&gt;4, G541&lt;=5), "4.1–5.0"
)</f>
        <v>4.1–5.0</v>
      </c>
      <c r="L541" s="5" t="str" cm="1">
        <f t="array" ref="L541">_xlfn.IFS(E541&lt;200," &lt;₹200",E541&lt;=500," ₹200 - ₹500",E541&gt;500," &gt;₹500")</f>
        <v xml:space="preserve"> &gt;₹500</v>
      </c>
      <c r="M541" s="5" t="str" cm="1">
        <f t="array" ref="M541">_xlfn.IFS(
  F541&lt;0.1, " &lt;10%",
  F541&lt;0.3, " 10 – 29%",
  F541&lt;0.5, " 30 – 49%",
  F541&lt;0.7, " 50 – 69%",
  F541&gt;=0.7, " 70%+"
)</f>
        <v xml:space="preserve"> 10 – 29%</v>
      </c>
      <c r="N541" s="21">
        <f t="shared" si="17"/>
        <v>67897</v>
      </c>
    </row>
    <row r="542" spans="1:14" x14ac:dyDescent="0.25">
      <c r="A542" s="17" t="s">
        <v>6137</v>
      </c>
      <c r="B542" s="18" t="s">
        <v>13192</v>
      </c>
      <c r="C542" s="18" t="s">
        <v>13107</v>
      </c>
      <c r="D542" s="22">
        <v>949</v>
      </c>
      <c r="E542">
        <v>2000</v>
      </c>
      <c r="F542" s="5">
        <v>0.53</v>
      </c>
      <c r="G542" s="19">
        <v>3.9</v>
      </c>
      <c r="H542" s="23">
        <v>14969</v>
      </c>
      <c r="I542" s="17" t="s">
        <v>13740</v>
      </c>
      <c r="J542" s="20">
        <f t="shared" si="16"/>
        <v>29938000</v>
      </c>
      <c r="K542" s="5" t="str" cm="1">
        <f t="array" ref="K542">_xlfn.IFS(
  AND(G542&gt;=1, G542&lt;=2), "1.0–2.0",
  AND(G542&gt;2, G542&lt;=3), "2.1–3.0",
  AND(G542&gt;3, G542&lt;=4), "3.1–4.0",
  AND(G542&gt;4, G542&lt;=5), "4.1–5.0"
)</f>
        <v>3.1–4.0</v>
      </c>
      <c r="L542" s="5" t="str" cm="1">
        <f t="array" ref="L542">_xlfn.IFS(E542&lt;200," &lt;₹200",E542&lt;=500," ₹200 - ₹500",E542&gt;500," &gt;₹500")</f>
        <v xml:space="preserve"> &gt;₹500</v>
      </c>
      <c r="M542" s="5" t="str" cm="1">
        <f t="array" ref="M542">_xlfn.IFS(
  F542&lt;0.1, " &lt;10%",
  F542&lt;0.3, " 10 – 29%",
  F542&lt;0.5, " 30 – 49%",
  F542&lt;0.7, " 50 – 69%",
  F542&gt;=0.7, " 70%+"
)</f>
        <v xml:space="preserve"> 50 – 69%</v>
      </c>
      <c r="N542" s="21">
        <f t="shared" si="17"/>
        <v>58379.1</v>
      </c>
    </row>
    <row r="543" spans="1:14" x14ac:dyDescent="0.25">
      <c r="A543" s="17" t="s">
        <v>6168</v>
      </c>
      <c r="B543" s="18" t="s">
        <v>13075</v>
      </c>
      <c r="C543" s="18" t="s">
        <v>13076</v>
      </c>
      <c r="D543" s="22">
        <v>1329</v>
      </c>
      <c r="E543">
        <v>2900</v>
      </c>
      <c r="F543" s="5">
        <v>0.54</v>
      </c>
      <c r="G543" s="19">
        <v>4.5</v>
      </c>
      <c r="H543" s="23">
        <v>19624</v>
      </c>
      <c r="I543" s="17" t="s">
        <v>13741</v>
      </c>
      <c r="J543" s="20">
        <f t="shared" si="16"/>
        <v>56909600</v>
      </c>
      <c r="K543" s="5" t="str" cm="1">
        <f t="array" ref="K543">_xlfn.IFS(
  AND(G543&gt;=1, G543&lt;=2), "1.0–2.0",
  AND(G543&gt;2, G543&lt;=3), "2.1–3.0",
  AND(G543&gt;3, G543&lt;=4), "3.1–4.0",
  AND(G543&gt;4, G543&lt;=5), "4.1–5.0"
)</f>
        <v>4.1–5.0</v>
      </c>
      <c r="L543" s="5" t="str" cm="1">
        <f t="array" ref="L543">_xlfn.IFS(E543&lt;200," &lt;₹200",E543&lt;=500," ₹200 - ₹500",E543&gt;500," &gt;₹500")</f>
        <v xml:space="preserve"> &gt;₹500</v>
      </c>
      <c r="M543" s="5" t="str" cm="1">
        <f t="array" ref="M543">_xlfn.IFS(
  F543&lt;0.1, " &lt;10%",
  F543&lt;0.3, " 10 – 29%",
  F543&lt;0.5, " 30 – 49%",
  F543&lt;0.7, " 50 – 69%",
  F543&gt;=0.7, " 70%+"
)</f>
        <v xml:space="preserve"> 50 – 69%</v>
      </c>
      <c r="N543" s="21">
        <f t="shared" si="17"/>
        <v>88308</v>
      </c>
    </row>
    <row r="544" spans="1:14" x14ac:dyDescent="0.25">
      <c r="A544" s="17" t="s">
        <v>6187</v>
      </c>
      <c r="B544" s="18" t="s">
        <v>13075</v>
      </c>
      <c r="C544" s="18" t="s">
        <v>13078</v>
      </c>
      <c r="D544" s="22">
        <v>899</v>
      </c>
      <c r="E544">
        <v>1999</v>
      </c>
      <c r="F544" s="5">
        <v>0.55000000000000004</v>
      </c>
      <c r="G544" s="19">
        <v>4.0999999999999996</v>
      </c>
      <c r="H544" s="23">
        <v>30469</v>
      </c>
      <c r="I544" s="17" t="s">
        <v>13742</v>
      </c>
      <c r="J544" s="20">
        <f t="shared" si="16"/>
        <v>60907531</v>
      </c>
      <c r="K544" s="5" t="str" cm="1">
        <f t="array" ref="K544">_xlfn.IFS(
  AND(G544&gt;=1, G544&lt;=2), "1.0–2.0",
  AND(G544&gt;2, G544&lt;=3), "2.1–3.0",
  AND(G544&gt;3, G544&lt;=4), "3.1–4.0",
  AND(G544&gt;4, G544&lt;=5), "4.1–5.0"
)</f>
        <v>4.1–5.0</v>
      </c>
      <c r="L544" s="5" t="str" cm="1">
        <f t="array" ref="L544">_xlfn.IFS(E544&lt;200," &lt;₹200",E544&lt;=500," ₹200 - ₹500",E544&gt;500," &gt;₹500")</f>
        <v xml:space="preserve"> &gt;₹500</v>
      </c>
      <c r="M544" s="5" t="str" cm="1">
        <f t="array" ref="M544">_xlfn.IFS(
  F544&lt;0.1, " &lt;10%",
  F544&lt;0.3, " 10 – 29%",
  F544&lt;0.5, " 30 – 49%",
  F544&lt;0.7, " 50 – 69%",
  F544&gt;=0.7, " 70%+"
)</f>
        <v xml:space="preserve"> 50 – 69%</v>
      </c>
      <c r="N544" s="21">
        <f t="shared" si="17"/>
        <v>124922.9</v>
      </c>
    </row>
    <row r="545" spans="1:14" x14ac:dyDescent="0.25">
      <c r="A545" s="17" t="s">
        <v>6198</v>
      </c>
      <c r="B545" s="18" t="s">
        <v>13192</v>
      </c>
      <c r="C545" s="18" t="s">
        <v>13106</v>
      </c>
      <c r="D545" s="22">
        <v>449</v>
      </c>
      <c r="E545">
        <v>999</v>
      </c>
      <c r="F545" s="5">
        <v>0.55000000000000004</v>
      </c>
      <c r="G545" s="19">
        <v>4.4000000000000004</v>
      </c>
      <c r="H545" s="23">
        <v>9940</v>
      </c>
      <c r="I545" s="17" t="s">
        <v>13743</v>
      </c>
      <c r="J545" s="20">
        <f t="shared" si="16"/>
        <v>9930060</v>
      </c>
      <c r="K545" s="5" t="str" cm="1">
        <f t="array" ref="K545">_xlfn.IFS(
  AND(G545&gt;=1, G545&lt;=2), "1.0–2.0",
  AND(G545&gt;2, G545&lt;=3), "2.1–3.0",
  AND(G545&gt;3, G545&lt;=4), "3.1–4.0",
  AND(G545&gt;4, G545&lt;=5), "4.1–5.0"
)</f>
        <v>4.1–5.0</v>
      </c>
      <c r="L545" s="5" t="str" cm="1">
        <f t="array" ref="L545">_xlfn.IFS(E545&lt;200," &lt;₹200",E545&lt;=500," ₹200 - ₹500",E545&gt;500," &gt;₹500")</f>
        <v xml:space="preserve"> &gt;₹500</v>
      </c>
      <c r="M545" s="5" t="str" cm="1">
        <f t="array" ref="M545">_xlfn.IFS(
  F545&lt;0.1, " &lt;10%",
  F545&lt;0.3, " 10 – 29%",
  F545&lt;0.5, " 30 – 49%",
  F545&lt;0.7, " 50 – 69%",
  F545&gt;=0.7, " 70%+"
)</f>
        <v xml:space="preserve"> 50 – 69%</v>
      </c>
      <c r="N545" s="21">
        <f t="shared" si="17"/>
        <v>43736</v>
      </c>
    </row>
    <row r="546" spans="1:14" x14ac:dyDescent="0.25">
      <c r="A546" s="17" t="s">
        <v>6230</v>
      </c>
      <c r="B546" s="18" t="s">
        <v>13196</v>
      </c>
      <c r="C546" s="18" t="s">
        <v>13121</v>
      </c>
      <c r="D546" s="22">
        <v>100</v>
      </c>
      <c r="E546">
        <v>100</v>
      </c>
      <c r="F546" s="5">
        <v>0</v>
      </c>
      <c r="G546" s="19">
        <v>4.3</v>
      </c>
      <c r="H546" s="23">
        <v>3095</v>
      </c>
      <c r="I546" s="17" t="s">
        <v>13744</v>
      </c>
      <c r="J546" s="20">
        <f t="shared" si="16"/>
        <v>309500</v>
      </c>
      <c r="K546" s="5" t="str" cm="1">
        <f t="array" ref="K546">_xlfn.IFS(
  AND(G546&gt;=1, G546&lt;=2), "1.0–2.0",
  AND(G546&gt;2, G546&lt;=3), "2.1–3.0",
  AND(G546&gt;3, G546&lt;=4), "3.1–4.0",
  AND(G546&gt;4, G546&lt;=5), "4.1–5.0"
)</f>
        <v>4.1–5.0</v>
      </c>
      <c r="L546" s="5" t="str" cm="1">
        <f t="array" ref="L546">_xlfn.IFS(E546&lt;200," &lt;₹200",E546&lt;=500," ₹200 - ₹500",E546&gt;500," &gt;₹500")</f>
        <v xml:space="preserve"> &lt;₹200</v>
      </c>
      <c r="M546" s="5" t="str" cm="1">
        <f t="array" ref="M546">_xlfn.IFS(
  F546&lt;0.1, " &lt;10%",
  F546&lt;0.3, " 10 – 29%",
  F546&lt;0.5, " 30 – 49%",
  F546&lt;0.7, " 50 – 69%",
  F546&gt;=0.7, " 70%+"
)</f>
        <v xml:space="preserve"> &lt;10%</v>
      </c>
      <c r="N546" s="21">
        <f t="shared" si="17"/>
        <v>13308.5</v>
      </c>
    </row>
    <row r="547" spans="1:14" x14ac:dyDescent="0.25">
      <c r="A547" s="17" t="s">
        <v>6241</v>
      </c>
      <c r="B547" s="18" t="s">
        <v>13192</v>
      </c>
      <c r="C547" s="18" t="s">
        <v>13095</v>
      </c>
      <c r="D547" s="22">
        <v>299</v>
      </c>
      <c r="E547">
        <v>1499</v>
      </c>
      <c r="F547" s="5">
        <v>0.8</v>
      </c>
      <c r="G547" s="19">
        <v>4.2</v>
      </c>
      <c r="H547" s="23">
        <v>903</v>
      </c>
      <c r="I547" s="17" t="s">
        <v>13745</v>
      </c>
      <c r="J547" s="20">
        <f t="shared" si="16"/>
        <v>1353597</v>
      </c>
      <c r="K547" s="5" t="str" cm="1">
        <f t="array" ref="K547">_xlfn.IFS(
  AND(G547&gt;=1, G547&lt;=2), "1.0–2.0",
  AND(G547&gt;2, G547&lt;=3), "2.1–3.0",
  AND(G547&gt;3, G547&lt;=4), "3.1–4.0",
  AND(G547&gt;4, G547&lt;=5), "4.1–5.0"
)</f>
        <v>4.1–5.0</v>
      </c>
      <c r="L547" s="5" t="str" cm="1">
        <f t="array" ref="L547">_xlfn.IFS(E547&lt;200," &lt;₹200",E547&lt;=500," ₹200 - ₹500",E547&gt;500," &gt;₹500")</f>
        <v xml:space="preserve"> &gt;₹500</v>
      </c>
      <c r="M547" s="5" t="str" cm="1">
        <f t="array" ref="M547">_xlfn.IFS(
  F547&lt;0.1, " &lt;10%",
  F547&lt;0.3, " 10 – 29%",
  F547&lt;0.5, " 30 – 49%",
  F547&lt;0.7, " 50 – 69%",
  F547&gt;=0.7, " 70%+"
)</f>
        <v xml:space="preserve"> 70%+</v>
      </c>
      <c r="N547" s="21">
        <f t="shared" si="17"/>
        <v>3792.6000000000004</v>
      </c>
    </row>
    <row r="548" spans="1:14" x14ac:dyDescent="0.25">
      <c r="A548" s="17" t="s">
        <v>6251</v>
      </c>
      <c r="B548" s="18" t="s">
        <v>13192</v>
      </c>
      <c r="C548" s="18" t="s">
        <v>13088</v>
      </c>
      <c r="D548" s="22">
        <v>1295</v>
      </c>
      <c r="E548">
        <v>1795</v>
      </c>
      <c r="F548" s="5">
        <v>0.28000000000000003</v>
      </c>
      <c r="G548" s="19">
        <v>4.0999999999999996</v>
      </c>
      <c r="H548" s="23">
        <v>25771</v>
      </c>
      <c r="I548" s="17" t="s">
        <v>13746</v>
      </c>
      <c r="J548" s="20">
        <f t="shared" si="16"/>
        <v>46258945</v>
      </c>
      <c r="K548" s="5" t="str" cm="1">
        <f t="array" ref="K548">_xlfn.IFS(
  AND(G548&gt;=1, G548&lt;=2), "1.0–2.0",
  AND(G548&gt;2, G548&lt;=3), "2.1–3.0",
  AND(G548&gt;3, G548&lt;=4), "3.1–4.0",
  AND(G548&gt;4, G548&lt;=5), "4.1–5.0"
)</f>
        <v>4.1–5.0</v>
      </c>
      <c r="L548" s="5" t="str" cm="1">
        <f t="array" ref="L548">_xlfn.IFS(E548&lt;200," &lt;₹200",E548&lt;=500," ₹200 - ₹500",E548&gt;500," &gt;₹500")</f>
        <v xml:space="preserve"> &gt;₹500</v>
      </c>
      <c r="M548" s="5" t="str" cm="1">
        <f t="array" ref="M548">_xlfn.IFS(
  F548&lt;0.1, " &lt;10%",
  F548&lt;0.3, " 10 – 29%",
  F548&lt;0.5, " 30 – 49%",
  F548&lt;0.7, " 50 – 69%",
  F548&gt;=0.7, " 70%+"
)</f>
        <v xml:space="preserve"> 10 – 29%</v>
      </c>
      <c r="N548" s="21">
        <f t="shared" si="17"/>
        <v>105661.09999999999</v>
      </c>
    </row>
    <row r="549" spans="1:14" x14ac:dyDescent="0.25">
      <c r="A549" s="17" t="s">
        <v>6261</v>
      </c>
      <c r="B549" s="18" t="s">
        <v>13075</v>
      </c>
      <c r="C549" s="18" t="s">
        <v>13171</v>
      </c>
      <c r="D549" s="22">
        <v>699</v>
      </c>
      <c r="E549">
        <v>999</v>
      </c>
      <c r="F549" s="5">
        <v>0.3</v>
      </c>
      <c r="G549" s="19">
        <v>4.0999999999999996</v>
      </c>
      <c r="H549" s="23">
        <v>273189</v>
      </c>
      <c r="I549" s="17" t="s">
        <v>13747</v>
      </c>
      <c r="J549" s="20">
        <f t="shared" si="16"/>
        <v>272915811</v>
      </c>
      <c r="K549" s="5" t="str" cm="1">
        <f t="array" ref="K549">_xlfn.IFS(
  AND(G549&gt;=1, G549&lt;=2), "1.0–2.0",
  AND(G549&gt;2, G549&lt;=3), "2.1–3.0",
  AND(G549&gt;3, G549&lt;=4), "3.1–4.0",
  AND(G549&gt;4, G549&lt;=5), "4.1–5.0"
)</f>
        <v>4.1–5.0</v>
      </c>
      <c r="L549" s="5" t="str" cm="1">
        <f t="array" ref="L549">_xlfn.IFS(E549&lt;200," &lt;₹200",E549&lt;=500," ₹200 - ₹500",E549&gt;500," &gt;₹500")</f>
        <v xml:space="preserve"> &gt;₹500</v>
      </c>
      <c r="M549" s="5" t="str" cm="1">
        <f t="array" ref="M549">_xlfn.IFS(
  F549&lt;0.1, " &lt;10%",
  F549&lt;0.3, " 10 – 29%",
  F549&lt;0.5, " 30 – 49%",
  F549&lt;0.7, " 50 – 69%",
  F549&gt;=0.7, " 70%+"
)</f>
        <v xml:space="preserve"> 30 – 49%</v>
      </c>
      <c r="N549" s="21">
        <f t="shared" si="17"/>
        <v>1120074.8999999999</v>
      </c>
    </row>
    <row r="550" spans="1:14" x14ac:dyDescent="0.25">
      <c r="A550" s="17" t="s">
        <v>6271</v>
      </c>
      <c r="B550" s="18" t="s">
        <v>13196</v>
      </c>
      <c r="C550" s="18" t="s">
        <v>13126</v>
      </c>
      <c r="D550" s="22">
        <v>252</v>
      </c>
      <c r="E550">
        <v>315</v>
      </c>
      <c r="F550" s="5">
        <v>0.2</v>
      </c>
      <c r="G550" s="19">
        <v>4.5</v>
      </c>
      <c r="H550" s="23">
        <v>3785</v>
      </c>
      <c r="I550" s="17" t="s">
        <v>13748</v>
      </c>
      <c r="J550" s="20">
        <f t="shared" si="16"/>
        <v>1192275</v>
      </c>
      <c r="K550" s="5" t="str" cm="1">
        <f t="array" ref="K550">_xlfn.IFS(
  AND(G550&gt;=1, G550&lt;=2), "1.0–2.0",
  AND(G550&gt;2, G550&lt;=3), "2.1–3.0",
  AND(G550&gt;3, G550&lt;=4), "3.1–4.0",
  AND(G550&gt;4, G550&lt;=5), "4.1–5.0"
)</f>
        <v>4.1–5.0</v>
      </c>
      <c r="L550" s="5" t="str" cm="1">
        <f t="array" ref="L550">_xlfn.IFS(E550&lt;200," &lt;₹200",E550&lt;=500," ₹200 - ₹500",E550&gt;500," &gt;₹500")</f>
        <v xml:space="preserve"> ₹200 - ₹500</v>
      </c>
      <c r="M550" s="5" t="str" cm="1">
        <f t="array" ref="M550">_xlfn.IFS(
  F550&lt;0.1, " &lt;10%",
  F550&lt;0.3, " 10 – 29%",
  F550&lt;0.5, " 30 – 49%",
  F550&lt;0.7, " 50 – 69%",
  F550&gt;=0.7, " 70%+"
)</f>
        <v xml:space="preserve"> 10 – 29%</v>
      </c>
      <c r="N550" s="21">
        <f t="shared" si="17"/>
        <v>17032.5</v>
      </c>
    </row>
    <row r="551" spans="1:14" x14ac:dyDescent="0.25">
      <c r="A551" s="17" t="s">
        <v>6292</v>
      </c>
      <c r="B551" s="18" t="s">
        <v>13192</v>
      </c>
      <c r="C551" s="18" t="s">
        <v>13088</v>
      </c>
      <c r="D551" s="22">
        <v>1299</v>
      </c>
      <c r="E551">
        <v>1599</v>
      </c>
      <c r="F551" s="5">
        <v>0.19</v>
      </c>
      <c r="G551" s="19">
        <v>4.3</v>
      </c>
      <c r="H551" s="23">
        <v>27223</v>
      </c>
      <c r="I551" s="17" t="s">
        <v>13749</v>
      </c>
      <c r="J551" s="20">
        <f t="shared" si="16"/>
        <v>43529577</v>
      </c>
      <c r="K551" s="5" t="str" cm="1">
        <f t="array" ref="K551">_xlfn.IFS(
  AND(G551&gt;=1, G551&lt;=2), "1.0–2.0",
  AND(G551&gt;2, G551&lt;=3), "2.1–3.0",
  AND(G551&gt;3, G551&lt;=4), "3.1–4.0",
  AND(G551&gt;4, G551&lt;=5), "4.1–5.0"
)</f>
        <v>4.1–5.0</v>
      </c>
      <c r="L551" s="5" t="str" cm="1">
        <f t="array" ref="L551">_xlfn.IFS(E551&lt;200," &lt;₹200",E551&lt;=500," ₹200 - ₹500",E551&gt;500," &gt;₹500")</f>
        <v xml:space="preserve"> &gt;₹500</v>
      </c>
      <c r="M551" s="5" t="str" cm="1">
        <f t="array" ref="M551">_xlfn.IFS(
  F551&lt;0.1, " &lt;10%",
  F551&lt;0.3, " 10 – 29%",
  F551&lt;0.5, " 30 – 49%",
  F551&lt;0.7, " 50 – 69%",
  F551&gt;=0.7, " 70%+"
)</f>
        <v xml:space="preserve"> 10 – 29%</v>
      </c>
      <c r="N551" s="21">
        <f t="shared" si="17"/>
        <v>117058.9</v>
      </c>
    </row>
    <row r="552" spans="1:14" x14ac:dyDescent="0.25">
      <c r="A552" s="17" t="s">
        <v>6312</v>
      </c>
      <c r="B552" s="18" t="s">
        <v>13196</v>
      </c>
      <c r="C552" s="18" t="s">
        <v>13121</v>
      </c>
      <c r="D552" s="22">
        <v>480</v>
      </c>
      <c r="E552">
        <v>600</v>
      </c>
      <c r="F552" s="5">
        <v>0.2</v>
      </c>
      <c r="G552" s="19">
        <v>4.3</v>
      </c>
      <c r="H552" s="23">
        <v>5719</v>
      </c>
      <c r="I552" s="17" t="s">
        <v>13750</v>
      </c>
      <c r="J552" s="20">
        <f t="shared" si="16"/>
        <v>3431400</v>
      </c>
      <c r="K552" s="5" t="str" cm="1">
        <f t="array" ref="K552">_xlfn.IFS(
  AND(G552&gt;=1, G552&lt;=2), "1.0–2.0",
  AND(G552&gt;2, G552&lt;=3), "2.1–3.0",
  AND(G552&gt;3, G552&lt;=4), "3.1–4.0",
  AND(G552&gt;4, G552&lt;=5), "4.1–5.0"
)</f>
        <v>4.1–5.0</v>
      </c>
      <c r="L552" s="5" t="str" cm="1">
        <f t="array" ref="L552">_xlfn.IFS(E552&lt;200," &lt;₹200",E552&lt;=500," ₹200 - ₹500",E552&gt;500," &gt;₹500")</f>
        <v xml:space="preserve"> &gt;₹500</v>
      </c>
      <c r="M552" s="5" t="str" cm="1">
        <f t="array" ref="M552">_xlfn.IFS(
  F552&lt;0.1, " &lt;10%",
  F552&lt;0.3, " 10 – 29%",
  F552&lt;0.5, " 30 – 49%",
  F552&lt;0.7, " 50 – 69%",
  F552&gt;=0.7, " 70%+"
)</f>
        <v xml:space="preserve"> 10 – 29%</v>
      </c>
      <c r="N552" s="21">
        <f t="shared" si="17"/>
        <v>24591.7</v>
      </c>
    </row>
    <row r="553" spans="1:14" x14ac:dyDescent="0.25">
      <c r="A553" s="17" t="s">
        <v>6326</v>
      </c>
      <c r="B553" s="18" t="s">
        <v>13192</v>
      </c>
      <c r="C553" s="18" t="s">
        <v>13093</v>
      </c>
      <c r="D553" s="22">
        <v>999</v>
      </c>
      <c r="E553">
        <v>2499</v>
      </c>
      <c r="F553" s="5">
        <v>0.6</v>
      </c>
      <c r="G553" s="19">
        <v>4.3</v>
      </c>
      <c r="H553" s="23">
        <v>1690</v>
      </c>
      <c r="I553" s="17" t="s">
        <v>13751</v>
      </c>
      <c r="J553" s="20">
        <f t="shared" si="16"/>
        <v>4223310</v>
      </c>
      <c r="K553" s="5" t="str" cm="1">
        <f t="array" ref="K553">_xlfn.IFS(
  AND(G553&gt;=1, G553&lt;=2), "1.0–2.0",
  AND(G553&gt;2, G553&lt;=3), "2.1–3.0",
  AND(G553&gt;3, G553&lt;=4), "3.1–4.0",
  AND(G553&gt;4, G553&lt;=5), "4.1–5.0"
)</f>
        <v>4.1–5.0</v>
      </c>
      <c r="L553" s="5" t="str" cm="1">
        <f t="array" ref="L553">_xlfn.IFS(E553&lt;200," &lt;₹200",E553&lt;=500," ₹200 - ₹500",E553&gt;500," &gt;₹500")</f>
        <v xml:space="preserve"> &gt;₹500</v>
      </c>
      <c r="M553" s="5" t="str" cm="1">
        <f t="array" ref="M553">_xlfn.IFS(
  F553&lt;0.1, " &lt;10%",
  F553&lt;0.3, " 10 – 29%",
  F553&lt;0.5, " 30 – 49%",
  F553&lt;0.7, " 50 – 69%",
  F553&gt;=0.7, " 70%+"
)</f>
        <v xml:space="preserve"> 50 – 69%</v>
      </c>
      <c r="N553" s="21">
        <f t="shared" si="17"/>
        <v>7267</v>
      </c>
    </row>
    <row r="554" spans="1:14" x14ac:dyDescent="0.25">
      <c r="A554" s="17" t="s">
        <v>6338</v>
      </c>
      <c r="B554" s="18" t="s">
        <v>13192</v>
      </c>
      <c r="C554" s="18" t="s">
        <v>13130</v>
      </c>
      <c r="D554" s="22">
        <v>238</v>
      </c>
      <c r="E554">
        <v>699</v>
      </c>
      <c r="F554" s="5">
        <v>0.66</v>
      </c>
      <c r="G554" s="19">
        <v>4.4000000000000004</v>
      </c>
      <c r="H554" s="23">
        <v>8372</v>
      </c>
      <c r="I554" s="17" t="s">
        <v>13752</v>
      </c>
      <c r="J554" s="20">
        <f t="shared" si="16"/>
        <v>5852028</v>
      </c>
      <c r="K554" s="5" t="str" cm="1">
        <f t="array" ref="K554">_xlfn.IFS(
  AND(G554&gt;=1, G554&lt;=2), "1.0–2.0",
  AND(G554&gt;2, G554&lt;=3), "2.1–3.0",
  AND(G554&gt;3, G554&lt;=4), "3.1–4.0",
  AND(G554&gt;4, G554&lt;=5), "4.1–5.0"
)</f>
        <v>4.1–5.0</v>
      </c>
      <c r="L554" s="5" t="str" cm="1">
        <f t="array" ref="L554">_xlfn.IFS(E554&lt;200," &lt;₹200",E554&lt;=500," ₹200 - ₹500",E554&gt;500," &gt;₹500")</f>
        <v xml:space="preserve"> &gt;₹500</v>
      </c>
      <c r="M554" s="5" t="str" cm="1">
        <f t="array" ref="M554">_xlfn.IFS(
  F554&lt;0.1, " &lt;10%",
  F554&lt;0.3, " 10 – 29%",
  F554&lt;0.5, " 30 – 49%",
  F554&lt;0.7, " 50 – 69%",
  F554&gt;=0.7, " 70%+"
)</f>
        <v xml:space="preserve"> 50 – 69%</v>
      </c>
      <c r="N554" s="21">
        <f t="shared" si="17"/>
        <v>36836.800000000003</v>
      </c>
    </row>
    <row r="555" spans="1:14" x14ac:dyDescent="0.25">
      <c r="A555" s="17" t="s">
        <v>6349</v>
      </c>
      <c r="B555" s="18" t="s">
        <v>13192</v>
      </c>
      <c r="C555" s="18" t="s">
        <v>13088</v>
      </c>
      <c r="D555" s="22">
        <v>1349</v>
      </c>
      <c r="E555">
        <v>2198</v>
      </c>
      <c r="F555" s="5">
        <v>0.39</v>
      </c>
      <c r="G555" s="19">
        <v>4</v>
      </c>
      <c r="H555" s="23">
        <v>7113</v>
      </c>
      <c r="I555" s="17" t="s">
        <v>13753</v>
      </c>
      <c r="J555" s="20">
        <f t="shared" si="16"/>
        <v>15634374</v>
      </c>
      <c r="K555" s="5" t="str" cm="1">
        <f t="array" ref="K555">_xlfn.IFS(
  AND(G555&gt;=1, G555&lt;=2), "1.0–2.0",
  AND(G555&gt;2, G555&lt;=3), "2.1–3.0",
  AND(G555&gt;3, G555&lt;=4), "3.1–4.0",
  AND(G555&gt;4, G555&lt;=5), "4.1–5.0"
)</f>
        <v>3.1–4.0</v>
      </c>
      <c r="L555" s="5" t="str" cm="1">
        <f t="array" ref="L555">_xlfn.IFS(E555&lt;200," &lt;₹200",E555&lt;=500," ₹200 - ₹500",E555&gt;500," &gt;₹500")</f>
        <v xml:space="preserve"> &gt;₹500</v>
      </c>
      <c r="M555" s="5" t="str" cm="1">
        <f t="array" ref="M555">_xlfn.IFS(
  F555&lt;0.1, " &lt;10%",
  F555&lt;0.3, " 10 – 29%",
  F555&lt;0.5, " 30 – 49%",
  F555&lt;0.7, " 50 – 69%",
  F555&gt;=0.7, " 70%+"
)</f>
        <v xml:space="preserve"> 30 – 49%</v>
      </c>
      <c r="N555" s="21">
        <f t="shared" si="17"/>
        <v>28452</v>
      </c>
    </row>
    <row r="556" spans="1:14" x14ac:dyDescent="0.25">
      <c r="A556" s="17" t="s">
        <v>6360</v>
      </c>
      <c r="B556" s="18" t="s">
        <v>13192</v>
      </c>
      <c r="C556" s="18" t="s">
        <v>13107</v>
      </c>
      <c r="D556" s="22">
        <v>199</v>
      </c>
      <c r="E556">
        <v>499</v>
      </c>
      <c r="F556" s="5">
        <v>0.6</v>
      </c>
      <c r="G556" s="19">
        <v>3.3</v>
      </c>
      <c r="H556" s="23">
        <v>2804</v>
      </c>
      <c r="I556" s="17" t="s">
        <v>13754</v>
      </c>
      <c r="J556" s="20">
        <f t="shared" si="16"/>
        <v>1399196</v>
      </c>
      <c r="K556" s="5" t="str" cm="1">
        <f t="array" ref="K556">_xlfn.IFS(
  AND(G556&gt;=1, G556&lt;=2), "1.0–2.0",
  AND(G556&gt;2, G556&lt;=3), "2.1–3.0",
  AND(G556&gt;3, G556&lt;=4), "3.1–4.0",
  AND(G556&gt;4, G556&lt;=5), "4.1–5.0"
)</f>
        <v>3.1–4.0</v>
      </c>
      <c r="L556" s="5" t="str" cm="1">
        <f t="array" ref="L556">_xlfn.IFS(E556&lt;200," &lt;₹200",E556&lt;=500," ₹200 - ₹500",E556&gt;500," &gt;₹500")</f>
        <v xml:space="preserve"> ₹200 - ₹500</v>
      </c>
      <c r="M556" s="5" t="str" cm="1">
        <f t="array" ref="M556">_xlfn.IFS(
  F556&lt;0.1, " &lt;10%",
  F556&lt;0.3, " 10 – 29%",
  F556&lt;0.5, " 30 – 49%",
  F556&lt;0.7, " 50 – 69%",
  F556&gt;=0.7, " 70%+"
)</f>
        <v xml:space="preserve"> 50 – 69%</v>
      </c>
      <c r="N556" s="21">
        <f t="shared" si="17"/>
        <v>9253.1999999999989</v>
      </c>
    </row>
    <row r="557" spans="1:14" x14ac:dyDescent="0.25">
      <c r="A557" s="17" t="s">
        <v>6370</v>
      </c>
      <c r="B557" s="18" t="s">
        <v>13075</v>
      </c>
      <c r="C557" s="18" t="s">
        <v>13171</v>
      </c>
      <c r="D557" s="22">
        <v>1999</v>
      </c>
      <c r="E557">
        <v>9999</v>
      </c>
      <c r="F557" s="5">
        <v>0.8</v>
      </c>
      <c r="G557" s="19">
        <v>3.7</v>
      </c>
      <c r="H557" s="23">
        <v>1986</v>
      </c>
      <c r="I557" s="17" t="s">
        <v>13755</v>
      </c>
      <c r="J557" s="20">
        <f t="shared" si="16"/>
        <v>19858014</v>
      </c>
      <c r="K557" s="5" t="str" cm="1">
        <f t="array" ref="K557">_xlfn.IFS(
  AND(G557&gt;=1, G557&lt;=2), "1.0–2.0",
  AND(G557&gt;2, G557&lt;=3), "2.1–3.0",
  AND(G557&gt;3, G557&lt;=4), "3.1–4.0",
  AND(G557&gt;4, G557&lt;=5), "4.1–5.0"
)</f>
        <v>3.1–4.0</v>
      </c>
      <c r="L557" s="5" t="str" cm="1">
        <f t="array" ref="L557">_xlfn.IFS(E557&lt;200," &lt;₹200",E557&lt;=500," ₹200 - ₹500",E557&gt;500," &gt;₹500")</f>
        <v xml:space="preserve"> &gt;₹500</v>
      </c>
      <c r="M557" s="5" t="str" cm="1">
        <f t="array" ref="M557">_xlfn.IFS(
  F557&lt;0.1, " &lt;10%",
  F557&lt;0.3, " 10 – 29%",
  F557&lt;0.5, " 30 – 49%",
  F557&lt;0.7, " 50 – 69%",
  F557&gt;=0.7, " 70%+"
)</f>
        <v xml:space="preserve"> 70%+</v>
      </c>
      <c r="N557" s="21">
        <f t="shared" si="17"/>
        <v>7348.2000000000007</v>
      </c>
    </row>
    <row r="558" spans="1:14" x14ac:dyDescent="0.25">
      <c r="A558" s="17" t="s">
        <v>6388</v>
      </c>
      <c r="B558" s="18" t="s">
        <v>13192</v>
      </c>
      <c r="C558" s="18" t="s">
        <v>13079</v>
      </c>
      <c r="D558" s="22">
        <v>499</v>
      </c>
      <c r="E558">
        <v>1000</v>
      </c>
      <c r="F558" s="5">
        <v>0.5</v>
      </c>
      <c r="G558" s="19">
        <v>5</v>
      </c>
      <c r="H558" s="23">
        <v>23</v>
      </c>
      <c r="I558" s="17" t="s">
        <v>13756</v>
      </c>
      <c r="J558" s="20">
        <f t="shared" si="16"/>
        <v>23000</v>
      </c>
      <c r="K558" s="5" t="str" cm="1">
        <f t="array" ref="K558">_xlfn.IFS(
  AND(G558&gt;=1, G558&lt;=2), "1.0–2.0",
  AND(G558&gt;2, G558&lt;=3), "2.1–3.0",
  AND(G558&gt;3, G558&lt;=4), "3.1–4.0",
  AND(G558&gt;4, G558&lt;=5), "4.1–5.0"
)</f>
        <v>4.1–5.0</v>
      </c>
      <c r="L558" s="5" t="str" cm="1">
        <f t="array" ref="L558">_xlfn.IFS(E558&lt;200," &lt;₹200",E558&lt;=500," ₹200 - ₹500",E558&gt;500," &gt;₹500")</f>
        <v xml:space="preserve"> &gt;₹500</v>
      </c>
      <c r="M558" s="5" t="str" cm="1">
        <f t="array" ref="M558">_xlfn.IFS(
  F558&lt;0.1, " &lt;10%",
  F558&lt;0.3, " 10 – 29%",
  F558&lt;0.5, " 30 – 49%",
  F558&lt;0.7, " 50 – 69%",
  F558&gt;=0.7, " 70%+"
)</f>
        <v xml:space="preserve"> 50 – 69%</v>
      </c>
      <c r="N558" s="21">
        <f t="shared" si="17"/>
        <v>115</v>
      </c>
    </row>
    <row r="559" spans="1:14" x14ac:dyDescent="0.25">
      <c r="A559" s="17" t="s">
        <v>6420</v>
      </c>
      <c r="B559" s="18" t="s">
        <v>13196</v>
      </c>
      <c r="C559" s="18" t="s">
        <v>13126</v>
      </c>
      <c r="D559" s="22">
        <v>125</v>
      </c>
      <c r="E559">
        <v>180</v>
      </c>
      <c r="F559" s="5">
        <v>0.31</v>
      </c>
      <c r="G559" s="19">
        <v>4.4000000000000004</v>
      </c>
      <c r="H559" s="23">
        <v>8053</v>
      </c>
      <c r="I559" s="17" t="s">
        <v>13757</v>
      </c>
      <c r="J559" s="20">
        <f t="shared" si="16"/>
        <v>1449540</v>
      </c>
      <c r="K559" s="5" t="str" cm="1">
        <f t="array" ref="K559">_xlfn.IFS(
  AND(G559&gt;=1, G559&lt;=2), "1.0–2.0",
  AND(G559&gt;2, G559&lt;=3), "2.1–3.0",
  AND(G559&gt;3, G559&lt;=4), "3.1–4.0",
  AND(G559&gt;4, G559&lt;=5), "4.1–5.0"
)</f>
        <v>4.1–5.0</v>
      </c>
      <c r="L559" s="5" t="str" cm="1">
        <f t="array" ref="L559">_xlfn.IFS(E559&lt;200," &lt;₹200",E559&lt;=500," ₹200 - ₹500",E559&gt;500," &gt;₹500")</f>
        <v xml:space="preserve"> &lt;₹200</v>
      </c>
      <c r="M559" s="5" t="str" cm="1">
        <f t="array" ref="M559">_xlfn.IFS(
  F559&lt;0.1, " &lt;10%",
  F559&lt;0.3, " 10 – 29%",
  F559&lt;0.5, " 30 – 49%",
  F559&lt;0.7, " 50 – 69%",
  F559&gt;=0.7, " 70%+"
)</f>
        <v xml:space="preserve"> 30 – 49%</v>
      </c>
      <c r="N559" s="21">
        <f t="shared" si="17"/>
        <v>35433.200000000004</v>
      </c>
    </row>
    <row r="560" spans="1:14" x14ac:dyDescent="0.25">
      <c r="A560" s="17" t="s">
        <v>6430</v>
      </c>
      <c r="B560" s="18" t="s">
        <v>13192</v>
      </c>
      <c r="C560" s="18" t="s">
        <v>13079</v>
      </c>
      <c r="D560" s="22">
        <v>399</v>
      </c>
      <c r="E560">
        <v>1190</v>
      </c>
      <c r="F560" s="5">
        <v>0.66</v>
      </c>
      <c r="G560" s="19">
        <v>4.0999999999999996</v>
      </c>
      <c r="H560" s="23">
        <v>2809</v>
      </c>
      <c r="I560" s="17" t="s">
        <v>13758</v>
      </c>
      <c r="J560" s="20">
        <f t="shared" si="16"/>
        <v>3342710</v>
      </c>
      <c r="K560" s="5" t="str" cm="1">
        <f t="array" ref="K560">_xlfn.IFS(
  AND(G560&gt;=1, G560&lt;=2), "1.0–2.0",
  AND(G560&gt;2, G560&lt;=3), "2.1–3.0",
  AND(G560&gt;3, G560&lt;=4), "3.1–4.0",
  AND(G560&gt;4, G560&lt;=5), "4.1–5.0"
)</f>
        <v>4.1–5.0</v>
      </c>
      <c r="L560" s="5" t="str" cm="1">
        <f t="array" ref="L560">_xlfn.IFS(E560&lt;200," &lt;₹200",E560&lt;=500," ₹200 - ₹500",E560&gt;500," &gt;₹500")</f>
        <v xml:space="preserve"> &gt;₹500</v>
      </c>
      <c r="M560" s="5" t="str" cm="1">
        <f t="array" ref="M560">_xlfn.IFS(
  F560&lt;0.1, " &lt;10%",
  F560&lt;0.3, " 10 – 29%",
  F560&lt;0.5, " 30 – 49%",
  F560&lt;0.7, " 50 – 69%",
  F560&gt;=0.7, " 70%+"
)</f>
        <v xml:space="preserve"> 50 – 69%</v>
      </c>
      <c r="N560" s="21">
        <f t="shared" si="17"/>
        <v>11516.9</v>
      </c>
    </row>
    <row r="561" spans="1:14" x14ac:dyDescent="0.25">
      <c r="A561" s="17" t="s">
        <v>6440</v>
      </c>
      <c r="B561" s="18" t="s">
        <v>13075</v>
      </c>
      <c r="C561" s="18" t="s">
        <v>13171</v>
      </c>
      <c r="D561" s="22">
        <v>1199</v>
      </c>
      <c r="E561">
        <v>7999</v>
      </c>
      <c r="F561" s="5">
        <v>0.85</v>
      </c>
      <c r="G561" s="19">
        <v>3.6</v>
      </c>
      <c r="H561" s="23">
        <v>25910</v>
      </c>
      <c r="I561" s="17" t="s">
        <v>13759</v>
      </c>
      <c r="J561" s="20">
        <f t="shared" si="16"/>
        <v>207254090</v>
      </c>
      <c r="K561" s="5" t="str" cm="1">
        <f t="array" ref="K561">_xlfn.IFS(
  AND(G561&gt;=1, G561&lt;=2), "1.0–2.0",
  AND(G561&gt;2, G561&lt;=3), "2.1–3.0",
  AND(G561&gt;3, G561&lt;=4), "3.1–4.0",
  AND(G561&gt;4, G561&lt;=5), "4.1–5.0"
)</f>
        <v>3.1–4.0</v>
      </c>
      <c r="L561" s="5" t="str" cm="1">
        <f t="array" ref="L561">_xlfn.IFS(E561&lt;200," &lt;₹200",E561&lt;=500," ₹200 - ₹500",E561&gt;500," &gt;₹500")</f>
        <v xml:space="preserve"> &gt;₹500</v>
      </c>
      <c r="M561" s="5" t="str" cm="1">
        <f t="array" ref="M561">_xlfn.IFS(
  F561&lt;0.1, " &lt;10%",
  F561&lt;0.3, " 10 – 29%",
  F561&lt;0.5, " 30 – 49%",
  F561&lt;0.7, " 50 – 69%",
  F561&gt;=0.7, " 70%+"
)</f>
        <v xml:space="preserve"> 70%+</v>
      </c>
      <c r="N561" s="21">
        <f t="shared" si="17"/>
        <v>93276</v>
      </c>
    </row>
    <row r="562" spans="1:14" x14ac:dyDescent="0.25">
      <c r="A562" s="17" t="s">
        <v>6450</v>
      </c>
      <c r="B562" s="18" t="s">
        <v>13192</v>
      </c>
      <c r="C562" s="18" t="s">
        <v>13113</v>
      </c>
      <c r="D562" s="22">
        <v>235</v>
      </c>
      <c r="E562">
        <v>1599</v>
      </c>
      <c r="F562" s="5">
        <v>0.85</v>
      </c>
      <c r="G562" s="19">
        <v>3.8</v>
      </c>
      <c r="H562" s="23">
        <v>1173</v>
      </c>
      <c r="I562" s="17" t="s">
        <v>13760</v>
      </c>
      <c r="J562" s="20">
        <f t="shared" si="16"/>
        <v>1875627</v>
      </c>
      <c r="K562" s="5" t="str" cm="1">
        <f t="array" ref="K562">_xlfn.IFS(
  AND(G562&gt;=1, G562&lt;=2), "1.0–2.0",
  AND(G562&gt;2, G562&lt;=3), "2.1–3.0",
  AND(G562&gt;3, G562&lt;=4), "3.1–4.0",
  AND(G562&gt;4, G562&lt;=5), "4.1–5.0"
)</f>
        <v>3.1–4.0</v>
      </c>
      <c r="L562" s="5" t="str" cm="1">
        <f t="array" ref="L562">_xlfn.IFS(E562&lt;200," &lt;₹200",E562&lt;=500," ₹200 - ₹500",E562&gt;500," &gt;₹500")</f>
        <v xml:space="preserve"> &gt;₹500</v>
      </c>
      <c r="M562" s="5" t="str" cm="1">
        <f t="array" ref="M562">_xlfn.IFS(
  F562&lt;0.1, " &lt;10%",
  F562&lt;0.3, " 10 – 29%",
  F562&lt;0.5, " 30 – 49%",
  F562&lt;0.7, " 50 – 69%",
  F562&gt;=0.7, " 70%+"
)</f>
        <v xml:space="preserve"> 70%+</v>
      </c>
      <c r="N562" s="21">
        <f t="shared" si="17"/>
        <v>4457.3999999999996</v>
      </c>
    </row>
    <row r="563" spans="1:14" x14ac:dyDescent="0.25">
      <c r="A563" s="17" t="s">
        <v>6460</v>
      </c>
      <c r="B563" s="18" t="s">
        <v>13192</v>
      </c>
      <c r="C563" s="18" t="s">
        <v>13093</v>
      </c>
      <c r="D563" s="22">
        <v>549</v>
      </c>
      <c r="E563">
        <v>1999</v>
      </c>
      <c r="F563" s="5">
        <v>0.73</v>
      </c>
      <c r="G563" s="19">
        <v>3.6</v>
      </c>
      <c r="H563" s="23">
        <v>6422</v>
      </c>
      <c r="I563" s="17" t="s">
        <v>13761</v>
      </c>
      <c r="J563" s="20">
        <f t="shared" si="16"/>
        <v>12837578</v>
      </c>
      <c r="K563" s="5" t="str" cm="1">
        <f t="array" ref="K563">_xlfn.IFS(
  AND(G563&gt;=1, G563&lt;=2), "1.0–2.0",
  AND(G563&gt;2, G563&lt;=3), "2.1–3.0",
  AND(G563&gt;3, G563&lt;=4), "3.1–4.0",
  AND(G563&gt;4, G563&lt;=5), "4.1–5.0"
)</f>
        <v>3.1–4.0</v>
      </c>
      <c r="L563" s="5" t="str" cm="1">
        <f t="array" ref="L563">_xlfn.IFS(E563&lt;200," &lt;₹200",E563&lt;=500," ₹200 - ₹500",E563&gt;500," &gt;₹500")</f>
        <v xml:space="preserve"> &gt;₹500</v>
      </c>
      <c r="M563" s="5" t="str" cm="1">
        <f t="array" ref="M563">_xlfn.IFS(
  F563&lt;0.1, " &lt;10%",
  F563&lt;0.3, " 10 – 29%",
  F563&lt;0.5, " 30 – 49%",
  F563&lt;0.7, " 50 – 69%",
  F563&gt;=0.7, " 70%+"
)</f>
        <v xml:space="preserve"> 70%+</v>
      </c>
      <c r="N563" s="21">
        <f t="shared" si="17"/>
        <v>23119.200000000001</v>
      </c>
    </row>
    <row r="564" spans="1:14" x14ac:dyDescent="0.25">
      <c r="A564" s="17" t="s">
        <v>6470</v>
      </c>
      <c r="B564" s="18" t="s">
        <v>13192</v>
      </c>
      <c r="C564" s="18" t="s">
        <v>13112</v>
      </c>
      <c r="D564" s="22">
        <v>89</v>
      </c>
      <c r="E564">
        <v>99</v>
      </c>
      <c r="F564" s="5">
        <v>0.1</v>
      </c>
      <c r="G564" s="19">
        <v>4.2</v>
      </c>
      <c r="H564" s="23">
        <v>241</v>
      </c>
      <c r="I564" s="17" t="s">
        <v>13762</v>
      </c>
      <c r="J564" s="20">
        <f t="shared" si="16"/>
        <v>23859</v>
      </c>
      <c r="K564" s="5" t="str" cm="1">
        <f t="array" ref="K564">_xlfn.IFS(
  AND(G564&gt;=1, G564&lt;=2), "1.0–2.0",
  AND(G564&gt;2, G564&lt;=3), "2.1–3.0",
  AND(G564&gt;3, G564&lt;=4), "3.1–4.0",
  AND(G564&gt;4, G564&lt;=5), "4.1–5.0"
)</f>
        <v>4.1–5.0</v>
      </c>
      <c r="L564" s="5" t="str" cm="1">
        <f t="array" ref="L564">_xlfn.IFS(E564&lt;200," &lt;₹200",E564&lt;=500," ₹200 - ₹500",E564&gt;500," &gt;₹500")</f>
        <v xml:space="preserve"> &lt;₹200</v>
      </c>
      <c r="M564" s="5" t="str" cm="1">
        <f t="array" ref="M564">_xlfn.IFS(
  F564&lt;0.1, " &lt;10%",
  F564&lt;0.3, " 10 – 29%",
  F564&lt;0.5, " 30 – 49%",
  F564&lt;0.7, " 50 – 69%",
  F564&gt;=0.7, " 70%+"
)</f>
        <v xml:space="preserve"> 10 – 29%</v>
      </c>
      <c r="N564" s="21">
        <f t="shared" si="17"/>
        <v>1012.2</v>
      </c>
    </row>
    <row r="565" spans="1:14" x14ac:dyDescent="0.25">
      <c r="A565" s="17" t="s">
        <v>6482</v>
      </c>
      <c r="B565" s="18" t="s">
        <v>13075</v>
      </c>
      <c r="C565" s="18" t="s">
        <v>13171</v>
      </c>
      <c r="D565" s="22">
        <v>1299</v>
      </c>
      <c r="E565">
        <v>2999</v>
      </c>
      <c r="F565" s="5">
        <v>0.56999999999999995</v>
      </c>
      <c r="G565" s="19">
        <v>3.8</v>
      </c>
      <c r="H565" s="23">
        <v>14629</v>
      </c>
      <c r="I565" s="17" t="s">
        <v>13763</v>
      </c>
      <c r="J565" s="20">
        <f t="shared" si="16"/>
        <v>43872371</v>
      </c>
      <c r="K565" s="5" t="str" cm="1">
        <f t="array" ref="K565">_xlfn.IFS(
  AND(G565&gt;=1, G565&lt;=2), "1.0–2.0",
  AND(G565&gt;2, G565&lt;=3), "2.1–3.0",
  AND(G565&gt;3, G565&lt;=4), "3.1–4.0",
  AND(G565&gt;4, G565&lt;=5), "4.1–5.0"
)</f>
        <v>3.1–4.0</v>
      </c>
      <c r="L565" s="5" t="str" cm="1">
        <f t="array" ref="L565">_xlfn.IFS(E565&lt;200," &lt;₹200",E565&lt;=500," ₹200 - ₹500",E565&gt;500," &gt;₹500")</f>
        <v xml:space="preserve"> &gt;₹500</v>
      </c>
      <c r="M565" s="5" t="str" cm="1">
        <f t="array" ref="M565">_xlfn.IFS(
  F565&lt;0.1, " &lt;10%",
  F565&lt;0.3, " 10 – 29%",
  F565&lt;0.5, " 30 – 49%",
  F565&lt;0.7, " 50 – 69%",
  F565&gt;=0.7, " 70%+"
)</f>
        <v xml:space="preserve"> 50 – 69%</v>
      </c>
      <c r="N565" s="21">
        <f t="shared" si="17"/>
        <v>55590.2</v>
      </c>
    </row>
    <row r="566" spans="1:14" x14ac:dyDescent="0.25">
      <c r="A566" s="17" t="s">
        <v>6492</v>
      </c>
      <c r="B566" s="18" t="s">
        <v>13192</v>
      </c>
      <c r="C566" s="18" t="s">
        <v>13106</v>
      </c>
      <c r="D566" s="22">
        <v>230</v>
      </c>
      <c r="E566">
        <v>999</v>
      </c>
      <c r="F566" s="5">
        <v>0.77</v>
      </c>
      <c r="G566" s="19">
        <v>4.2</v>
      </c>
      <c r="H566" s="23">
        <v>1528</v>
      </c>
      <c r="I566" s="17" t="s">
        <v>13764</v>
      </c>
      <c r="J566" s="20">
        <f t="shared" si="16"/>
        <v>1526472</v>
      </c>
      <c r="K566" s="5" t="str" cm="1">
        <f t="array" ref="K566">_xlfn.IFS(
  AND(G566&gt;=1, G566&lt;=2), "1.0–2.0",
  AND(G566&gt;2, G566&lt;=3), "2.1–3.0",
  AND(G566&gt;3, G566&lt;=4), "3.1–4.0",
  AND(G566&gt;4, G566&lt;=5), "4.1–5.0"
)</f>
        <v>4.1–5.0</v>
      </c>
      <c r="L566" s="5" t="str" cm="1">
        <f t="array" ref="L566">_xlfn.IFS(E566&lt;200," &lt;₹200",E566&lt;=500," ₹200 - ₹500",E566&gt;500," &gt;₹500")</f>
        <v xml:space="preserve"> &gt;₹500</v>
      </c>
      <c r="M566" s="5" t="str" cm="1">
        <f t="array" ref="M566">_xlfn.IFS(
  F566&lt;0.1, " &lt;10%",
  F566&lt;0.3, " 10 – 29%",
  F566&lt;0.5, " 30 – 49%",
  F566&lt;0.7, " 50 – 69%",
  F566&gt;=0.7, " 70%+"
)</f>
        <v xml:space="preserve"> 70%+</v>
      </c>
      <c r="N566" s="21">
        <f t="shared" si="17"/>
        <v>6417.6</v>
      </c>
    </row>
    <row r="567" spans="1:14" x14ac:dyDescent="0.25">
      <c r="A567" s="17" t="s">
        <v>6513</v>
      </c>
      <c r="B567" s="18" t="s">
        <v>13075</v>
      </c>
      <c r="C567" s="18" t="s">
        <v>13076</v>
      </c>
      <c r="D567" s="22">
        <v>449</v>
      </c>
      <c r="E567">
        <v>800</v>
      </c>
      <c r="F567" s="5">
        <v>0.44</v>
      </c>
      <c r="G567" s="19">
        <v>4.4000000000000004</v>
      </c>
      <c r="H567" s="23">
        <v>69585</v>
      </c>
      <c r="I567" s="17" t="s">
        <v>13765</v>
      </c>
      <c r="J567" s="20">
        <f t="shared" si="16"/>
        <v>55668000</v>
      </c>
      <c r="K567" s="5" t="str" cm="1">
        <f t="array" ref="K567">_xlfn.IFS(
  AND(G567&gt;=1, G567&lt;=2), "1.0–2.0",
  AND(G567&gt;2, G567&lt;=3), "2.1–3.0",
  AND(G567&gt;3, G567&lt;=4), "3.1–4.0",
  AND(G567&gt;4, G567&lt;=5), "4.1–5.0"
)</f>
        <v>4.1–5.0</v>
      </c>
      <c r="L567" s="5" t="str" cm="1">
        <f t="array" ref="L567">_xlfn.IFS(E567&lt;200," &lt;₹200",E567&lt;=500," ₹200 - ₹500",E567&gt;500," &gt;₹500")</f>
        <v xml:space="preserve"> &gt;₹500</v>
      </c>
      <c r="M567" s="5" t="str" cm="1">
        <f t="array" ref="M567">_xlfn.IFS(
  F567&lt;0.1, " &lt;10%",
  F567&lt;0.3, " 10 – 29%",
  F567&lt;0.5, " 30 – 49%",
  F567&lt;0.7, " 50 – 69%",
  F567&gt;=0.7, " 70%+"
)</f>
        <v xml:space="preserve"> 30 – 49%</v>
      </c>
      <c r="N567" s="21">
        <f t="shared" si="17"/>
        <v>306174</v>
      </c>
    </row>
    <row r="568" spans="1:14" x14ac:dyDescent="0.25">
      <c r="A568" s="17" t="s">
        <v>6524</v>
      </c>
      <c r="B568" s="18" t="s">
        <v>13075</v>
      </c>
      <c r="C568" s="18" t="s">
        <v>13172</v>
      </c>
      <c r="D568" s="22">
        <v>1699</v>
      </c>
      <c r="E568">
        <v>3495</v>
      </c>
      <c r="F568" s="5">
        <v>0.51</v>
      </c>
      <c r="G568" s="19">
        <v>4.0999999999999996</v>
      </c>
      <c r="H568" s="23">
        <v>14371</v>
      </c>
      <c r="I568" s="17" t="s">
        <v>13766</v>
      </c>
      <c r="J568" s="20">
        <f t="shared" si="16"/>
        <v>50226645</v>
      </c>
      <c r="K568" s="5" t="str" cm="1">
        <f t="array" ref="K568">_xlfn.IFS(
  AND(G568&gt;=1, G568&lt;=2), "1.0–2.0",
  AND(G568&gt;2, G568&lt;=3), "2.1–3.0",
  AND(G568&gt;3, G568&lt;=4), "3.1–4.0",
  AND(G568&gt;4, G568&lt;=5), "4.1–5.0"
)</f>
        <v>4.1–5.0</v>
      </c>
      <c r="L568" s="5" t="str" cm="1">
        <f t="array" ref="L568">_xlfn.IFS(E568&lt;200," &lt;₹200",E568&lt;=500," ₹200 - ₹500",E568&gt;500," &gt;₹500")</f>
        <v xml:space="preserve"> &gt;₹500</v>
      </c>
      <c r="M568" s="5" t="str" cm="1">
        <f t="array" ref="M568">_xlfn.IFS(
  F568&lt;0.1, " &lt;10%",
  F568&lt;0.3, " 10 – 29%",
  F568&lt;0.5, " 30 – 49%",
  F568&lt;0.7, " 50 – 69%",
  F568&gt;=0.7, " 70%+"
)</f>
        <v xml:space="preserve"> 50 – 69%</v>
      </c>
      <c r="N568" s="21">
        <f t="shared" si="17"/>
        <v>58921.099999999991</v>
      </c>
    </row>
    <row r="569" spans="1:14" x14ac:dyDescent="0.25">
      <c r="A569" s="17" t="s">
        <v>6535</v>
      </c>
      <c r="B569" s="18" t="s">
        <v>13196</v>
      </c>
      <c r="C569" s="18" t="s">
        <v>13126</v>
      </c>
      <c r="D569" s="22">
        <v>561</v>
      </c>
      <c r="E569">
        <v>720</v>
      </c>
      <c r="F569" s="5">
        <v>0.22</v>
      </c>
      <c r="G569" s="19">
        <v>4.4000000000000004</v>
      </c>
      <c r="H569" s="23">
        <v>3182</v>
      </c>
      <c r="I569" s="17" t="s">
        <v>13767</v>
      </c>
      <c r="J569" s="20">
        <f t="shared" si="16"/>
        <v>2291040</v>
      </c>
      <c r="K569" s="5" t="str" cm="1">
        <f t="array" ref="K569">_xlfn.IFS(
  AND(G569&gt;=1, G569&lt;=2), "1.0–2.0",
  AND(G569&gt;2, G569&lt;=3), "2.1–3.0",
  AND(G569&gt;3, G569&lt;=4), "3.1–4.0",
  AND(G569&gt;4, G569&lt;=5), "4.1–5.0"
)</f>
        <v>4.1–5.0</v>
      </c>
      <c r="L569" s="5" t="str" cm="1">
        <f t="array" ref="L569">_xlfn.IFS(E569&lt;200," &lt;₹200",E569&lt;=500," ₹200 - ₹500",E569&gt;500," &gt;₹500")</f>
        <v xml:space="preserve"> &gt;₹500</v>
      </c>
      <c r="M569" s="5" t="str" cm="1">
        <f t="array" ref="M569">_xlfn.IFS(
  F569&lt;0.1, " &lt;10%",
  F569&lt;0.3, " 10 – 29%",
  F569&lt;0.5, " 30 – 49%",
  F569&lt;0.7, " 50 – 69%",
  F569&gt;=0.7, " 70%+"
)</f>
        <v xml:space="preserve"> 10 – 29%</v>
      </c>
      <c r="N569" s="21">
        <f t="shared" si="17"/>
        <v>14000.800000000001</v>
      </c>
    </row>
    <row r="570" spans="1:14" x14ac:dyDescent="0.25">
      <c r="A570" s="17" t="s">
        <v>6545</v>
      </c>
      <c r="B570" s="18" t="s">
        <v>13192</v>
      </c>
      <c r="C570" s="18" t="s">
        <v>13079</v>
      </c>
      <c r="D570" s="22">
        <v>289</v>
      </c>
      <c r="E570">
        <v>590</v>
      </c>
      <c r="F570" s="5">
        <v>0.51</v>
      </c>
      <c r="G570" s="19">
        <v>4.4000000000000004</v>
      </c>
      <c r="H570" s="23">
        <v>25886</v>
      </c>
      <c r="I570" s="17" t="s">
        <v>13768</v>
      </c>
      <c r="J570" s="20">
        <f t="shared" si="16"/>
        <v>15272740</v>
      </c>
      <c r="K570" s="5" t="str" cm="1">
        <f t="array" ref="K570">_xlfn.IFS(
  AND(G570&gt;=1, G570&lt;=2), "1.0–2.0",
  AND(G570&gt;2, G570&lt;=3), "2.1–3.0",
  AND(G570&gt;3, G570&lt;=4), "3.1–4.0",
  AND(G570&gt;4, G570&lt;=5), "4.1–5.0"
)</f>
        <v>4.1–5.0</v>
      </c>
      <c r="L570" s="5" t="str" cm="1">
        <f t="array" ref="L570">_xlfn.IFS(E570&lt;200," &lt;₹200",E570&lt;=500," ₹200 - ₹500",E570&gt;500," &gt;₹500")</f>
        <v xml:space="preserve"> &gt;₹500</v>
      </c>
      <c r="M570" s="5" t="str" cm="1">
        <f t="array" ref="M570">_xlfn.IFS(
  F570&lt;0.1, " &lt;10%",
  F570&lt;0.3, " 10 – 29%",
  F570&lt;0.5, " 30 – 49%",
  F570&lt;0.7, " 50 – 69%",
  F570&gt;=0.7, " 70%+"
)</f>
        <v xml:space="preserve"> 50 – 69%</v>
      </c>
      <c r="N570" s="21">
        <f t="shared" si="17"/>
        <v>113898.40000000001</v>
      </c>
    </row>
    <row r="571" spans="1:14" x14ac:dyDescent="0.25">
      <c r="A571" s="17" t="s">
        <v>6555</v>
      </c>
      <c r="B571" s="18" t="s">
        <v>13192</v>
      </c>
      <c r="C571" s="18" t="s">
        <v>13095</v>
      </c>
      <c r="D571" s="22">
        <v>599</v>
      </c>
      <c r="E571">
        <v>1999</v>
      </c>
      <c r="F571" s="5">
        <v>0.7</v>
      </c>
      <c r="G571" s="19">
        <v>4.4000000000000004</v>
      </c>
      <c r="H571" s="23">
        <v>4736</v>
      </c>
      <c r="I571" s="17" t="s">
        <v>13769</v>
      </c>
      <c r="J571" s="20">
        <f t="shared" si="16"/>
        <v>9467264</v>
      </c>
      <c r="K571" s="5" t="str" cm="1">
        <f t="array" ref="K571">_xlfn.IFS(
  AND(G571&gt;=1, G571&lt;=2), "1.0–2.0",
  AND(G571&gt;2, G571&lt;=3), "2.1–3.0",
  AND(G571&gt;3, G571&lt;=4), "3.1–4.0",
  AND(G571&gt;4, G571&lt;=5), "4.1–5.0"
)</f>
        <v>4.1–5.0</v>
      </c>
      <c r="L571" s="5" t="str" cm="1">
        <f t="array" ref="L571">_xlfn.IFS(E571&lt;200," &lt;₹200",E571&lt;=500," ₹200 - ₹500",E571&gt;500," &gt;₹500")</f>
        <v xml:space="preserve"> &gt;₹500</v>
      </c>
      <c r="M571" s="5" t="str" cm="1">
        <f t="array" ref="M571">_xlfn.IFS(
  F571&lt;0.1, " &lt;10%",
  F571&lt;0.3, " 10 – 29%",
  F571&lt;0.5, " 30 – 49%",
  F571&lt;0.7, " 50 – 69%",
  F571&gt;=0.7, " 70%+"
)</f>
        <v xml:space="preserve"> 70%+</v>
      </c>
      <c r="N571" s="21">
        <f t="shared" si="17"/>
        <v>20838.400000000001</v>
      </c>
    </row>
    <row r="572" spans="1:14" x14ac:dyDescent="0.25">
      <c r="A572" s="17" t="s">
        <v>6575</v>
      </c>
      <c r="B572" s="18" t="s">
        <v>13192</v>
      </c>
      <c r="C572" s="18" t="s">
        <v>13098</v>
      </c>
      <c r="D572" s="22">
        <v>1990</v>
      </c>
      <c r="E572">
        <v>2595</v>
      </c>
      <c r="F572" s="5">
        <v>0.23</v>
      </c>
      <c r="G572" s="19">
        <v>4.3</v>
      </c>
      <c r="H572" s="23">
        <v>20398</v>
      </c>
      <c r="I572" s="17" t="s">
        <v>13770</v>
      </c>
      <c r="J572" s="20">
        <f t="shared" si="16"/>
        <v>52932810</v>
      </c>
      <c r="K572" s="5" t="str" cm="1">
        <f t="array" ref="K572">_xlfn.IFS(
  AND(G572&gt;=1, G572&lt;=2), "1.0–2.0",
  AND(G572&gt;2, G572&lt;=3), "2.1–3.0",
  AND(G572&gt;3, G572&lt;=4), "3.1–4.0",
  AND(G572&gt;4, G572&lt;=5), "4.1–5.0"
)</f>
        <v>4.1–5.0</v>
      </c>
      <c r="L572" s="5" t="str" cm="1">
        <f t="array" ref="L572">_xlfn.IFS(E572&lt;200," &lt;₹200",E572&lt;=500," ₹200 - ₹500",E572&gt;500," &gt;₹500")</f>
        <v xml:space="preserve"> &gt;₹500</v>
      </c>
      <c r="M572" s="5" t="str" cm="1">
        <f t="array" ref="M572">_xlfn.IFS(
  F572&lt;0.1, " &lt;10%",
  F572&lt;0.3, " 10 – 29%",
  F572&lt;0.5, " 30 – 49%",
  F572&lt;0.7, " 50 – 69%",
  F572&gt;=0.7, " 70%+"
)</f>
        <v xml:space="preserve"> 10 – 29%</v>
      </c>
      <c r="N572" s="21">
        <f t="shared" si="17"/>
        <v>87711.4</v>
      </c>
    </row>
    <row r="573" spans="1:14" x14ac:dyDescent="0.25">
      <c r="A573" s="17" t="s">
        <v>6595</v>
      </c>
      <c r="B573" s="18" t="s">
        <v>13192</v>
      </c>
      <c r="C573" s="18" t="s">
        <v>13106</v>
      </c>
      <c r="D573" s="22">
        <v>449</v>
      </c>
      <c r="E573">
        <v>999</v>
      </c>
      <c r="F573" s="5">
        <v>0.55000000000000004</v>
      </c>
      <c r="G573" s="19">
        <v>4.3</v>
      </c>
      <c r="H573" s="23">
        <v>11330</v>
      </c>
      <c r="I573" s="17" t="s">
        <v>13771</v>
      </c>
      <c r="J573" s="20">
        <f t="shared" si="16"/>
        <v>11318670</v>
      </c>
      <c r="K573" s="5" t="str" cm="1">
        <f t="array" ref="K573">_xlfn.IFS(
  AND(G573&gt;=1, G573&lt;=2), "1.0–2.0",
  AND(G573&gt;2, G573&lt;=3), "2.1–3.0",
  AND(G573&gt;3, G573&lt;=4), "3.1–4.0",
  AND(G573&gt;4, G573&lt;=5), "4.1–5.0"
)</f>
        <v>4.1–5.0</v>
      </c>
      <c r="L573" s="5" t="str" cm="1">
        <f t="array" ref="L573">_xlfn.IFS(E573&lt;200," &lt;₹200",E573&lt;=500," ₹200 - ₹500",E573&gt;500," &gt;₹500")</f>
        <v xml:space="preserve"> &gt;₹500</v>
      </c>
      <c r="M573" s="5" t="str" cm="1">
        <f t="array" ref="M573">_xlfn.IFS(
  F573&lt;0.1, " &lt;10%",
  F573&lt;0.3, " 10 – 29%",
  F573&lt;0.5, " 30 – 49%",
  F573&lt;0.7, " 50 – 69%",
  F573&gt;=0.7, " 70%+"
)</f>
        <v xml:space="preserve"> 50 – 69%</v>
      </c>
      <c r="N573" s="21">
        <f t="shared" si="17"/>
        <v>48719</v>
      </c>
    </row>
    <row r="574" spans="1:14" x14ac:dyDescent="0.25">
      <c r="A574" s="17" t="s">
        <v>6604</v>
      </c>
      <c r="B574" s="18" t="s">
        <v>13192</v>
      </c>
      <c r="C574" s="18" t="s">
        <v>13091</v>
      </c>
      <c r="D574" s="22">
        <v>999</v>
      </c>
      <c r="E574">
        <v>1999</v>
      </c>
      <c r="F574" s="5">
        <v>0.5</v>
      </c>
      <c r="G574" s="19">
        <v>4.2</v>
      </c>
      <c r="H574" s="23">
        <v>27441</v>
      </c>
      <c r="I574" s="17" t="s">
        <v>13772</v>
      </c>
      <c r="J574" s="20">
        <f t="shared" si="16"/>
        <v>54854559</v>
      </c>
      <c r="K574" s="5" t="str" cm="1">
        <f t="array" ref="K574">_xlfn.IFS(
  AND(G574&gt;=1, G574&lt;=2), "1.0–2.0",
  AND(G574&gt;2, G574&lt;=3), "2.1–3.0",
  AND(G574&gt;3, G574&lt;=4), "3.1–4.0",
  AND(G574&gt;4, G574&lt;=5), "4.1–5.0"
)</f>
        <v>4.1–5.0</v>
      </c>
      <c r="L574" s="5" t="str" cm="1">
        <f t="array" ref="L574">_xlfn.IFS(E574&lt;200," &lt;₹200",E574&lt;=500," ₹200 - ₹500",E574&gt;500," &gt;₹500")</f>
        <v xml:space="preserve"> &gt;₹500</v>
      </c>
      <c r="M574" s="5" t="str" cm="1">
        <f t="array" ref="M574">_xlfn.IFS(
  F574&lt;0.1, " &lt;10%",
  F574&lt;0.3, " 10 – 29%",
  F574&lt;0.5, " 30 – 49%",
  F574&lt;0.7, " 50 – 69%",
  F574&gt;=0.7, " 70%+"
)</f>
        <v xml:space="preserve"> 50 – 69%</v>
      </c>
      <c r="N574" s="21">
        <f t="shared" si="17"/>
        <v>115252.20000000001</v>
      </c>
    </row>
    <row r="575" spans="1:14" x14ac:dyDescent="0.25">
      <c r="A575" s="17" t="s">
        <v>6615</v>
      </c>
      <c r="B575" s="18" t="s">
        <v>13192</v>
      </c>
      <c r="C575" s="18" t="s">
        <v>13120</v>
      </c>
      <c r="D575" s="22">
        <v>69</v>
      </c>
      <c r="E575">
        <v>299</v>
      </c>
      <c r="F575" s="5">
        <v>0.77</v>
      </c>
      <c r="G575" s="19">
        <v>4.3</v>
      </c>
      <c r="H575" s="23">
        <v>255</v>
      </c>
      <c r="I575" s="17" t="s">
        <v>13773</v>
      </c>
      <c r="J575" s="20">
        <f t="shared" si="16"/>
        <v>76245</v>
      </c>
      <c r="K575" s="5" t="str" cm="1">
        <f t="array" ref="K575">_xlfn.IFS(
  AND(G575&gt;=1, G575&lt;=2), "1.0–2.0",
  AND(G575&gt;2, G575&lt;=3), "2.1–3.0",
  AND(G575&gt;3, G575&lt;=4), "3.1–4.0",
  AND(G575&gt;4, G575&lt;=5), "4.1–5.0"
)</f>
        <v>4.1–5.0</v>
      </c>
      <c r="L575" s="5" t="str" cm="1">
        <f t="array" ref="L575">_xlfn.IFS(E575&lt;200," &lt;₹200",E575&lt;=500," ₹200 - ₹500",E575&gt;500," &gt;₹500")</f>
        <v xml:space="preserve"> ₹200 - ₹500</v>
      </c>
      <c r="M575" s="5" t="str" cm="1">
        <f t="array" ref="M575">_xlfn.IFS(
  F575&lt;0.1, " &lt;10%",
  F575&lt;0.3, " 10 – 29%",
  F575&lt;0.5, " 30 – 49%",
  F575&lt;0.7, " 50 – 69%",
  F575&gt;=0.7, " 70%+"
)</f>
        <v xml:space="preserve"> 70%+</v>
      </c>
      <c r="N575" s="21">
        <f t="shared" si="17"/>
        <v>1096.5</v>
      </c>
    </row>
    <row r="576" spans="1:14" x14ac:dyDescent="0.25">
      <c r="A576" s="17" t="s">
        <v>6625</v>
      </c>
      <c r="B576" s="18" t="s">
        <v>13192</v>
      </c>
      <c r="C576" s="18" t="s">
        <v>13079</v>
      </c>
      <c r="D576" s="22">
        <v>899</v>
      </c>
      <c r="E576">
        <v>1499</v>
      </c>
      <c r="F576" s="5">
        <v>0.4</v>
      </c>
      <c r="G576" s="19">
        <v>4.2</v>
      </c>
      <c r="H576" s="23">
        <v>23174</v>
      </c>
      <c r="I576" s="17" t="s">
        <v>13774</v>
      </c>
      <c r="J576" s="20">
        <f t="shared" si="16"/>
        <v>34737826</v>
      </c>
      <c r="K576" s="5" t="str" cm="1">
        <f t="array" ref="K576">_xlfn.IFS(
  AND(G576&gt;=1, G576&lt;=2), "1.0–2.0",
  AND(G576&gt;2, G576&lt;=3), "2.1–3.0",
  AND(G576&gt;3, G576&lt;=4), "3.1–4.0",
  AND(G576&gt;4, G576&lt;=5), "4.1–5.0"
)</f>
        <v>4.1–5.0</v>
      </c>
      <c r="L576" s="5" t="str" cm="1">
        <f t="array" ref="L576">_xlfn.IFS(E576&lt;200," &lt;₹200",E576&lt;=500," ₹200 - ₹500",E576&gt;500," &gt;₹500")</f>
        <v xml:space="preserve"> &gt;₹500</v>
      </c>
      <c r="M576" s="5" t="str" cm="1">
        <f t="array" ref="M576">_xlfn.IFS(
  F576&lt;0.1, " &lt;10%",
  F576&lt;0.3, " 10 – 29%",
  F576&lt;0.5, " 30 – 49%",
  F576&lt;0.7, " 50 – 69%",
  F576&gt;=0.7, " 70%+"
)</f>
        <v xml:space="preserve"> 30 – 49%</v>
      </c>
      <c r="N576" s="21">
        <f t="shared" si="17"/>
        <v>97330.8</v>
      </c>
    </row>
    <row r="577" spans="1:14" x14ac:dyDescent="0.25">
      <c r="A577" s="17" t="s">
        <v>6658</v>
      </c>
      <c r="B577" s="18" t="s">
        <v>13192</v>
      </c>
      <c r="C577" s="18" t="s">
        <v>13084</v>
      </c>
      <c r="D577" s="22">
        <v>149</v>
      </c>
      <c r="E577">
        <v>499</v>
      </c>
      <c r="F577" s="5">
        <v>0.7</v>
      </c>
      <c r="G577" s="19">
        <v>4.0999999999999996</v>
      </c>
      <c r="H577" s="23">
        <v>25607</v>
      </c>
      <c r="I577" s="17" t="s">
        <v>13775</v>
      </c>
      <c r="J577" s="20">
        <f t="shared" si="16"/>
        <v>12777893</v>
      </c>
      <c r="K577" s="5" t="str" cm="1">
        <f t="array" ref="K577">_xlfn.IFS(
  AND(G577&gt;=1, G577&lt;=2), "1.0–2.0",
  AND(G577&gt;2, G577&lt;=3), "2.1–3.0",
  AND(G577&gt;3, G577&lt;=4), "3.1–4.0",
  AND(G577&gt;4, G577&lt;=5), "4.1–5.0"
)</f>
        <v>4.1–5.0</v>
      </c>
      <c r="L577" s="5" t="str" cm="1">
        <f t="array" ref="L577">_xlfn.IFS(E577&lt;200," &lt;₹200",E577&lt;=500," ₹200 - ₹500",E577&gt;500," &gt;₹500")</f>
        <v xml:space="preserve"> ₹200 - ₹500</v>
      </c>
      <c r="M577" s="5" t="str" cm="1">
        <f t="array" ref="M577">_xlfn.IFS(
  F577&lt;0.1, " &lt;10%",
  F577&lt;0.3, " 10 – 29%",
  F577&lt;0.5, " 30 – 49%",
  F577&lt;0.7, " 50 – 69%",
  F577&gt;=0.7, " 70%+"
)</f>
        <v xml:space="preserve"> 70%+</v>
      </c>
      <c r="N577" s="21">
        <f t="shared" si="17"/>
        <v>104988.7</v>
      </c>
    </row>
    <row r="578" spans="1:14" x14ac:dyDescent="0.25">
      <c r="A578" s="17" t="s">
        <v>6669</v>
      </c>
      <c r="B578" s="18" t="s">
        <v>13075</v>
      </c>
      <c r="C578" s="18" t="s">
        <v>13078</v>
      </c>
      <c r="D578" s="22">
        <v>1799</v>
      </c>
      <c r="E578">
        <v>4990</v>
      </c>
      <c r="F578" s="5">
        <v>0.64</v>
      </c>
      <c r="G578" s="19">
        <v>4.2</v>
      </c>
      <c r="H578" s="23">
        <v>41226</v>
      </c>
      <c r="I578" s="17" t="s">
        <v>13776</v>
      </c>
      <c r="J578" s="20">
        <f t="shared" ref="J578:J641" si="18">E578*H578</f>
        <v>205717740</v>
      </c>
      <c r="K578" s="5" t="str" cm="1">
        <f t="array" ref="K578">_xlfn.IFS(
  AND(G578&gt;=1, G578&lt;=2), "1.0–2.0",
  AND(G578&gt;2, G578&lt;=3), "2.1–3.0",
  AND(G578&gt;3, G578&lt;=4), "3.1–4.0",
  AND(G578&gt;4, G578&lt;=5), "4.1–5.0"
)</f>
        <v>4.1–5.0</v>
      </c>
      <c r="L578" s="5" t="str" cm="1">
        <f t="array" ref="L578">_xlfn.IFS(E578&lt;200," &lt;₹200",E578&lt;=500," ₹200 - ₹500",E578&gt;500," &gt;₹500")</f>
        <v xml:space="preserve"> &gt;₹500</v>
      </c>
      <c r="M578" s="5" t="str" cm="1">
        <f t="array" ref="M578">_xlfn.IFS(
  F578&lt;0.1, " &lt;10%",
  F578&lt;0.3, " 10 – 29%",
  F578&lt;0.5, " 30 – 49%",
  F578&lt;0.7, " 50 – 69%",
  F578&gt;=0.7, " 70%+"
)</f>
        <v xml:space="preserve"> 50 – 69%</v>
      </c>
      <c r="N578" s="21">
        <f t="shared" si="17"/>
        <v>173149.2</v>
      </c>
    </row>
    <row r="579" spans="1:14" x14ac:dyDescent="0.25">
      <c r="A579" s="17" t="s">
        <v>6690</v>
      </c>
      <c r="B579" s="18" t="s">
        <v>13075</v>
      </c>
      <c r="C579" s="18" t="s">
        <v>13078</v>
      </c>
      <c r="D579" s="22">
        <v>999</v>
      </c>
      <c r="E579">
        <v>2490</v>
      </c>
      <c r="F579" s="5">
        <v>0.6</v>
      </c>
      <c r="G579" s="19">
        <v>4.0999999999999996</v>
      </c>
      <c r="H579" s="23">
        <v>18331</v>
      </c>
      <c r="I579" s="17" t="s">
        <v>13777</v>
      </c>
      <c r="J579" s="20">
        <f t="shared" si="18"/>
        <v>45644190</v>
      </c>
      <c r="K579" s="5" t="str" cm="1">
        <f t="array" ref="K579">_xlfn.IFS(
  AND(G579&gt;=1, G579&lt;=2), "1.0–2.0",
  AND(G579&gt;2, G579&lt;=3), "2.1–3.0",
  AND(G579&gt;3, G579&lt;=4), "3.1–4.0",
  AND(G579&gt;4, G579&lt;=5), "4.1–5.0"
)</f>
        <v>4.1–5.0</v>
      </c>
      <c r="L579" s="5" t="str" cm="1">
        <f t="array" ref="L579">_xlfn.IFS(E579&lt;200," &lt;₹200",E579&lt;=500," ₹200 - ₹500",E579&gt;500," &gt;₹500")</f>
        <v xml:space="preserve"> &gt;₹500</v>
      </c>
      <c r="M579" s="5" t="str" cm="1">
        <f t="array" ref="M579">_xlfn.IFS(
  F579&lt;0.1, " &lt;10%",
  F579&lt;0.3, " 10 – 29%",
  F579&lt;0.5, " 30 – 49%",
  F579&lt;0.7, " 50 – 69%",
  F579&gt;=0.7, " 70%+"
)</f>
        <v xml:space="preserve"> 50 – 69%</v>
      </c>
      <c r="N579" s="21">
        <f t="shared" ref="N579:N642" si="19">G579*H579</f>
        <v>75157.099999999991</v>
      </c>
    </row>
    <row r="580" spans="1:14" x14ac:dyDescent="0.25">
      <c r="A580" s="17" t="s">
        <v>6700</v>
      </c>
      <c r="B580" s="18" t="s">
        <v>13192</v>
      </c>
      <c r="C580" s="18" t="s">
        <v>13113</v>
      </c>
      <c r="D580" s="22">
        <v>378</v>
      </c>
      <c r="E580">
        <v>999</v>
      </c>
      <c r="F580" s="5">
        <v>0.62</v>
      </c>
      <c r="G580" s="19">
        <v>4.0999999999999996</v>
      </c>
      <c r="H580" s="23">
        <v>1779</v>
      </c>
      <c r="I580" s="17" t="s">
        <v>13778</v>
      </c>
      <c r="J580" s="20">
        <f t="shared" si="18"/>
        <v>1777221</v>
      </c>
      <c r="K580" s="5" t="str" cm="1">
        <f t="array" ref="K580">_xlfn.IFS(
  AND(G580&gt;=1, G580&lt;=2), "1.0–2.0",
  AND(G580&gt;2, G580&lt;=3), "2.1–3.0",
  AND(G580&gt;3, G580&lt;=4), "3.1–4.0",
  AND(G580&gt;4, G580&lt;=5), "4.1–5.0"
)</f>
        <v>4.1–5.0</v>
      </c>
      <c r="L580" s="5" t="str" cm="1">
        <f t="array" ref="L580">_xlfn.IFS(E580&lt;200," &lt;₹200",E580&lt;=500," ₹200 - ₹500",E580&gt;500," &gt;₹500")</f>
        <v xml:space="preserve"> &gt;₹500</v>
      </c>
      <c r="M580" s="5" t="str" cm="1">
        <f t="array" ref="M580">_xlfn.IFS(
  F580&lt;0.1, " &lt;10%",
  F580&lt;0.3, " 10 – 29%",
  F580&lt;0.5, " 30 – 49%",
  F580&lt;0.7, " 50 – 69%",
  F580&gt;=0.7, " 70%+"
)</f>
        <v xml:space="preserve"> 50 – 69%</v>
      </c>
      <c r="N580" s="21">
        <f t="shared" si="19"/>
        <v>7293.9</v>
      </c>
    </row>
    <row r="581" spans="1:14" x14ac:dyDescent="0.25">
      <c r="A581" s="17" t="s">
        <v>6710</v>
      </c>
      <c r="B581" s="18" t="s">
        <v>13196</v>
      </c>
      <c r="C581" s="18" t="s">
        <v>13126</v>
      </c>
      <c r="D581" s="22">
        <v>99</v>
      </c>
      <c r="E581">
        <v>99</v>
      </c>
      <c r="F581" s="5">
        <v>0</v>
      </c>
      <c r="G581" s="19">
        <v>4.3</v>
      </c>
      <c r="H581" s="23">
        <v>388</v>
      </c>
      <c r="I581" s="17" t="s">
        <v>13779</v>
      </c>
      <c r="J581" s="20">
        <f t="shared" si="18"/>
        <v>38412</v>
      </c>
      <c r="K581" s="5" t="str" cm="1">
        <f t="array" ref="K581">_xlfn.IFS(
  AND(G581&gt;=1, G581&lt;=2), "1.0–2.0",
  AND(G581&gt;2, G581&lt;=3), "2.1–3.0",
  AND(G581&gt;3, G581&lt;=4), "3.1–4.0",
  AND(G581&gt;4, G581&lt;=5), "4.1–5.0"
)</f>
        <v>4.1–5.0</v>
      </c>
      <c r="L581" s="5" t="str" cm="1">
        <f t="array" ref="L581">_xlfn.IFS(E581&lt;200," &lt;₹200",E581&lt;=500," ₹200 - ₹500",E581&gt;500," &gt;₹500")</f>
        <v xml:space="preserve"> &lt;₹200</v>
      </c>
      <c r="M581" s="5" t="str" cm="1">
        <f t="array" ref="M581">_xlfn.IFS(
  F581&lt;0.1, " &lt;10%",
  F581&lt;0.3, " 10 – 29%",
  F581&lt;0.5, " 30 – 49%",
  F581&lt;0.7, " 50 – 69%",
  F581&gt;=0.7, " 70%+"
)</f>
        <v xml:space="preserve"> &lt;10%</v>
      </c>
      <c r="N581" s="21">
        <f t="shared" si="19"/>
        <v>1668.3999999999999</v>
      </c>
    </row>
    <row r="582" spans="1:14" x14ac:dyDescent="0.25">
      <c r="A582" s="17" t="s">
        <v>6742</v>
      </c>
      <c r="B582" s="18" t="s">
        <v>13196</v>
      </c>
      <c r="C582" s="18" t="s">
        <v>13126</v>
      </c>
      <c r="D582" s="22">
        <v>67</v>
      </c>
      <c r="E582">
        <v>75</v>
      </c>
      <c r="F582" s="5">
        <v>0.11</v>
      </c>
      <c r="G582" s="19">
        <v>4.0999999999999996</v>
      </c>
      <c r="H582" s="23">
        <v>1269</v>
      </c>
      <c r="I582" s="17" t="s">
        <v>13780</v>
      </c>
      <c r="J582" s="20">
        <f t="shared" si="18"/>
        <v>95175</v>
      </c>
      <c r="K582" s="5" t="str" cm="1">
        <f t="array" ref="K582">_xlfn.IFS(
  AND(G582&gt;=1, G582&lt;=2), "1.0–2.0",
  AND(G582&gt;2, G582&lt;=3), "2.1–3.0",
  AND(G582&gt;3, G582&lt;=4), "3.1–4.0",
  AND(G582&gt;4, G582&lt;=5), "4.1–5.0"
)</f>
        <v>4.1–5.0</v>
      </c>
      <c r="L582" s="5" t="str" cm="1">
        <f t="array" ref="L582">_xlfn.IFS(E582&lt;200," &lt;₹200",E582&lt;=500," ₹200 - ₹500",E582&gt;500," &gt;₹500")</f>
        <v xml:space="preserve"> &lt;₹200</v>
      </c>
      <c r="M582" s="5" t="str" cm="1">
        <f t="array" ref="M582">_xlfn.IFS(
  F582&lt;0.1, " &lt;10%",
  F582&lt;0.3, " 10 – 29%",
  F582&lt;0.5, " 30 – 49%",
  F582&lt;0.7, " 50 – 69%",
  F582&gt;=0.7, " 70%+"
)</f>
        <v xml:space="preserve"> 10 – 29%</v>
      </c>
      <c r="N582" s="21">
        <f t="shared" si="19"/>
        <v>5202.8999999999996</v>
      </c>
    </row>
    <row r="583" spans="1:14" x14ac:dyDescent="0.25">
      <c r="A583" s="17" t="s">
        <v>6752</v>
      </c>
      <c r="B583" s="18" t="s">
        <v>13192</v>
      </c>
      <c r="C583" s="18" t="s">
        <v>13093</v>
      </c>
      <c r="D583" s="22">
        <v>1889</v>
      </c>
      <c r="E583">
        <v>2699</v>
      </c>
      <c r="F583" s="5">
        <v>0.3</v>
      </c>
      <c r="G583" s="19">
        <v>4.3</v>
      </c>
      <c r="H583" s="23">
        <v>17394</v>
      </c>
      <c r="I583" s="17" t="s">
        <v>13781</v>
      </c>
      <c r="J583" s="20">
        <f t="shared" si="18"/>
        <v>46946406</v>
      </c>
      <c r="K583" s="5" t="str" cm="1">
        <f t="array" ref="K583">_xlfn.IFS(
  AND(G583&gt;=1, G583&lt;=2), "1.0–2.0",
  AND(G583&gt;2, G583&lt;=3), "2.1–3.0",
  AND(G583&gt;3, G583&lt;=4), "3.1–4.0",
  AND(G583&gt;4, G583&lt;=5), "4.1–5.0"
)</f>
        <v>4.1–5.0</v>
      </c>
      <c r="L583" s="5" t="str" cm="1">
        <f t="array" ref="L583">_xlfn.IFS(E583&lt;200," &lt;₹200",E583&lt;=500," ₹200 - ₹500",E583&gt;500," &gt;₹500")</f>
        <v xml:space="preserve"> &gt;₹500</v>
      </c>
      <c r="M583" s="5" t="str" cm="1">
        <f t="array" ref="M583">_xlfn.IFS(
  F583&lt;0.1, " &lt;10%",
  F583&lt;0.3, " 10 – 29%",
  F583&lt;0.5, " 30 – 49%",
  F583&lt;0.7, " 50 – 69%",
  F583&gt;=0.7, " 70%+"
)</f>
        <v xml:space="preserve"> 30 – 49%</v>
      </c>
      <c r="N583" s="21">
        <f t="shared" si="19"/>
        <v>74794.2</v>
      </c>
    </row>
    <row r="584" spans="1:14" x14ac:dyDescent="0.25">
      <c r="A584" s="17" t="s">
        <v>6762</v>
      </c>
      <c r="B584" s="18" t="s">
        <v>13075</v>
      </c>
      <c r="C584" s="18" t="s">
        <v>13171</v>
      </c>
      <c r="D584" s="22">
        <v>499</v>
      </c>
      <c r="E584">
        <v>1499</v>
      </c>
      <c r="F584" s="5">
        <v>0.67</v>
      </c>
      <c r="G584" s="19">
        <v>3.6</v>
      </c>
      <c r="H584" s="23">
        <v>9169</v>
      </c>
      <c r="I584" s="17" t="s">
        <v>13782</v>
      </c>
      <c r="J584" s="20">
        <f t="shared" si="18"/>
        <v>13744331</v>
      </c>
      <c r="K584" s="5" t="str" cm="1">
        <f t="array" ref="K584">_xlfn.IFS(
  AND(G584&gt;=1, G584&lt;=2), "1.0–2.0",
  AND(G584&gt;2, G584&lt;=3), "2.1–3.0",
  AND(G584&gt;3, G584&lt;=4), "3.1–4.0",
  AND(G584&gt;4, G584&lt;=5), "4.1–5.0"
)</f>
        <v>3.1–4.0</v>
      </c>
      <c r="L584" s="5" t="str" cm="1">
        <f t="array" ref="L584">_xlfn.IFS(E584&lt;200," &lt;₹200",E584&lt;=500," ₹200 - ₹500",E584&gt;500," &gt;₹500")</f>
        <v xml:space="preserve"> &gt;₹500</v>
      </c>
      <c r="M584" s="5" t="str" cm="1">
        <f t="array" ref="M584">_xlfn.IFS(
  F584&lt;0.1, " &lt;10%",
  F584&lt;0.3, " 10 – 29%",
  F584&lt;0.5, " 30 – 49%",
  F584&lt;0.7, " 50 – 69%",
  F584&gt;=0.7, " 70%+"
)</f>
        <v xml:space="preserve"> 50 – 69%</v>
      </c>
      <c r="N584" s="21">
        <f t="shared" si="19"/>
        <v>33008.400000000001</v>
      </c>
    </row>
    <row r="585" spans="1:14" x14ac:dyDescent="0.25">
      <c r="A585" s="17" t="s">
        <v>6772</v>
      </c>
      <c r="B585" s="18" t="s">
        <v>13192</v>
      </c>
      <c r="C585" s="18" t="s">
        <v>13106</v>
      </c>
      <c r="D585" s="22">
        <v>499</v>
      </c>
      <c r="E585">
        <v>999</v>
      </c>
      <c r="F585" s="5">
        <v>0.5</v>
      </c>
      <c r="G585" s="19">
        <v>4.4000000000000004</v>
      </c>
      <c r="H585" s="23">
        <v>1030</v>
      </c>
      <c r="I585" s="17" t="s">
        <v>13783</v>
      </c>
      <c r="J585" s="20">
        <f t="shared" si="18"/>
        <v>1028970</v>
      </c>
      <c r="K585" s="5" t="str" cm="1">
        <f t="array" ref="K585">_xlfn.IFS(
  AND(G585&gt;=1, G585&lt;=2), "1.0–2.0",
  AND(G585&gt;2, G585&lt;=3), "2.1–3.0",
  AND(G585&gt;3, G585&lt;=4), "3.1–4.0",
  AND(G585&gt;4, G585&lt;=5), "4.1–5.0"
)</f>
        <v>4.1–5.0</v>
      </c>
      <c r="L585" s="5" t="str" cm="1">
        <f t="array" ref="L585">_xlfn.IFS(E585&lt;200," &lt;₹200",E585&lt;=500," ₹200 - ₹500",E585&gt;500," &gt;₹500")</f>
        <v xml:space="preserve"> &gt;₹500</v>
      </c>
      <c r="M585" s="5" t="str" cm="1">
        <f t="array" ref="M585">_xlfn.IFS(
  F585&lt;0.1, " &lt;10%",
  F585&lt;0.3, " 10 – 29%",
  F585&lt;0.5, " 30 – 49%",
  F585&lt;0.7, " 50 – 69%",
  F585&gt;=0.7, " 70%+"
)</f>
        <v xml:space="preserve"> 50 – 69%</v>
      </c>
      <c r="N585" s="21">
        <f t="shared" si="19"/>
        <v>4532</v>
      </c>
    </row>
    <row r="586" spans="1:14" x14ac:dyDescent="0.25">
      <c r="A586" s="17" t="s">
        <v>6792</v>
      </c>
      <c r="B586" s="18" t="s">
        <v>13075</v>
      </c>
      <c r="C586" s="18" t="s">
        <v>13078</v>
      </c>
      <c r="D586" s="22">
        <v>499</v>
      </c>
      <c r="E586">
        <v>799</v>
      </c>
      <c r="F586" s="5">
        <v>0.38</v>
      </c>
      <c r="G586" s="19">
        <v>3.9</v>
      </c>
      <c r="H586" s="23">
        <v>6742</v>
      </c>
      <c r="I586" s="17" t="s">
        <v>13784</v>
      </c>
      <c r="J586" s="20">
        <f t="shared" si="18"/>
        <v>5386858</v>
      </c>
      <c r="K586" s="5" t="str" cm="1">
        <f t="array" ref="K586">_xlfn.IFS(
  AND(G586&gt;=1, G586&lt;=2), "1.0–2.0",
  AND(G586&gt;2, G586&lt;=3), "2.1–3.0",
  AND(G586&gt;3, G586&lt;=4), "3.1–4.0",
  AND(G586&gt;4, G586&lt;=5), "4.1–5.0"
)</f>
        <v>3.1–4.0</v>
      </c>
      <c r="L586" s="5" t="str" cm="1">
        <f t="array" ref="L586">_xlfn.IFS(E586&lt;200," &lt;₹200",E586&lt;=500," ₹200 - ₹500",E586&gt;500," &gt;₹500")</f>
        <v xml:space="preserve"> &gt;₹500</v>
      </c>
      <c r="M586" s="5" t="str" cm="1">
        <f t="array" ref="M586">_xlfn.IFS(
  F586&lt;0.1, " &lt;10%",
  F586&lt;0.3, " 10 – 29%",
  F586&lt;0.5, " 30 – 49%",
  F586&lt;0.7, " 50 – 69%",
  F586&gt;=0.7, " 70%+"
)</f>
        <v xml:space="preserve"> 30 – 49%</v>
      </c>
      <c r="N586" s="21">
        <f t="shared" si="19"/>
        <v>26293.8</v>
      </c>
    </row>
    <row r="587" spans="1:14" x14ac:dyDescent="0.25">
      <c r="A587" s="17" t="s">
        <v>6803</v>
      </c>
      <c r="B587" s="18" t="s">
        <v>13192</v>
      </c>
      <c r="C587" s="18" t="s">
        <v>13113</v>
      </c>
      <c r="D587" s="22">
        <v>249</v>
      </c>
      <c r="E587">
        <v>600</v>
      </c>
      <c r="F587" s="5">
        <v>0.59</v>
      </c>
      <c r="G587" s="19">
        <v>4</v>
      </c>
      <c r="H587" s="23">
        <v>1208</v>
      </c>
      <c r="I587" s="17" t="s">
        <v>13785</v>
      </c>
      <c r="J587" s="20">
        <f t="shared" si="18"/>
        <v>724800</v>
      </c>
      <c r="K587" s="5" t="str" cm="1">
        <f t="array" ref="K587">_xlfn.IFS(
  AND(G587&gt;=1, G587&lt;=2), "1.0–2.0",
  AND(G587&gt;2, G587&lt;=3), "2.1–3.0",
  AND(G587&gt;3, G587&lt;=4), "3.1–4.0",
  AND(G587&gt;4, G587&lt;=5), "4.1–5.0"
)</f>
        <v>3.1–4.0</v>
      </c>
      <c r="L587" s="5" t="str" cm="1">
        <f t="array" ref="L587">_xlfn.IFS(E587&lt;200," &lt;₹200",E587&lt;=500," ₹200 - ₹500",E587&gt;500," &gt;₹500")</f>
        <v xml:space="preserve"> &gt;₹500</v>
      </c>
      <c r="M587" s="5" t="str" cm="1">
        <f t="array" ref="M587">_xlfn.IFS(
  F587&lt;0.1, " &lt;10%",
  F587&lt;0.3, " 10 – 29%",
  F587&lt;0.5, " 30 – 49%",
  F587&lt;0.7, " 50 – 69%",
  F587&gt;=0.7, " 70%+"
)</f>
        <v xml:space="preserve"> 50 – 69%</v>
      </c>
      <c r="N587" s="21">
        <f t="shared" si="19"/>
        <v>4832</v>
      </c>
    </row>
    <row r="588" spans="1:14" x14ac:dyDescent="0.25">
      <c r="A588" s="17" t="s">
        <v>312</v>
      </c>
      <c r="B588" s="18" t="s">
        <v>13192</v>
      </c>
      <c r="C588" s="18" t="s">
        <v>13191</v>
      </c>
      <c r="D588" s="22">
        <v>179</v>
      </c>
      <c r="E588">
        <v>499</v>
      </c>
      <c r="F588" s="5">
        <v>0.64</v>
      </c>
      <c r="G588" s="19">
        <v>4</v>
      </c>
      <c r="H588" s="23">
        <v>1933</v>
      </c>
      <c r="I588" s="17" t="s">
        <v>13786</v>
      </c>
      <c r="J588" s="20">
        <f t="shared" si="18"/>
        <v>964567</v>
      </c>
      <c r="K588" s="5" t="str" cm="1">
        <f t="array" ref="K588">_xlfn.IFS(
  AND(G588&gt;=1, G588&lt;=2), "1.0–2.0",
  AND(G588&gt;2, G588&lt;=3), "2.1–3.0",
  AND(G588&gt;3, G588&lt;=4), "3.1–4.0",
  AND(G588&gt;4, G588&lt;=5), "4.1–5.0"
)</f>
        <v>3.1–4.0</v>
      </c>
      <c r="L588" s="5" t="str" cm="1">
        <f t="array" ref="L588">_xlfn.IFS(E588&lt;200," &lt;₹200",E588&lt;=500," ₹200 - ₹500",E588&gt;500," &gt;₹500")</f>
        <v xml:space="preserve"> ₹200 - ₹500</v>
      </c>
      <c r="M588" s="5" t="str" cm="1">
        <f t="array" ref="M588">_xlfn.IFS(
  F588&lt;0.1, " &lt;10%",
  F588&lt;0.3, " 10 – 29%",
  F588&lt;0.5, " 30 – 49%",
  F588&lt;0.7, " 50 – 69%",
  F588&gt;=0.7, " 70%+"
)</f>
        <v xml:space="preserve"> 50 – 69%</v>
      </c>
      <c r="N588" s="21">
        <f t="shared" si="19"/>
        <v>7732</v>
      </c>
    </row>
    <row r="589" spans="1:14" x14ac:dyDescent="0.25">
      <c r="A589" s="17" t="s">
        <v>6823</v>
      </c>
      <c r="B589" s="18" t="s">
        <v>13192</v>
      </c>
      <c r="C589" s="18" t="s">
        <v>13089</v>
      </c>
      <c r="D589" s="22">
        <v>299</v>
      </c>
      <c r="E589">
        <v>550</v>
      </c>
      <c r="F589" s="5">
        <v>0.46</v>
      </c>
      <c r="G589" s="19">
        <v>4.5999999999999996</v>
      </c>
      <c r="H589" s="23">
        <v>33434</v>
      </c>
      <c r="I589" s="17" t="s">
        <v>13787</v>
      </c>
      <c r="J589" s="20">
        <f t="shared" si="18"/>
        <v>18388700</v>
      </c>
      <c r="K589" s="5" t="str" cm="1">
        <f t="array" ref="K589">_xlfn.IFS(
  AND(G589&gt;=1, G589&lt;=2), "1.0–2.0",
  AND(G589&gt;2, G589&lt;=3), "2.1–3.0",
  AND(G589&gt;3, G589&lt;=4), "3.1–4.0",
  AND(G589&gt;4, G589&lt;=5), "4.1–5.0"
)</f>
        <v>4.1–5.0</v>
      </c>
      <c r="L589" s="5" t="str" cm="1">
        <f t="array" ref="L589">_xlfn.IFS(E589&lt;200," &lt;₹200",E589&lt;=500," ₹200 - ₹500",E589&gt;500," &gt;₹500")</f>
        <v xml:space="preserve"> &gt;₹500</v>
      </c>
      <c r="M589" s="5" t="str" cm="1">
        <f t="array" ref="M589">_xlfn.IFS(
  F589&lt;0.1, " &lt;10%",
  F589&lt;0.3, " 10 – 29%",
  F589&lt;0.5, " 30 – 49%",
  F589&lt;0.7, " 50 – 69%",
  F589&gt;=0.7, " 70%+"
)</f>
        <v xml:space="preserve"> 30 – 49%</v>
      </c>
      <c r="N589" s="21">
        <f t="shared" si="19"/>
        <v>153796.4</v>
      </c>
    </row>
    <row r="590" spans="1:14" x14ac:dyDescent="0.25">
      <c r="A590" s="17" t="s">
        <v>6833</v>
      </c>
      <c r="B590" s="18" t="s">
        <v>13192</v>
      </c>
      <c r="C590" s="18" t="s">
        <v>13079</v>
      </c>
      <c r="D590" s="22">
        <v>629</v>
      </c>
      <c r="E590">
        <v>1390</v>
      </c>
      <c r="F590" s="5">
        <v>0.55000000000000004</v>
      </c>
      <c r="G590" s="19">
        <v>4.4000000000000004</v>
      </c>
      <c r="H590" s="23">
        <v>6301</v>
      </c>
      <c r="I590" s="17" t="s">
        <v>13788</v>
      </c>
      <c r="J590" s="20">
        <f t="shared" si="18"/>
        <v>8758390</v>
      </c>
      <c r="K590" s="5" t="str" cm="1">
        <f t="array" ref="K590">_xlfn.IFS(
  AND(G590&gt;=1, G590&lt;=2), "1.0–2.0",
  AND(G590&gt;2, G590&lt;=3), "2.1–3.0",
  AND(G590&gt;3, G590&lt;=4), "3.1–4.0",
  AND(G590&gt;4, G590&lt;=5), "4.1–5.0"
)</f>
        <v>4.1–5.0</v>
      </c>
      <c r="L590" s="5" t="str" cm="1">
        <f t="array" ref="L590">_xlfn.IFS(E590&lt;200," &lt;₹200",E590&lt;=500," ₹200 - ₹500",E590&gt;500," &gt;₹500")</f>
        <v xml:space="preserve"> &gt;₹500</v>
      </c>
      <c r="M590" s="5" t="str" cm="1">
        <f t="array" ref="M590">_xlfn.IFS(
  F590&lt;0.1, " &lt;10%",
  F590&lt;0.3, " 10 – 29%",
  F590&lt;0.5, " 30 – 49%",
  F590&lt;0.7, " 50 – 69%",
  F590&gt;=0.7, " 70%+"
)</f>
        <v xml:space="preserve"> 50 – 69%</v>
      </c>
      <c r="N590" s="21">
        <f t="shared" si="19"/>
        <v>27724.400000000001</v>
      </c>
    </row>
    <row r="591" spans="1:14" x14ac:dyDescent="0.25">
      <c r="A591" s="17" t="s">
        <v>6843</v>
      </c>
      <c r="B591" s="18" t="s">
        <v>13192</v>
      </c>
      <c r="C591" s="18" t="s">
        <v>13087</v>
      </c>
      <c r="D591" s="22">
        <v>2595</v>
      </c>
      <c r="E591">
        <v>3295</v>
      </c>
      <c r="F591" s="5">
        <v>0.21</v>
      </c>
      <c r="G591" s="19">
        <v>4.4000000000000004</v>
      </c>
      <c r="H591" s="23">
        <v>22618</v>
      </c>
      <c r="I591" s="17" t="s">
        <v>13789</v>
      </c>
      <c r="J591" s="20">
        <f t="shared" si="18"/>
        <v>74526310</v>
      </c>
      <c r="K591" s="5" t="str" cm="1">
        <f t="array" ref="K591">_xlfn.IFS(
  AND(G591&gt;=1, G591&lt;=2), "1.0–2.0",
  AND(G591&gt;2, G591&lt;=3), "2.1–3.0",
  AND(G591&gt;3, G591&lt;=4), "3.1–4.0",
  AND(G591&gt;4, G591&lt;=5), "4.1–5.0"
)</f>
        <v>4.1–5.0</v>
      </c>
      <c r="L591" s="5" t="str" cm="1">
        <f t="array" ref="L591">_xlfn.IFS(E591&lt;200," &lt;₹200",E591&lt;=500," ₹200 - ₹500",E591&gt;500," &gt;₹500")</f>
        <v xml:space="preserve"> &gt;₹500</v>
      </c>
      <c r="M591" s="5" t="str" cm="1">
        <f t="array" ref="M591">_xlfn.IFS(
  F591&lt;0.1, " &lt;10%",
  F591&lt;0.3, " 10 – 29%",
  F591&lt;0.5, " 30 – 49%",
  F591&lt;0.7, " 50 – 69%",
  F591&gt;=0.7, " 70%+"
)</f>
        <v xml:space="preserve"> 10 – 29%</v>
      </c>
      <c r="N591" s="21">
        <f t="shared" si="19"/>
        <v>99519.200000000012</v>
      </c>
    </row>
    <row r="592" spans="1:14" x14ac:dyDescent="0.25">
      <c r="A592" s="17" t="s">
        <v>6865</v>
      </c>
      <c r="B592" s="18" t="s">
        <v>13196</v>
      </c>
      <c r="C592" s="18" t="s">
        <v>13126</v>
      </c>
      <c r="D592" s="22">
        <v>90</v>
      </c>
      <c r="E592">
        <v>175</v>
      </c>
      <c r="F592" s="5">
        <v>0.49</v>
      </c>
      <c r="G592" s="19">
        <v>4.4000000000000004</v>
      </c>
      <c r="H592" s="23">
        <v>7429</v>
      </c>
      <c r="I592" s="17" t="s">
        <v>13790</v>
      </c>
      <c r="J592" s="20">
        <f t="shared" si="18"/>
        <v>1300075</v>
      </c>
      <c r="K592" s="5" t="str" cm="1">
        <f t="array" ref="K592">_xlfn.IFS(
  AND(G592&gt;=1, G592&lt;=2), "1.0–2.0",
  AND(G592&gt;2, G592&lt;=3), "2.1–3.0",
  AND(G592&gt;3, G592&lt;=4), "3.1–4.0",
  AND(G592&gt;4, G592&lt;=5), "4.1–5.0"
)</f>
        <v>4.1–5.0</v>
      </c>
      <c r="L592" s="5" t="str" cm="1">
        <f t="array" ref="L592">_xlfn.IFS(E592&lt;200," &lt;₹200",E592&lt;=500," ₹200 - ₹500",E592&gt;500," &gt;₹500")</f>
        <v xml:space="preserve"> &lt;₹200</v>
      </c>
      <c r="M592" s="5" t="str" cm="1">
        <f t="array" ref="M592">_xlfn.IFS(
  F592&lt;0.1, " &lt;10%",
  F592&lt;0.3, " 10 – 29%",
  F592&lt;0.5, " 30 – 49%",
  F592&lt;0.7, " 50 – 69%",
  F592&gt;=0.7, " 70%+"
)</f>
        <v xml:space="preserve"> 30 – 49%</v>
      </c>
      <c r="N592" s="21">
        <f t="shared" si="19"/>
        <v>32687.600000000002</v>
      </c>
    </row>
    <row r="593" spans="1:14" x14ac:dyDescent="0.25">
      <c r="A593" s="17" t="s">
        <v>6875</v>
      </c>
      <c r="B593" s="18" t="s">
        <v>13192</v>
      </c>
      <c r="C593" s="18" t="s">
        <v>13093</v>
      </c>
      <c r="D593" s="22">
        <v>599</v>
      </c>
      <c r="E593">
        <v>599</v>
      </c>
      <c r="F593" s="5">
        <v>0</v>
      </c>
      <c r="G593" s="19">
        <v>4</v>
      </c>
      <c r="H593" s="23">
        <v>26423</v>
      </c>
      <c r="I593" s="17" t="s">
        <v>13791</v>
      </c>
      <c r="J593" s="20">
        <f t="shared" si="18"/>
        <v>15827377</v>
      </c>
      <c r="K593" s="5" t="str" cm="1">
        <f t="array" ref="K593">_xlfn.IFS(
  AND(G593&gt;=1, G593&lt;=2), "1.0–2.0",
  AND(G593&gt;2, G593&lt;=3), "2.1–3.0",
  AND(G593&gt;3, G593&lt;=4), "3.1–4.0",
  AND(G593&gt;4, G593&lt;=5), "4.1–5.0"
)</f>
        <v>3.1–4.0</v>
      </c>
      <c r="L593" s="5" t="str" cm="1">
        <f t="array" ref="L593">_xlfn.IFS(E593&lt;200," &lt;₹200",E593&lt;=500," ₹200 - ₹500",E593&gt;500," &gt;₹500")</f>
        <v xml:space="preserve"> &gt;₹500</v>
      </c>
      <c r="M593" s="5" t="str" cm="1">
        <f t="array" ref="M593">_xlfn.IFS(
  F593&lt;0.1, " &lt;10%",
  F593&lt;0.3, " 10 – 29%",
  F593&lt;0.5, " 30 – 49%",
  F593&lt;0.7, " 50 – 69%",
  F593&gt;=0.7, " 70%+"
)</f>
        <v xml:space="preserve"> &lt;10%</v>
      </c>
      <c r="N593" s="21">
        <f t="shared" si="19"/>
        <v>105692</v>
      </c>
    </row>
    <row r="594" spans="1:14" x14ac:dyDescent="0.25">
      <c r="A594" s="17" t="s">
        <v>6906</v>
      </c>
      <c r="B594" s="18" t="s">
        <v>13192</v>
      </c>
      <c r="C594" s="18" t="s">
        <v>13123</v>
      </c>
      <c r="D594" s="22">
        <v>179</v>
      </c>
      <c r="E594">
        <v>499</v>
      </c>
      <c r="F594" s="5">
        <v>0.64</v>
      </c>
      <c r="G594" s="19">
        <v>4.0999999999999996</v>
      </c>
      <c r="H594" s="23">
        <v>10174</v>
      </c>
      <c r="I594" s="17" t="s">
        <v>13792</v>
      </c>
      <c r="J594" s="20">
        <f t="shared" si="18"/>
        <v>5076826</v>
      </c>
      <c r="K594" s="5" t="str" cm="1">
        <f t="array" ref="K594">_xlfn.IFS(
  AND(G594&gt;=1, G594&lt;=2), "1.0–2.0",
  AND(G594&gt;2, G594&lt;=3), "2.1–3.0",
  AND(G594&gt;3, G594&lt;=4), "3.1–4.0",
  AND(G594&gt;4, G594&lt;=5), "4.1–5.0"
)</f>
        <v>4.1–5.0</v>
      </c>
      <c r="L594" s="5" t="str" cm="1">
        <f t="array" ref="L594">_xlfn.IFS(E594&lt;200," &lt;₹200",E594&lt;=500," ₹200 - ₹500",E594&gt;500," &gt;₹500")</f>
        <v xml:space="preserve"> ₹200 - ₹500</v>
      </c>
      <c r="M594" s="5" t="str" cm="1">
        <f t="array" ref="M594">_xlfn.IFS(
  F594&lt;0.1, " &lt;10%",
  F594&lt;0.3, " 10 – 29%",
  F594&lt;0.5, " 30 – 49%",
  F594&lt;0.7, " 50 – 69%",
  F594&gt;=0.7, " 70%+"
)</f>
        <v xml:space="preserve"> 50 – 69%</v>
      </c>
      <c r="N594" s="21">
        <f t="shared" si="19"/>
        <v>41713.399999999994</v>
      </c>
    </row>
    <row r="595" spans="1:14" x14ac:dyDescent="0.25">
      <c r="A595" s="17" t="s">
        <v>6917</v>
      </c>
      <c r="B595" s="18" t="s">
        <v>13192</v>
      </c>
      <c r="C595" s="18" t="s">
        <v>13088</v>
      </c>
      <c r="D595" s="22">
        <v>1345</v>
      </c>
      <c r="E595">
        <v>2295</v>
      </c>
      <c r="F595" s="5">
        <v>0.41</v>
      </c>
      <c r="G595" s="19">
        <v>4.2</v>
      </c>
      <c r="H595" s="23">
        <v>17413</v>
      </c>
      <c r="I595" s="17" t="s">
        <v>13793</v>
      </c>
      <c r="J595" s="20">
        <f t="shared" si="18"/>
        <v>39962835</v>
      </c>
      <c r="K595" s="5" t="str" cm="1">
        <f t="array" ref="K595">_xlfn.IFS(
  AND(G595&gt;=1, G595&lt;=2), "1.0–2.0",
  AND(G595&gt;2, G595&lt;=3), "2.1–3.0",
  AND(G595&gt;3, G595&lt;=4), "3.1–4.0",
  AND(G595&gt;4, G595&lt;=5), "4.1–5.0"
)</f>
        <v>4.1–5.0</v>
      </c>
      <c r="L595" s="5" t="str" cm="1">
        <f t="array" ref="L595">_xlfn.IFS(E595&lt;200," &lt;₹200",E595&lt;=500," ₹200 - ₹500",E595&gt;500," &gt;₹500")</f>
        <v xml:space="preserve"> &gt;₹500</v>
      </c>
      <c r="M595" s="5" t="str" cm="1">
        <f t="array" ref="M595">_xlfn.IFS(
  F595&lt;0.1, " &lt;10%",
  F595&lt;0.3, " 10 – 29%",
  F595&lt;0.5, " 30 – 49%",
  F595&lt;0.7, " 50 – 69%",
  F595&gt;=0.7, " 70%+"
)</f>
        <v xml:space="preserve"> 30 – 49%</v>
      </c>
      <c r="N595" s="21">
        <f t="shared" si="19"/>
        <v>73134.600000000006</v>
      </c>
    </row>
    <row r="596" spans="1:14" x14ac:dyDescent="0.25">
      <c r="A596" s="17" t="s">
        <v>6927</v>
      </c>
      <c r="B596" s="18" t="s">
        <v>13075</v>
      </c>
      <c r="C596" s="18" t="s">
        <v>13109</v>
      </c>
      <c r="D596" s="22">
        <v>349</v>
      </c>
      <c r="E596">
        <v>995</v>
      </c>
      <c r="F596" s="5">
        <v>0.65</v>
      </c>
      <c r="G596" s="19">
        <v>4.2</v>
      </c>
      <c r="H596" s="23">
        <v>6676</v>
      </c>
      <c r="I596" s="17" t="s">
        <v>13794</v>
      </c>
      <c r="J596" s="20">
        <f t="shared" si="18"/>
        <v>6642620</v>
      </c>
      <c r="K596" s="5" t="str" cm="1">
        <f t="array" ref="K596">_xlfn.IFS(
  AND(G596&gt;=1, G596&lt;=2), "1.0–2.0",
  AND(G596&gt;2, G596&lt;=3), "2.1–3.0",
  AND(G596&gt;3, G596&lt;=4), "3.1–4.0",
  AND(G596&gt;4, G596&lt;=5), "4.1–5.0"
)</f>
        <v>4.1–5.0</v>
      </c>
      <c r="L596" s="5" t="str" cm="1">
        <f t="array" ref="L596">_xlfn.IFS(E596&lt;200," &lt;₹200",E596&lt;=500," ₹200 - ₹500",E596&gt;500," &gt;₹500")</f>
        <v xml:space="preserve"> &gt;₹500</v>
      </c>
      <c r="M596" s="5" t="str" cm="1">
        <f t="array" ref="M596">_xlfn.IFS(
  F596&lt;0.1, " &lt;10%",
  F596&lt;0.3, " 10 – 29%",
  F596&lt;0.5, " 30 – 49%",
  F596&lt;0.7, " 50 – 69%",
  F596&gt;=0.7, " 70%+"
)</f>
        <v xml:space="preserve"> 50 – 69%</v>
      </c>
      <c r="N596" s="21">
        <f t="shared" si="19"/>
        <v>28039.200000000001</v>
      </c>
    </row>
    <row r="597" spans="1:14" x14ac:dyDescent="0.25">
      <c r="A597" s="17" t="s">
        <v>6937</v>
      </c>
      <c r="B597" s="18" t="s">
        <v>13192</v>
      </c>
      <c r="C597" s="18" t="s">
        <v>13130</v>
      </c>
      <c r="D597" s="22">
        <v>287</v>
      </c>
      <c r="E597">
        <v>499</v>
      </c>
      <c r="F597" s="5">
        <v>0.42</v>
      </c>
      <c r="G597" s="19">
        <v>4.4000000000000004</v>
      </c>
      <c r="H597" s="23">
        <v>8076</v>
      </c>
      <c r="I597" s="17" t="s">
        <v>13795</v>
      </c>
      <c r="J597" s="20">
        <f t="shared" si="18"/>
        <v>4029924</v>
      </c>
      <c r="K597" s="5" t="str" cm="1">
        <f t="array" ref="K597">_xlfn.IFS(
  AND(G597&gt;=1, G597&lt;=2), "1.0–2.0",
  AND(G597&gt;2, G597&lt;=3), "2.1–3.0",
  AND(G597&gt;3, G597&lt;=4), "3.1–4.0",
  AND(G597&gt;4, G597&lt;=5), "4.1–5.0"
)</f>
        <v>4.1–5.0</v>
      </c>
      <c r="L597" s="5" t="str" cm="1">
        <f t="array" ref="L597">_xlfn.IFS(E597&lt;200," &lt;₹200",E597&lt;=500," ₹200 - ₹500",E597&gt;500," &gt;₹500")</f>
        <v xml:space="preserve"> ₹200 - ₹500</v>
      </c>
      <c r="M597" s="5" t="str" cm="1">
        <f t="array" ref="M597">_xlfn.IFS(
  F597&lt;0.1, " &lt;10%",
  F597&lt;0.3, " 10 – 29%",
  F597&lt;0.5, " 30 – 49%",
  F597&lt;0.7, " 50 – 69%",
  F597&gt;=0.7, " 70%+"
)</f>
        <v xml:space="preserve"> 30 – 49%</v>
      </c>
      <c r="N597" s="21">
        <f t="shared" si="19"/>
        <v>35534.400000000001</v>
      </c>
    </row>
    <row r="598" spans="1:14" x14ac:dyDescent="0.25">
      <c r="A598" s="17" t="s">
        <v>6980</v>
      </c>
      <c r="B598" s="18" t="s">
        <v>13075</v>
      </c>
      <c r="C598" s="18" t="s">
        <v>13171</v>
      </c>
      <c r="D598" s="22">
        <v>199</v>
      </c>
      <c r="E598">
        <v>499</v>
      </c>
      <c r="F598" s="5">
        <v>0.6</v>
      </c>
      <c r="G598" s="19">
        <v>3.6</v>
      </c>
      <c r="H598" s="23">
        <v>2492</v>
      </c>
      <c r="I598" s="17" t="s">
        <v>13796</v>
      </c>
      <c r="J598" s="20">
        <f t="shared" si="18"/>
        <v>1243508</v>
      </c>
      <c r="K598" s="5" t="str" cm="1">
        <f t="array" ref="K598">_xlfn.IFS(
  AND(G598&gt;=1, G598&lt;=2), "1.0–2.0",
  AND(G598&gt;2, G598&lt;=3), "2.1–3.0",
  AND(G598&gt;3, G598&lt;=4), "3.1–4.0",
  AND(G598&gt;4, G598&lt;=5), "4.1–5.0"
)</f>
        <v>3.1–4.0</v>
      </c>
      <c r="L598" s="5" t="str" cm="1">
        <f t="array" ref="L598">_xlfn.IFS(E598&lt;200," &lt;₹200",E598&lt;=500," ₹200 - ₹500",E598&gt;500," &gt;₹500")</f>
        <v xml:space="preserve"> ₹200 - ₹500</v>
      </c>
      <c r="M598" s="5" t="str" cm="1">
        <f t="array" ref="M598">_xlfn.IFS(
  F598&lt;0.1, " &lt;10%",
  F598&lt;0.3, " 10 – 29%",
  F598&lt;0.5, " 30 – 49%",
  F598&lt;0.7, " 50 – 69%",
  F598&gt;=0.7, " 70%+"
)</f>
        <v xml:space="preserve"> 50 – 69%</v>
      </c>
      <c r="N598" s="21">
        <f t="shared" si="19"/>
        <v>8971.2000000000007</v>
      </c>
    </row>
    <row r="599" spans="1:14" x14ac:dyDescent="0.25">
      <c r="A599" s="17" t="s">
        <v>366</v>
      </c>
      <c r="B599" s="18" t="s">
        <v>13192</v>
      </c>
      <c r="C599" s="18" t="s">
        <v>13191</v>
      </c>
      <c r="D599" s="22">
        <v>199</v>
      </c>
      <c r="E599">
        <v>999</v>
      </c>
      <c r="F599" s="5">
        <v>0.8</v>
      </c>
      <c r="G599" s="19">
        <v>4</v>
      </c>
      <c r="H599" s="23">
        <v>575</v>
      </c>
      <c r="I599" s="17" t="s">
        <v>13797</v>
      </c>
      <c r="J599" s="20">
        <f t="shared" si="18"/>
        <v>574425</v>
      </c>
      <c r="K599" s="5" t="str" cm="1">
        <f t="array" ref="K599">_xlfn.IFS(
  AND(G599&gt;=1, G599&lt;=2), "1.0–2.0",
  AND(G599&gt;2, G599&lt;=3), "2.1–3.0",
  AND(G599&gt;3, G599&lt;=4), "3.1–4.0",
  AND(G599&gt;4, G599&lt;=5), "4.1–5.0"
)</f>
        <v>3.1–4.0</v>
      </c>
      <c r="L599" s="5" t="str" cm="1">
        <f t="array" ref="L599">_xlfn.IFS(E599&lt;200," &lt;₹200",E599&lt;=500," ₹200 - ₹500",E599&gt;500," &gt;₹500")</f>
        <v xml:space="preserve"> &gt;₹500</v>
      </c>
      <c r="M599" s="5" t="str" cm="1">
        <f t="array" ref="M599">_xlfn.IFS(
  F599&lt;0.1, " &lt;10%",
  F599&lt;0.3, " 10 – 29%",
  F599&lt;0.5, " 30 – 49%",
  F599&lt;0.7, " 50 – 69%",
  F599&gt;=0.7, " 70%+"
)</f>
        <v xml:space="preserve"> 70%+</v>
      </c>
      <c r="N599" s="21">
        <f t="shared" si="19"/>
        <v>2300</v>
      </c>
    </row>
    <row r="600" spans="1:14" x14ac:dyDescent="0.25">
      <c r="A600" s="17" t="s">
        <v>6994</v>
      </c>
      <c r="B600" s="18" t="s">
        <v>13192</v>
      </c>
      <c r="C600" s="18" t="s">
        <v>13123</v>
      </c>
      <c r="D600" s="22">
        <v>149</v>
      </c>
      <c r="E600">
        <v>999</v>
      </c>
      <c r="F600" s="5">
        <v>0.85</v>
      </c>
      <c r="G600" s="19">
        <v>3.5</v>
      </c>
      <c r="H600" s="23">
        <v>2523</v>
      </c>
      <c r="I600" s="17" t="s">
        <v>13798</v>
      </c>
      <c r="J600" s="20">
        <f t="shared" si="18"/>
        <v>2520477</v>
      </c>
      <c r="K600" s="5" t="str" cm="1">
        <f t="array" ref="K600">_xlfn.IFS(
  AND(G600&gt;=1, G600&lt;=2), "1.0–2.0",
  AND(G600&gt;2, G600&lt;=3), "2.1–3.0",
  AND(G600&gt;3, G600&lt;=4), "3.1–4.0",
  AND(G600&gt;4, G600&lt;=5), "4.1–5.0"
)</f>
        <v>3.1–4.0</v>
      </c>
      <c r="L600" s="5" t="str" cm="1">
        <f t="array" ref="L600">_xlfn.IFS(E600&lt;200," &lt;₹200",E600&lt;=500," ₹200 - ₹500",E600&gt;500," &gt;₹500")</f>
        <v xml:space="preserve"> &gt;₹500</v>
      </c>
      <c r="M600" s="5" t="str" cm="1">
        <f t="array" ref="M600">_xlfn.IFS(
  F600&lt;0.1, " &lt;10%",
  F600&lt;0.3, " 10 – 29%",
  F600&lt;0.5, " 30 – 49%",
  F600&lt;0.7, " 50 – 69%",
  F600&gt;=0.7, " 70%+"
)</f>
        <v xml:space="preserve"> 70%+</v>
      </c>
      <c r="N600" s="21">
        <f t="shared" si="19"/>
        <v>8830.5</v>
      </c>
    </row>
    <row r="601" spans="1:14" x14ac:dyDescent="0.25">
      <c r="A601" s="17" t="s">
        <v>7004</v>
      </c>
      <c r="B601" s="18" t="s">
        <v>13192</v>
      </c>
      <c r="C601" s="18" t="s">
        <v>13113</v>
      </c>
      <c r="D601" s="22">
        <v>469</v>
      </c>
      <c r="E601">
        <v>1499</v>
      </c>
      <c r="F601" s="5">
        <v>0.69</v>
      </c>
      <c r="G601" s="19">
        <v>4.0999999999999996</v>
      </c>
      <c r="H601" s="23">
        <v>352</v>
      </c>
      <c r="I601" s="17" t="s">
        <v>13799</v>
      </c>
      <c r="J601" s="20">
        <f t="shared" si="18"/>
        <v>527648</v>
      </c>
      <c r="K601" s="5" t="str" cm="1">
        <f t="array" ref="K601">_xlfn.IFS(
  AND(G601&gt;=1, G601&lt;=2), "1.0–2.0",
  AND(G601&gt;2, G601&lt;=3), "2.1–3.0",
  AND(G601&gt;3, G601&lt;=4), "3.1–4.0",
  AND(G601&gt;4, G601&lt;=5), "4.1–5.0"
)</f>
        <v>4.1–5.0</v>
      </c>
      <c r="L601" s="5" t="str" cm="1">
        <f t="array" ref="L601">_xlfn.IFS(E601&lt;200," &lt;₹200",E601&lt;=500," ₹200 - ₹500",E601&gt;500," &gt;₹500")</f>
        <v xml:space="preserve"> &gt;₹500</v>
      </c>
      <c r="M601" s="5" t="str" cm="1">
        <f t="array" ref="M601">_xlfn.IFS(
  F601&lt;0.1, " &lt;10%",
  F601&lt;0.3, " 10 – 29%",
  F601&lt;0.5, " 30 – 49%",
  F601&lt;0.7, " 50 – 69%",
  F601&gt;=0.7, " 70%+"
)</f>
        <v xml:space="preserve"> 50 – 69%</v>
      </c>
      <c r="N601" s="21">
        <f t="shared" si="19"/>
        <v>1443.1999999999998</v>
      </c>
    </row>
    <row r="602" spans="1:14" x14ac:dyDescent="0.25">
      <c r="A602" s="17" t="s">
        <v>7024</v>
      </c>
      <c r="B602" s="18" t="s">
        <v>13192</v>
      </c>
      <c r="C602" s="18" t="s">
        <v>13132</v>
      </c>
      <c r="D602" s="22">
        <v>849</v>
      </c>
      <c r="E602">
        <v>1499</v>
      </c>
      <c r="F602" s="5">
        <v>0.43</v>
      </c>
      <c r="G602" s="19">
        <v>4</v>
      </c>
      <c r="H602" s="23">
        <v>7352</v>
      </c>
      <c r="I602" s="17" t="s">
        <v>13800</v>
      </c>
      <c r="J602" s="20">
        <f t="shared" si="18"/>
        <v>11020648</v>
      </c>
      <c r="K602" s="5" t="str" cm="1">
        <f t="array" ref="K602">_xlfn.IFS(
  AND(G602&gt;=1, G602&lt;=2), "1.0–2.0",
  AND(G602&gt;2, G602&lt;=3), "2.1–3.0",
  AND(G602&gt;3, G602&lt;=4), "3.1–4.0",
  AND(G602&gt;4, G602&lt;=5), "4.1–5.0"
)</f>
        <v>3.1–4.0</v>
      </c>
      <c r="L602" s="5" t="str" cm="1">
        <f t="array" ref="L602">_xlfn.IFS(E602&lt;200," &lt;₹200",E602&lt;=500," ₹200 - ₹500",E602&gt;500," &gt;₹500")</f>
        <v xml:space="preserve"> &gt;₹500</v>
      </c>
      <c r="M602" s="5" t="str" cm="1">
        <f t="array" ref="M602">_xlfn.IFS(
  F602&lt;0.1, " &lt;10%",
  F602&lt;0.3, " 10 – 29%",
  F602&lt;0.5, " 30 – 49%",
  F602&lt;0.7, " 50 – 69%",
  F602&gt;=0.7, " 70%+"
)</f>
        <v xml:space="preserve"> 30 – 49%</v>
      </c>
      <c r="N602" s="21">
        <f t="shared" si="19"/>
        <v>29408</v>
      </c>
    </row>
    <row r="603" spans="1:14" x14ac:dyDescent="0.25">
      <c r="A603" s="17" t="s">
        <v>7035</v>
      </c>
      <c r="B603" s="18" t="s">
        <v>13192</v>
      </c>
      <c r="C603" s="18" t="s">
        <v>13079</v>
      </c>
      <c r="D603" s="22">
        <v>328</v>
      </c>
      <c r="E603">
        <v>399</v>
      </c>
      <c r="F603" s="5">
        <v>0.18</v>
      </c>
      <c r="G603" s="19">
        <v>4.0999999999999996</v>
      </c>
      <c r="H603" s="23">
        <v>3441</v>
      </c>
      <c r="I603" s="17" t="s">
        <v>13801</v>
      </c>
      <c r="J603" s="20">
        <f t="shared" si="18"/>
        <v>1372959</v>
      </c>
      <c r="K603" s="5" t="str" cm="1">
        <f t="array" ref="K603">_xlfn.IFS(
  AND(G603&gt;=1, G603&lt;=2), "1.0–2.0",
  AND(G603&gt;2, G603&lt;=3), "2.1–3.0",
  AND(G603&gt;3, G603&lt;=4), "3.1–4.0",
  AND(G603&gt;4, G603&lt;=5), "4.1–5.0"
)</f>
        <v>4.1–5.0</v>
      </c>
      <c r="L603" s="5" t="str" cm="1">
        <f t="array" ref="L603">_xlfn.IFS(E603&lt;200," &lt;₹200",E603&lt;=500," ₹200 - ₹500",E603&gt;500," &gt;₹500")</f>
        <v xml:space="preserve"> ₹200 - ₹500</v>
      </c>
      <c r="M603" s="5" t="str" cm="1">
        <f t="array" ref="M603">_xlfn.IFS(
  F603&lt;0.1, " &lt;10%",
  F603&lt;0.3, " 10 – 29%",
  F603&lt;0.5, " 30 – 49%",
  F603&lt;0.7, " 50 – 69%",
  F603&gt;=0.7, " 70%+"
)</f>
        <v xml:space="preserve"> 10 – 29%</v>
      </c>
      <c r="N603" s="21">
        <f t="shared" si="19"/>
        <v>14108.099999999999</v>
      </c>
    </row>
    <row r="604" spans="1:14" x14ac:dyDescent="0.25">
      <c r="A604" s="17" t="s">
        <v>7045</v>
      </c>
      <c r="B604" s="18" t="s">
        <v>13192</v>
      </c>
      <c r="C604" s="18" t="s">
        <v>13093</v>
      </c>
      <c r="D604" s="22">
        <v>269</v>
      </c>
      <c r="E604">
        <v>699</v>
      </c>
      <c r="F604" s="5">
        <v>0.62</v>
      </c>
      <c r="G604" s="19">
        <v>4</v>
      </c>
      <c r="H604" s="23">
        <v>93</v>
      </c>
      <c r="I604" s="17" t="s">
        <v>13802</v>
      </c>
      <c r="J604" s="20">
        <f t="shared" si="18"/>
        <v>65007</v>
      </c>
      <c r="K604" s="5" t="str" cm="1">
        <f t="array" ref="K604">_xlfn.IFS(
  AND(G604&gt;=1, G604&lt;=2), "1.0–2.0",
  AND(G604&gt;2, G604&lt;=3), "2.1–3.0",
  AND(G604&gt;3, G604&lt;=4), "3.1–4.0",
  AND(G604&gt;4, G604&lt;=5), "4.1–5.0"
)</f>
        <v>3.1–4.0</v>
      </c>
      <c r="L604" s="5" t="str" cm="1">
        <f t="array" ref="L604">_xlfn.IFS(E604&lt;200," &lt;₹200",E604&lt;=500," ₹200 - ₹500",E604&gt;500," &gt;₹500")</f>
        <v xml:space="preserve"> &gt;₹500</v>
      </c>
      <c r="M604" s="5" t="str" cm="1">
        <f t="array" ref="M604">_xlfn.IFS(
  F604&lt;0.1, " &lt;10%",
  F604&lt;0.3, " 10 – 29%",
  F604&lt;0.5, " 30 – 49%",
  F604&lt;0.7, " 50 – 69%",
  F604&gt;=0.7, " 70%+"
)</f>
        <v xml:space="preserve"> 50 – 69%</v>
      </c>
      <c r="N604" s="21">
        <f t="shared" si="19"/>
        <v>372</v>
      </c>
    </row>
    <row r="605" spans="1:14" x14ac:dyDescent="0.25">
      <c r="A605" s="17" t="s">
        <v>7055</v>
      </c>
      <c r="B605" s="18" t="s">
        <v>13075</v>
      </c>
      <c r="C605" s="18" t="s">
        <v>13077</v>
      </c>
      <c r="D605" s="22">
        <v>299</v>
      </c>
      <c r="E605">
        <v>400</v>
      </c>
      <c r="F605" s="5">
        <v>0.25</v>
      </c>
      <c r="G605" s="19">
        <v>3.8</v>
      </c>
      <c r="H605" s="23">
        <v>40895</v>
      </c>
      <c r="I605" s="17" t="s">
        <v>13803</v>
      </c>
      <c r="J605" s="20">
        <f t="shared" si="18"/>
        <v>16358000</v>
      </c>
      <c r="K605" s="5" t="str" cm="1">
        <f t="array" ref="K605">_xlfn.IFS(
  AND(G605&gt;=1, G605&lt;=2), "1.0–2.0",
  AND(G605&gt;2, G605&lt;=3), "2.1–3.0",
  AND(G605&gt;3, G605&lt;=4), "3.1–4.0",
  AND(G605&gt;4, G605&lt;=5), "4.1–5.0"
)</f>
        <v>3.1–4.0</v>
      </c>
      <c r="L605" s="5" t="str" cm="1">
        <f t="array" ref="L605">_xlfn.IFS(E605&lt;200," &lt;₹200",E605&lt;=500," ₹200 - ₹500",E605&gt;500," &gt;₹500")</f>
        <v xml:space="preserve"> ₹200 - ₹500</v>
      </c>
      <c r="M605" s="5" t="str" cm="1">
        <f t="array" ref="M605">_xlfn.IFS(
  F605&lt;0.1, " &lt;10%",
  F605&lt;0.3, " 10 – 29%",
  F605&lt;0.5, " 30 – 49%",
  F605&lt;0.7, " 50 – 69%",
  F605&gt;=0.7, " 70%+"
)</f>
        <v xml:space="preserve"> 10 – 29%</v>
      </c>
      <c r="N605" s="21">
        <f t="shared" si="19"/>
        <v>155401</v>
      </c>
    </row>
    <row r="606" spans="1:14" x14ac:dyDescent="0.25">
      <c r="A606" s="17" t="s">
        <v>7066</v>
      </c>
      <c r="B606" s="18" t="s">
        <v>13192</v>
      </c>
      <c r="C606" s="18" t="s">
        <v>13106</v>
      </c>
      <c r="D606" s="22">
        <v>549</v>
      </c>
      <c r="E606">
        <v>1499</v>
      </c>
      <c r="F606" s="5">
        <v>0.63</v>
      </c>
      <c r="G606" s="19">
        <v>4.3</v>
      </c>
      <c r="H606" s="23">
        <v>11006</v>
      </c>
      <c r="I606" s="17" t="s">
        <v>13804</v>
      </c>
      <c r="J606" s="20">
        <f t="shared" si="18"/>
        <v>16497994</v>
      </c>
      <c r="K606" s="5" t="str" cm="1">
        <f t="array" ref="K606">_xlfn.IFS(
  AND(G606&gt;=1, G606&lt;=2), "1.0–2.0",
  AND(G606&gt;2, G606&lt;=3), "2.1–3.0",
  AND(G606&gt;3, G606&lt;=4), "3.1–4.0",
  AND(G606&gt;4, G606&lt;=5), "4.1–5.0"
)</f>
        <v>4.1–5.0</v>
      </c>
      <c r="L606" s="5" t="str" cm="1">
        <f t="array" ref="L606">_xlfn.IFS(E606&lt;200," &lt;₹200",E606&lt;=500," ₹200 - ₹500",E606&gt;500," &gt;₹500")</f>
        <v xml:space="preserve"> &gt;₹500</v>
      </c>
      <c r="M606" s="5" t="str" cm="1">
        <f t="array" ref="M606">_xlfn.IFS(
  F606&lt;0.1, " &lt;10%",
  F606&lt;0.3, " 10 – 29%",
  F606&lt;0.5, " 30 – 49%",
  F606&lt;0.7, " 50 – 69%",
  F606&gt;=0.7, " 70%+"
)</f>
        <v xml:space="preserve"> 50 – 69%</v>
      </c>
      <c r="N606" s="21">
        <f t="shared" si="19"/>
        <v>47325.799999999996</v>
      </c>
    </row>
    <row r="607" spans="1:14" x14ac:dyDescent="0.25">
      <c r="A607" s="17" t="s">
        <v>7077</v>
      </c>
      <c r="B607" s="18" t="s">
        <v>13196</v>
      </c>
      <c r="C607" s="18" t="s">
        <v>13126</v>
      </c>
      <c r="D607" s="22">
        <v>114</v>
      </c>
      <c r="E607">
        <v>120</v>
      </c>
      <c r="F607" s="5">
        <v>0.05</v>
      </c>
      <c r="G607" s="19">
        <v>4.2</v>
      </c>
      <c r="H607" s="23">
        <v>8938</v>
      </c>
      <c r="I607" s="17" t="s">
        <v>13805</v>
      </c>
      <c r="J607" s="20">
        <f t="shared" si="18"/>
        <v>1072560</v>
      </c>
      <c r="K607" s="5" t="str" cm="1">
        <f t="array" ref="K607">_xlfn.IFS(
  AND(G607&gt;=1, G607&lt;=2), "1.0–2.0",
  AND(G607&gt;2, G607&lt;=3), "2.1–3.0",
  AND(G607&gt;3, G607&lt;=4), "3.1–4.0",
  AND(G607&gt;4, G607&lt;=5), "4.1–5.0"
)</f>
        <v>4.1–5.0</v>
      </c>
      <c r="L607" s="5" t="str" cm="1">
        <f t="array" ref="L607">_xlfn.IFS(E607&lt;200," &lt;₹200",E607&lt;=500," ₹200 - ₹500",E607&gt;500," &gt;₹500")</f>
        <v xml:space="preserve"> &lt;₹200</v>
      </c>
      <c r="M607" s="5" t="str" cm="1">
        <f t="array" ref="M607">_xlfn.IFS(
  F607&lt;0.1, " &lt;10%",
  F607&lt;0.3, " 10 – 29%",
  F607&lt;0.5, " 30 – 49%",
  F607&lt;0.7, " 50 – 69%",
  F607&gt;=0.7, " 70%+"
)</f>
        <v xml:space="preserve"> &lt;10%</v>
      </c>
      <c r="N607" s="21">
        <f t="shared" si="19"/>
        <v>37539.599999999999</v>
      </c>
    </row>
    <row r="608" spans="1:14" x14ac:dyDescent="0.25">
      <c r="A608" s="17" t="s">
        <v>7087</v>
      </c>
      <c r="B608" s="18" t="s">
        <v>13196</v>
      </c>
      <c r="C608" s="18" t="s">
        <v>13121</v>
      </c>
      <c r="D608" s="22">
        <v>120</v>
      </c>
      <c r="E608">
        <v>120</v>
      </c>
      <c r="F608" s="5">
        <v>0</v>
      </c>
      <c r="G608" s="19">
        <v>4.0999999999999996</v>
      </c>
      <c r="H608" s="23">
        <v>4308</v>
      </c>
      <c r="I608" s="17" t="s">
        <v>13806</v>
      </c>
      <c r="J608" s="20">
        <f t="shared" si="18"/>
        <v>516960</v>
      </c>
      <c r="K608" s="5" t="str" cm="1">
        <f t="array" ref="K608">_xlfn.IFS(
  AND(G608&gt;=1, G608&lt;=2), "1.0–2.0",
  AND(G608&gt;2, G608&lt;=3), "2.1–3.0",
  AND(G608&gt;3, G608&lt;=4), "3.1–4.0",
  AND(G608&gt;4, G608&lt;=5), "4.1–5.0"
)</f>
        <v>4.1–5.0</v>
      </c>
      <c r="L608" s="5" t="str" cm="1">
        <f t="array" ref="L608">_xlfn.IFS(E608&lt;200," &lt;₹200",E608&lt;=500," ₹200 - ₹500",E608&gt;500," &gt;₹500")</f>
        <v xml:space="preserve"> &lt;₹200</v>
      </c>
      <c r="M608" s="5" t="str" cm="1">
        <f t="array" ref="M608">_xlfn.IFS(
  F608&lt;0.1, " &lt;10%",
  F608&lt;0.3, " 10 – 29%",
  F608&lt;0.5, " 30 – 49%",
  F608&lt;0.7, " 50 – 69%",
  F608&gt;=0.7, " 70%+"
)</f>
        <v xml:space="preserve"> &lt;10%</v>
      </c>
      <c r="N608" s="21">
        <f t="shared" si="19"/>
        <v>17662.8</v>
      </c>
    </row>
    <row r="609" spans="1:14" x14ac:dyDescent="0.25">
      <c r="A609" s="17" t="s">
        <v>396</v>
      </c>
      <c r="B609" s="18" t="s">
        <v>13192</v>
      </c>
      <c r="C609" s="18" t="s">
        <v>13191</v>
      </c>
      <c r="D609" s="22">
        <v>209</v>
      </c>
      <c r="E609">
        <v>695</v>
      </c>
      <c r="F609" s="5">
        <v>0.7</v>
      </c>
      <c r="G609" s="19">
        <v>4.5</v>
      </c>
      <c r="H609" s="23">
        <v>107686</v>
      </c>
      <c r="I609" s="17" t="s">
        <v>13807</v>
      </c>
      <c r="J609" s="20">
        <f t="shared" si="18"/>
        <v>74841770</v>
      </c>
      <c r="K609" s="5" t="str" cm="1">
        <f t="array" ref="K609">_xlfn.IFS(
  AND(G609&gt;=1, G609&lt;=2), "1.0–2.0",
  AND(G609&gt;2, G609&lt;=3), "2.1–3.0",
  AND(G609&gt;3, G609&lt;=4), "3.1–4.0",
  AND(G609&gt;4, G609&lt;=5), "4.1–5.0"
)</f>
        <v>4.1–5.0</v>
      </c>
      <c r="L609" s="5" t="str" cm="1">
        <f t="array" ref="L609">_xlfn.IFS(E609&lt;200," &lt;₹200",E609&lt;=500," ₹200 - ₹500",E609&gt;500," &gt;₹500")</f>
        <v xml:space="preserve"> &gt;₹500</v>
      </c>
      <c r="M609" s="5" t="str" cm="1">
        <f t="array" ref="M609">_xlfn.IFS(
  F609&lt;0.1, " &lt;10%",
  F609&lt;0.3, " 10 – 29%",
  F609&lt;0.5, " 30 – 49%",
  F609&lt;0.7, " 50 – 69%",
  F609&gt;=0.7, " 70%+"
)</f>
        <v xml:space="preserve"> 70%+</v>
      </c>
      <c r="N609" s="21">
        <f t="shared" si="19"/>
        <v>484587</v>
      </c>
    </row>
    <row r="610" spans="1:14" x14ac:dyDescent="0.25">
      <c r="A610" s="17" t="s">
        <v>7101</v>
      </c>
      <c r="B610" s="18" t="s">
        <v>13192</v>
      </c>
      <c r="C610" s="18" t="s">
        <v>13079</v>
      </c>
      <c r="D610" s="22">
        <v>1490</v>
      </c>
      <c r="E610">
        <v>2295</v>
      </c>
      <c r="F610" s="5">
        <v>0.35</v>
      </c>
      <c r="G610" s="19">
        <v>4.5999999999999996</v>
      </c>
      <c r="H610" s="23">
        <v>10652</v>
      </c>
      <c r="I610" s="17" t="s">
        <v>13808</v>
      </c>
      <c r="J610" s="20">
        <f t="shared" si="18"/>
        <v>24446340</v>
      </c>
      <c r="K610" s="5" t="str" cm="1">
        <f t="array" ref="K610">_xlfn.IFS(
  AND(G610&gt;=1, G610&lt;=2), "1.0–2.0",
  AND(G610&gt;2, G610&lt;=3), "2.1–3.0",
  AND(G610&gt;3, G610&lt;=4), "3.1–4.0",
  AND(G610&gt;4, G610&lt;=5), "4.1–5.0"
)</f>
        <v>4.1–5.0</v>
      </c>
      <c r="L610" s="5" t="str" cm="1">
        <f t="array" ref="L610">_xlfn.IFS(E610&lt;200," &lt;₹200",E610&lt;=500," ₹200 - ₹500",E610&gt;500," &gt;₹500")</f>
        <v xml:space="preserve"> &gt;₹500</v>
      </c>
      <c r="M610" s="5" t="str" cm="1">
        <f t="array" ref="M610">_xlfn.IFS(
  F610&lt;0.1, " &lt;10%",
  F610&lt;0.3, " 10 – 29%",
  F610&lt;0.5, " 30 – 49%",
  F610&lt;0.7, " 50 – 69%",
  F610&gt;=0.7, " 70%+"
)</f>
        <v xml:space="preserve"> 30 – 49%</v>
      </c>
      <c r="N610" s="21">
        <f t="shared" si="19"/>
        <v>48999.199999999997</v>
      </c>
    </row>
    <row r="611" spans="1:14" x14ac:dyDescent="0.25">
      <c r="A611" s="17" t="s">
        <v>7111</v>
      </c>
      <c r="B611" s="18" t="s">
        <v>13196</v>
      </c>
      <c r="C611" s="18" t="s">
        <v>13135</v>
      </c>
      <c r="D611" s="22">
        <v>99</v>
      </c>
      <c r="E611">
        <v>99</v>
      </c>
      <c r="F611" s="5">
        <v>0</v>
      </c>
      <c r="G611" s="19">
        <v>4.3</v>
      </c>
      <c r="H611" s="23">
        <v>5036</v>
      </c>
      <c r="I611" s="17" t="s">
        <v>13809</v>
      </c>
      <c r="J611" s="20">
        <f t="shared" si="18"/>
        <v>498564</v>
      </c>
      <c r="K611" s="5" t="str" cm="1">
        <f t="array" ref="K611">_xlfn.IFS(
  AND(G611&gt;=1, G611&lt;=2), "1.0–2.0",
  AND(G611&gt;2, G611&lt;=3), "2.1–3.0",
  AND(G611&gt;3, G611&lt;=4), "3.1–4.0",
  AND(G611&gt;4, G611&lt;=5), "4.1–5.0"
)</f>
        <v>4.1–5.0</v>
      </c>
      <c r="L611" s="5" t="str" cm="1">
        <f t="array" ref="L611">_xlfn.IFS(E611&lt;200," &lt;₹200",E611&lt;=500," ₹200 - ₹500",E611&gt;500," &gt;₹500")</f>
        <v xml:space="preserve"> &lt;₹200</v>
      </c>
      <c r="M611" s="5" t="str" cm="1">
        <f t="array" ref="M611">_xlfn.IFS(
  F611&lt;0.1, " &lt;10%",
  F611&lt;0.3, " 10 – 29%",
  F611&lt;0.5, " 30 – 49%",
  F611&lt;0.7, " 50 – 69%",
  F611&gt;=0.7, " 70%+"
)</f>
        <v xml:space="preserve"> &lt;10%</v>
      </c>
      <c r="N611" s="21">
        <f t="shared" si="19"/>
        <v>21654.799999999999</v>
      </c>
    </row>
    <row r="612" spans="1:14" x14ac:dyDescent="0.25">
      <c r="A612" s="17" t="s">
        <v>7122</v>
      </c>
      <c r="B612" s="18" t="s">
        <v>13192</v>
      </c>
      <c r="C612" s="18" t="s">
        <v>13079</v>
      </c>
      <c r="D612" s="22">
        <v>149</v>
      </c>
      <c r="E612">
        <v>249</v>
      </c>
      <c r="F612" s="5">
        <v>0.4</v>
      </c>
      <c r="G612" s="19">
        <v>4</v>
      </c>
      <c r="H612" s="23">
        <v>5057</v>
      </c>
      <c r="I612" s="17" t="s">
        <v>13810</v>
      </c>
      <c r="J612" s="20">
        <f t="shared" si="18"/>
        <v>1259193</v>
      </c>
      <c r="K612" s="5" t="str" cm="1">
        <f t="array" ref="K612">_xlfn.IFS(
  AND(G612&gt;=1, G612&lt;=2), "1.0–2.0",
  AND(G612&gt;2, G612&lt;=3), "2.1–3.0",
  AND(G612&gt;3, G612&lt;=4), "3.1–4.0",
  AND(G612&gt;4, G612&lt;=5), "4.1–5.0"
)</f>
        <v>3.1–4.0</v>
      </c>
      <c r="L612" s="5" t="str" cm="1">
        <f t="array" ref="L612">_xlfn.IFS(E612&lt;200," &lt;₹200",E612&lt;=500," ₹200 - ₹500",E612&gt;500," &gt;₹500")</f>
        <v xml:space="preserve"> ₹200 - ₹500</v>
      </c>
      <c r="M612" s="5" t="str" cm="1">
        <f t="array" ref="M612">_xlfn.IFS(
  F612&lt;0.1, " &lt;10%",
  F612&lt;0.3, " 10 – 29%",
  F612&lt;0.5, " 30 – 49%",
  F612&lt;0.7, " 50 – 69%",
  F612&gt;=0.7, " 70%+"
)</f>
        <v xml:space="preserve"> 30 – 49%</v>
      </c>
      <c r="N612" s="21">
        <f t="shared" si="19"/>
        <v>20228</v>
      </c>
    </row>
    <row r="613" spans="1:14" x14ac:dyDescent="0.25">
      <c r="A613" s="17" t="s">
        <v>7132</v>
      </c>
      <c r="B613" s="18" t="s">
        <v>13192</v>
      </c>
      <c r="C613" s="18" t="s">
        <v>13102</v>
      </c>
      <c r="D613" s="22">
        <v>575</v>
      </c>
      <c r="E613">
        <v>2799</v>
      </c>
      <c r="F613" s="5">
        <v>0.79</v>
      </c>
      <c r="G613" s="19">
        <v>4.2</v>
      </c>
      <c r="H613" s="23">
        <v>8537</v>
      </c>
      <c r="I613" s="17" t="s">
        <v>13811</v>
      </c>
      <c r="J613" s="20">
        <f t="shared" si="18"/>
        <v>23895063</v>
      </c>
      <c r="K613" s="5" t="str" cm="1">
        <f t="array" ref="K613">_xlfn.IFS(
  AND(G613&gt;=1, G613&lt;=2), "1.0–2.0",
  AND(G613&gt;2, G613&lt;=3), "2.1–3.0",
  AND(G613&gt;3, G613&lt;=4), "3.1–4.0",
  AND(G613&gt;4, G613&lt;=5), "4.1–5.0"
)</f>
        <v>4.1–5.0</v>
      </c>
      <c r="L613" s="5" t="str" cm="1">
        <f t="array" ref="L613">_xlfn.IFS(E613&lt;200," &lt;₹200",E613&lt;=500," ₹200 - ₹500",E613&gt;500," &gt;₹500")</f>
        <v xml:space="preserve"> &gt;₹500</v>
      </c>
      <c r="M613" s="5" t="str" cm="1">
        <f t="array" ref="M613">_xlfn.IFS(
  F613&lt;0.1, " &lt;10%",
  F613&lt;0.3, " 10 – 29%",
  F613&lt;0.5, " 30 – 49%",
  F613&lt;0.7, " 50 – 69%",
  F613&gt;=0.7, " 70%+"
)</f>
        <v xml:space="preserve"> 70%+</v>
      </c>
      <c r="N613" s="21">
        <f t="shared" si="19"/>
        <v>35855.4</v>
      </c>
    </row>
    <row r="614" spans="1:14" x14ac:dyDescent="0.25">
      <c r="A614" s="17" t="s">
        <v>7142</v>
      </c>
      <c r="B614" s="18" t="s">
        <v>13196</v>
      </c>
      <c r="C614" s="18" t="s">
        <v>13121</v>
      </c>
      <c r="D614" s="22">
        <v>178</v>
      </c>
      <c r="E614">
        <v>210</v>
      </c>
      <c r="F614" s="5">
        <v>0.15</v>
      </c>
      <c r="G614" s="19">
        <v>4.3</v>
      </c>
      <c r="H614" s="23">
        <v>2450</v>
      </c>
      <c r="I614" s="17" t="s">
        <v>13812</v>
      </c>
      <c r="J614" s="20">
        <f t="shared" si="18"/>
        <v>514500</v>
      </c>
      <c r="K614" s="5" t="str" cm="1">
        <f t="array" ref="K614">_xlfn.IFS(
  AND(G614&gt;=1, G614&lt;=2), "1.0–2.0",
  AND(G614&gt;2, G614&lt;=3), "2.1–3.0",
  AND(G614&gt;3, G614&lt;=4), "3.1–4.0",
  AND(G614&gt;4, G614&lt;=5), "4.1–5.0"
)</f>
        <v>4.1–5.0</v>
      </c>
      <c r="L614" s="5" t="str" cm="1">
        <f t="array" ref="L614">_xlfn.IFS(E614&lt;200," &lt;₹200",E614&lt;=500," ₹200 - ₹500",E614&gt;500," &gt;₹500")</f>
        <v xml:space="preserve"> ₹200 - ₹500</v>
      </c>
      <c r="M614" s="5" t="str" cm="1">
        <f t="array" ref="M614">_xlfn.IFS(
  F614&lt;0.1, " &lt;10%",
  F614&lt;0.3, " 10 – 29%",
  F614&lt;0.5, " 30 – 49%",
  F614&lt;0.7, " 50 – 69%",
  F614&gt;=0.7, " 70%+"
)</f>
        <v xml:space="preserve"> 10 – 29%</v>
      </c>
      <c r="N614" s="21">
        <f t="shared" si="19"/>
        <v>10535</v>
      </c>
    </row>
    <row r="615" spans="1:14" x14ac:dyDescent="0.25">
      <c r="A615" s="17" t="s">
        <v>7152</v>
      </c>
      <c r="B615" s="18" t="s">
        <v>13075</v>
      </c>
      <c r="C615" s="18" t="s">
        <v>13171</v>
      </c>
      <c r="D615" s="22">
        <v>1599</v>
      </c>
      <c r="E615">
        <v>3490</v>
      </c>
      <c r="F615" s="5">
        <v>0.54</v>
      </c>
      <c r="G615" s="19">
        <v>3.7</v>
      </c>
      <c r="H615" s="23">
        <v>676</v>
      </c>
      <c r="I615" s="17" t="s">
        <v>13813</v>
      </c>
      <c r="J615" s="20">
        <f t="shared" si="18"/>
        <v>2359240</v>
      </c>
      <c r="K615" s="5" t="str" cm="1">
        <f t="array" ref="K615">_xlfn.IFS(
  AND(G615&gt;=1, G615&lt;=2), "1.0–2.0",
  AND(G615&gt;2, G615&lt;=3), "2.1–3.0",
  AND(G615&gt;3, G615&lt;=4), "3.1–4.0",
  AND(G615&gt;4, G615&lt;=5), "4.1–5.0"
)</f>
        <v>3.1–4.0</v>
      </c>
      <c r="L615" s="5" t="str" cm="1">
        <f t="array" ref="L615">_xlfn.IFS(E615&lt;200," &lt;₹200",E615&lt;=500," ₹200 - ₹500",E615&gt;500," &gt;₹500")</f>
        <v xml:space="preserve"> &gt;₹500</v>
      </c>
      <c r="M615" s="5" t="str" cm="1">
        <f t="array" ref="M615">_xlfn.IFS(
  F615&lt;0.1, " &lt;10%",
  F615&lt;0.3, " 10 – 29%",
  F615&lt;0.5, " 30 – 49%",
  F615&lt;0.7, " 50 – 69%",
  F615&gt;=0.7, " 70%+"
)</f>
        <v xml:space="preserve"> 50 – 69%</v>
      </c>
      <c r="N615" s="21">
        <f t="shared" si="19"/>
        <v>2501.2000000000003</v>
      </c>
    </row>
    <row r="616" spans="1:14" x14ac:dyDescent="0.25">
      <c r="A616" s="17" t="s">
        <v>7162</v>
      </c>
      <c r="B616" s="18" t="s">
        <v>13075</v>
      </c>
      <c r="C616" s="18" t="s">
        <v>13171</v>
      </c>
      <c r="D616" s="22">
        <v>499</v>
      </c>
      <c r="E616">
        <v>1299</v>
      </c>
      <c r="F616" s="5">
        <v>0.62</v>
      </c>
      <c r="G616" s="19">
        <v>3.9</v>
      </c>
      <c r="H616" s="23">
        <v>1173</v>
      </c>
      <c r="I616" s="17" t="s">
        <v>13814</v>
      </c>
      <c r="J616" s="20">
        <f t="shared" si="18"/>
        <v>1523727</v>
      </c>
      <c r="K616" s="5" t="str" cm="1">
        <f t="array" ref="K616">_xlfn.IFS(
  AND(G616&gt;=1, G616&lt;=2), "1.0–2.0",
  AND(G616&gt;2, G616&lt;=3), "2.1–3.0",
  AND(G616&gt;3, G616&lt;=4), "3.1–4.0",
  AND(G616&gt;4, G616&lt;=5), "4.1–5.0"
)</f>
        <v>3.1–4.0</v>
      </c>
      <c r="L616" s="5" t="str" cm="1">
        <f t="array" ref="L616">_xlfn.IFS(E616&lt;200," &lt;₹200",E616&lt;=500," ₹200 - ₹500",E616&gt;500," &gt;₹500")</f>
        <v xml:space="preserve"> &gt;₹500</v>
      </c>
      <c r="M616" s="5" t="str" cm="1">
        <f t="array" ref="M616">_xlfn.IFS(
  F616&lt;0.1, " &lt;10%",
  F616&lt;0.3, " 10 – 29%",
  F616&lt;0.5, " 30 – 49%",
  F616&lt;0.7, " 50 – 69%",
  F616&gt;=0.7, " 70%+"
)</f>
        <v xml:space="preserve"> 50 – 69%</v>
      </c>
      <c r="N616" s="21">
        <f t="shared" si="19"/>
        <v>4574.7</v>
      </c>
    </row>
    <row r="617" spans="1:14" x14ac:dyDescent="0.25">
      <c r="A617" s="17" t="s">
        <v>7172</v>
      </c>
      <c r="B617" s="18" t="s">
        <v>13192</v>
      </c>
      <c r="C617" s="18" t="s">
        <v>13106</v>
      </c>
      <c r="D617" s="22">
        <v>199</v>
      </c>
      <c r="E617">
        <v>499</v>
      </c>
      <c r="F617" s="5">
        <v>0.6</v>
      </c>
      <c r="G617" s="19">
        <v>4.3</v>
      </c>
      <c r="H617" s="23">
        <v>9998</v>
      </c>
      <c r="I617" s="17" t="s">
        <v>13815</v>
      </c>
      <c r="J617" s="20">
        <f t="shared" si="18"/>
        <v>4989002</v>
      </c>
      <c r="K617" s="5" t="str" cm="1">
        <f t="array" ref="K617">_xlfn.IFS(
  AND(G617&gt;=1, G617&lt;=2), "1.0–2.0",
  AND(G617&gt;2, G617&lt;=3), "2.1–3.0",
  AND(G617&gt;3, G617&lt;=4), "3.1–4.0",
  AND(G617&gt;4, G617&lt;=5), "4.1–5.0"
)</f>
        <v>4.1–5.0</v>
      </c>
      <c r="L617" s="5" t="str" cm="1">
        <f t="array" ref="L617">_xlfn.IFS(E617&lt;200," &lt;₹200",E617&lt;=500," ₹200 - ₹500",E617&gt;500," &gt;₹500")</f>
        <v xml:space="preserve"> ₹200 - ₹500</v>
      </c>
      <c r="M617" s="5" t="str" cm="1">
        <f t="array" ref="M617">_xlfn.IFS(
  F617&lt;0.1, " &lt;10%",
  F617&lt;0.3, " 10 – 29%",
  F617&lt;0.5, " 30 – 49%",
  F617&lt;0.7, " 50 – 69%",
  F617&gt;=0.7, " 70%+"
)</f>
        <v xml:space="preserve"> 50 – 69%</v>
      </c>
      <c r="N617" s="21">
        <f t="shared" si="19"/>
        <v>42991.4</v>
      </c>
    </row>
    <row r="618" spans="1:14" x14ac:dyDescent="0.25">
      <c r="A618" s="17" t="s">
        <v>7203</v>
      </c>
      <c r="B618" s="18" t="s">
        <v>13075</v>
      </c>
      <c r="C618" s="18" t="s">
        <v>13076</v>
      </c>
      <c r="D618" s="22">
        <v>939</v>
      </c>
      <c r="E618">
        <v>1800</v>
      </c>
      <c r="F618" s="5">
        <v>0.48</v>
      </c>
      <c r="G618" s="19">
        <v>4.5</v>
      </c>
      <c r="H618" s="23">
        <v>205052</v>
      </c>
      <c r="I618" s="17" t="s">
        <v>13816</v>
      </c>
      <c r="J618" s="20">
        <f t="shared" si="18"/>
        <v>369093600</v>
      </c>
      <c r="K618" s="5" t="str" cm="1">
        <f t="array" ref="K618">_xlfn.IFS(
  AND(G618&gt;=1, G618&lt;=2), "1.0–2.0",
  AND(G618&gt;2, G618&lt;=3), "2.1–3.0",
  AND(G618&gt;3, G618&lt;=4), "3.1–4.0",
  AND(G618&gt;4, G618&lt;=5), "4.1–5.0"
)</f>
        <v>4.1–5.0</v>
      </c>
      <c r="L618" s="5" t="str" cm="1">
        <f t="array" ref="L618">_xlfn.IFS(E618&lt;200," &lt;₹200",E618&lt;=500," ₹200 - ₹500",E618&gt;500," &gt;₹500")</f>
        <v xml:space="preserve"> &gt;₹500</v>
      </c>
      <c r="M618" s="5" t="str" cm="1">
        <f t="array" ref="M618">_xlfn.IFS(
  F618&lt;0.1, " &lt;10%",
  F618&lt;0.3, " 10 – 29%",
  F618&lt;0.5, " 30 – 49%",
  F618&lt;0.7, " 50 – 69%",
  F618&gt;=0.7, " 70%+"
)</f>
        <v xml:space="preserve"> 30 – 49%</v>
      </c>
      <c r="N618" s="21">
        <f t="shared" si="19"/>
        <v>922734</v>
      </c>
    </row>
    <row r="619" spans="1:14" x14ac:dyDescent="0.25">
      <c r="A619" s="17" t="s">
        <v>7223</v>
      </c>
      <c r="B619" s="18" t="s">
        <v>13192</v>
      </c>
      <c r="C619" s="18" t="s">
        <v>13079</v>
      </c>
      <c r="D619" s="22">
        <v>1439</v>
      </c>
      <c r="E619">
        <v>2890</v>
      </c>
      <c r="F619" s="5">
        <v>0.5</v>
      </c>
      <c r="G619" s="19">
        <v>4.5</v>
      </c>
      <c r="H619" s="23">
        <v>4099</v>
      </c>
      <c r="I619" s="17" t="s">
        <v>13817</v>
      </c>
      <c r="J619" s="20">
        <f t="shared" si="18"/>
        <v>11846110</v>
      </c>
      <c r="K619" s="5" t="str" cm="1">
        <f t="array" ref="K619">_xlfn.IFS(
  AND(G619&gt;=1, G619&lt;=2), "1.0–2.0",
  AND(G619&gt;2, G619&lt;=3), "2.1–3.0",
  AND(G619&gt;3, G619&lt;=4), "3.1–4.0",
  AND(G619&gt;4, G619&lt;=5), "4.1–5.0"
)</f>
        <v>4.1–5.0</v>
      </c>
      <c r="L619" s="5" t="str" cm="1">
        <f t="array" ref="L619">_xlfn.IFS(E619&lt;200," &lt;₹200",E619&lt;=500," ₹200 - ₹500",E619&gt;500," &gt;₹500")</f>
        <v xml:space="preserve"> &gt;₹500</v>
      </c>
      <c r="M619" s="5" t="str" cm="1">
        <f t="array" ref="M619">_xlfn.IFS(
  F619&lt;0.1, " &lt;10%",
  F619&lt;0.3, " 10 – 29%",
  F619&lt;0.5, " 30 – 49%",
  F619&lt;0.7, " 50 – 69%",
  F619&gt;=0.7, " 70%+"
)</f>
        <v xml:space="preserve"> 50 – 69%</v>
      </c>
      <c r="N619" s="21">
        <f t="shared" si="19"/>
        <v>18445.5</v>
      </c>
    </row>
    <row r="620" spans="1:14" x14ac:dyDescent="0.25">
      <c r="A620" s="17" t="s">
        <v>7233</v>
      </c>
      <c r="B620" s="18" t="s">
        <v>13075</v>
      </c>
      <c r="C620" s="18" t="s">
        <v>13171</v>
      </c>
      <c r="D620" s="22">
        <v>1099</v>
      </c>
      <c r="E620">
        <v>5999</v>
      </c>
      <c r="F620" s="5">
        <v>0.82</v>
      </c>
      <c r="G620" s="19">
        <v>3.5</v>
      </c>
      <c r="H620" s="23">
        <v>12966</v>
      </c>
      <c r="I620" s="17" t="s">
        <v>13818</v>
      </c>
      <c r="J620" s="20">
        <f t="shared" si="18"/>
        <v>77783034</v>
      </c>
      <c r="K620" s="5" t="str" cm="1">
        <f t="array" ref="K620">_xlfn.IFS(
  AND(G620&gt;=1, G620&lt;=2), "1.0–2.0",
  AND(G620&gt;2, G620&lt;=3), "2.1–3.0",
  AND(G620&gt;3, G620&lt;=4), "3.1–4.0",
  AND(G620&gt;4, G620&lt;=5), "4.1–5.0"
)</f>
        <v>3.1–4.0</v>
      </c>
      <c r="L620" s="5" t="str" cm="1">
        <f t="array" ref="L620">_xlfn.IFS(E620&lt;200," &lt;₹200",E620&lt;=500," ₹200 - ₹500",E620&gt;500," &gt;₹500")</f>
        <v xml:space="preserve"> &gt;₹500</v>
      </c>
      <c r="M620" s="5" t="str" cm="1">
        <f t="array" ref="M620">_xlfn.IFS(
  F620&lt;0.1, " &lt;10%",
  F620&lt;0.3, " 10 – 29%",
  F620&lt;0.5, " 30 – 49%",
  F620&lt;0.7, " 50 – 69%",
  F620&gt;=0.7, " 70%+"
)</f>
        <v xml:space="preserve"> 70%+</v>
      </c>
      <c r="N620" s="21">
        <f t="shared" si="19"/>
        <v>45381</v>
      </c>
    </row>
    <row r="621" spans="1:14" x14ac:dyDescent="0.25">
      <c r="A621" s="17" t="s">
        <v>7242</v>
      </c>
      <c r="B621" s="18" t="s">
        <v>13196</v>
      </c>
      <c r="C621" s="18" t="s">
        <v>13126</v>
      </c>
      <c r="D621" s="22">
        <v>157</v>
      </c>
      <c r="E621">
        <v>160</v>
      </c>
      <c r="F621" s="5">
        <v>0.02</v>
      </c>
      <c r="G621" s="19">
        <v>4.5</v>
      </c>
      <c r="H621" s="23">
        <v>4428</v>
      </c>
      <c r="I621" s="17" t="s">
        <v>13819</v>
      </c>
      <c r="J621" s="20">
        <f t="shared" si="18"/>
        <v>708480</v>
      </c>
      <c r="K621" s="5" t="str" cm="1">
        <f t="array" ref="K621">_xlfn.IFS(
  AND(G621&gt;=1, G621&lt;=2), "1.0–2.0",
  AND(G621&gt;2, G621&lt;=3), "2.1–3.0",
  AND(G621&gt;3, G621&lt;=4), "3.1–4.0",
  AND(G621&gt;4, G621&lt;=5), "4.1–5.0"
)</f>
        <v>4.1–5.0</v>
      </c>
      <c r="L621" s="5" t="str" cm="1">
        <f t="array" ref="L621">_xlfn.IFS(E621&lt;200," &lt;₹200",E621&lt;=500," ₹200 - ₹500",E621&gt;500," &gt;₹500")</f>
        <v xml:space="preserve"> &lt;₹200</v>
      </c>
      <c r="M621" s="5" t="str" cm="1">
        <f t="array" ref="M621">_xlfn.IFS(
  F621&lt;0.1, " &lt;10%",
  F621&lt;0.3, " 10 – 29%",
  F621&lt;0.5, " 30 – 49%",
  F621&lt;0.7, " 50 – 69%",
  F621&gt;=0.7, " 70%+"
)</f>
        <v xml:space="preserve"> &lt;10%</v>
      </c>
      <c r="N621" s="21">
        <f t="shared" si="19"/>
        <v>19926</v>
      </c>
    </row>
    <row r="622" spans="1:14" x14ac:dyDescent="0.25">
      <c r="A622" s="17" t="s">
        <v>7254</v>
      </c>
      <c r="B622" s="18" t="s">
        <v>13192</v>
      </c>
      <c r="C622" s="18" t="s">
        <v>13106</v>
      </c>
      <c r="D622" s="22">
        <v>115</v>
      </c>
      <c r="E622">
        <v>999</v>
      </c>
      <c r="F622" s="5">
        <v>0.88</v>
      </c>
      <c r="G622" s="19">
        <v>3.3</v>
      </c>
      <c r="H622" s="23">
        <v>5692</v>
      </c>
      <c r="I622" s="17" t="s">
        <v>13820</v>
      </c>
      <c r="J622" s="20">
        <f t="shared" si="18"/>
        <v>5686308</v>
      </c>
      <c r="K622" s="5" t="str" cm="1">
        <f t="array" ref="K622">_xlfn.IFS(
  AND(G622&gt;=1, G622&lt;=2), "1.0–2.0",
  AND(G622&gt;2, G622&lt;=3), "2.1–3.0",
  AND(G622&gt;3, G622&lt;=4), "3.1–4.0",
  AND(G622&gt;4, G622&lt;=5), "4.1–5.0"
)</f>
        <v>3.1–4.0</v>
      </c>
      <c r="L622" s="5" t="str" cm="1">
        <f t="array" ref="L622">_xlfn.IFS(E622&lt;200," &lt;₹200",E622&lt;=500," ₹200 - ₹500",E622&gt;500," &gt;₹500")</f>
        <v xml:space="preserve"> &gt;₹500</v>
      </c>
      <c r="M622" s="5" t="str" cm="1">
        <f t="array" ref="M622">_xlfn.IFS(
  F622&lt;0.1, " &lt;10%",
  F622&lt;0.3, " 10 – 29%",
  F622&lt;0.5, " 30 – 49%",
  F622&lt;0.7, " 50 – 69%",
  F622&gt;=0.7, " 70%+"
)</f>
        <v xml:space="preserve"> 70%+</v>
      </c>
      <c r="N622" s="21">
        <f t="shared" si="19"/>
        <v>18783.599999999999</v>
      </c>
    </row>
    <row r="623" spans="1:14" x14ac:dyDescent="0.25">
      <c r="A623" s="17" t="s">
        <v>7264</v>
      </c>
      <c r="B623" s="18" t="s">
        <v>13192</v>
      </c>
      <c r="C623" s="18" t="s">
        <v>13113</v>
      </c>
      <c r="D623" s="22">
        <v>175</v>
      </c>
      <c r="E623">
        <v>499</v>
      </c>
      <c r="F623" s="5">
        <v>0.65</v>
      </c>
      <c r="G623" s="19">
        <v>4.0999999999999996</v>
      </c>
      <c r="H623" s="23">
        <v>21</v>
      </c>
      <c r="I623" s="17" t="s">
        <v>13821</v>
      </c>
      <c r="J623" s="20">
        <f t="shared" si="18"/>
        <v>10479</v>
      </c>
      <c r="K623" s="5" t="str" cm="1">
        <f t="array" ref="K623">_xlfn.IFS(
  AND(G623&gt;=1, G623&lt;=2), "1.0–2.0",
  AND(G623&gt;2, G623&lt;=3), "2.1–3.0",
  AND(G623&gt;3, G623&lt;=4), "3.1–4.0",
  AND(G623&gt;4, G623&lt;=5), "4.1–5.0"
)</f>
        <v>4.1–5.0</v>
      </c>
      <c r="L623" s="5" t="str" cm="1">
        <f t="array" ref="L623">_xlfn.IFS(E623&lt;200," &lt;₹200",E623&lt;=500," ₹200 - ₹500",E623&gt;500," &gt;₹500")</f>
        <v xml:space="preserve"> ₹200 - ₹500</v>
      </c>
      <c r="M623" s="5" t="str" cm="1">
        <f t="array" ref="M623">_xlfn.IFS(
  F623&lt;0.1, " &lt;10%",
  F623&lt;0.3, " 10 – 29%",
  F623&lt;0.5, " 30 – 49%",
  F623&lt;0.7, " 50 – 69%",
  F623&gt;=0.7, " 70%+"
)</f>
        <v xml:space="preserve"> 50 – 69%</v>
      </c>
      <c r="N623" s="21">
        <f t="shared" si="19"/>
        <v>86.1</v>
      </c>
    </row>
    <row r="624" spans="1:14" x14ac:dyDescent="0.25">
      <c r="A624" s="17" t="s">
        <v>7274</v>
      </c>
      <c r="B624" s="18" t="s">
        <v>13075</v>
      </c>
      <c r="C624" s="18" t="s">
        <v>13170</v>
      </c>
      <c r="D624" s="22">
        <v>1999</v>
      </c>
      <c r="E624">
        <v>4700</v>
      </c>
      <c r="F624" s="5">
        <v>0.56999999999999995</v>
      </c>
      <c r="G624" s="19">
        <v>3.8</v>
      </c>
      <c r="H624" s="23">
        <v>1880</v>
      </c>
      <c r="I624" s="17" t="s">
        <v>13822</v>
      </c>
      <c r="J624" s="20">
        <f t="shared" si="18"/>
        <v>8836000</v>
      </c>
      <c r="K624" s="5" t="str" cm="1">
        <f t="array" ref="K624">_xlfn.IFS(
  AND(G624&gt;=1, G624&lt;=2), "1.0–2.0",
  AND(G624&gt;2, G624&lt;=3), "2.1–3.0",
  AND(G624&gt;3, G624&lt;=4), "3.1–4.0",
  AND(G624&gt;4, G624&lt;=5), "4.1–5.0"
)</f>
        <v>3.1–4.0</v>
      </c>
      <c r="L624" s="5" t="str" cm="1">
        <f t="array" ref="L624">_xlfn.IFS(E624&lt;200," &lt;₹200",E624&lt;=500," ₹200 - ₹500",E624&gt;500," &gt;₹500")</f>
        <v xml:space="preserve"> &gt;₹500</v>
      </c>
      <c r="M624" s="5" t="str" cm="1">
        <f t="array" ref="M624">_xlfn.IFS(
  F624&lt;0.1, " &lt;10%",
  F624&lt;0.3, " 10 – 29%",
  F624&lt;0.5, " 30 – 49%",
  F624&lt;0.7, " 50 – 69%",
  F624&gt;=0.7, " 70%+"
)</f>
        <v xml:space="preserve"> 50 – 69%</v>
      </c>
      <c r="N624" s="21">
        <f t="shared" si="19"/>
        <v>7144</v>
      </c>
    </row>
    <row r="625" spans="1:14" x14ac:dyDescent="0.25">
      <c r="A625" s="17" t="s">
        <v>7305</v>
      </c>
      <c r="B625" s="18" t="s">
        <v>13192</v>
      </c>
      <c r="C625" s="18" t="s">
        <v>13106</v>
      </c>
      <c r="D625" s="22">
        <v>299</v>
      </c>
      <c r="E625">
        <v>990</v>
      </c>
      <c r="F625" s="5">
        <v>0.7</v>
      </c>
      <c r="G625" s="19">
        <v>4.5</v>
      </c>
      <c r="H625" s="23">
        <v>2453</v>
      </c>
      <c r="I625" s="17" t="s">
        <v>13823</v>
      </c>
      <c r="J625" s="20">
        <f t="shared" si="18"/>
        <v>2428470</v>
      </c>
      <c r="K625" s="5" t="str" cm="1">
        <f t="array" ref="K625">_xlfn.IFS(
  AND(G625&gt;=1, G625&lt;=2), "1.0–2.0",
  AND(G625&gt;2, G625&lt;=3), "2.1–3.0",
  AND(G625&gt;3, G625&lt;=4), "3.1–4.0",
  AND(G625&gt;4, G625&lt;=5), "4.1–5.0"
)</f>
        <v>4.1–5.0</v>
      </c>
      <c r="L625" s="5" t="str" cm="1">
        <f t="array" ref="L625">_xlfn.IFS(E625&lt;200," &lt;₹200",E625&lt;=500," ₹200 - ₹500",E625&gt;500," &gt;₹500")</f>
        <v xml:space="preserve"> &gt;₹500</v>
      </c>
      <c r="M625" s="5" t="str" cm="1">
        <f t="array" ref="M625">_xlfn.IFS(
  F625&lt;0.1, " &lt;10%",
  F625&lt;0.3, " 10 – 29%",
  F625&lt;0.5, " 30 – 49%",
  F625&lt;0.7, " 50 – 69%",
  F625&gt;=0.7, " 70%+"
)</f>
        <v xml:space="preserve"> 70%+</v>
      </c>
      <c r="N625" s="21">
        <f t="shared" si="19"/>
        <v>11038.5</v>
      </c>
    </row>
    <row r="626" spans="1:14" x14ac:dyDescent="0.25">
      <c r="A626" s="17" t="s">
        <v>7315</v>
      </c>
      <c r="B626" s="18" t="s">
        <v>13192</v>
      </c>
      <c r="C626" s="18" t="s">
        <v>13113</v>
      </c>
      <c r="D626" s="22">
        <v>3303</v>
      </c>
      <c r="E626">
        <v>4699</v>
      </c>
      <c r="F626" s="5">
        <v>0.3</v>
      </c>
      <c r="G626" s="19">
        <v>4.4000000000000004</v>
      </c>
      <c r="H626" s="23">
        <v>13544</v>
      </c>
      <c r="I626" s="17" t="s">
        <v>13824</v>
      </c>
      <c r="J626" s="20">
        <f t="shared" si="18"/>
        <v>63643256</v>
      </c>
      <c r="K626" s="5" t="str" cm="1">
        <f t="array" ref="K626">_xlfn.IFS(
  AND(G626&gt;=1, G626&lt;=2), "1.0–2.0",
  AND(G626&gt;2, G626&lt;=3), "2.1–3.0",
  AND(G626&gt;3, G626&lt;=4), "3.1–4.0",
  AND(G626&gt;4, G626&lt;=5), "4.1–5.0"
)</f>
        <v>4.1–5.0</v>
      </c>
      <c r="L626" s="5" t="str" cm="1">
        <f t="array" ref="L626">_xlfn.IFS(E626&lt;200," &lt;₹200",E626&lt;=500," ₹200 - ₹500",E626&gt;500," &gt;₹500")</f>
        <v xml:space="preserve"> &gt;₹500</v>
      </c>
      <c r="M626" s="5" t="str" cm="1">
        <f t="array" ref="M626">_xlfn.IFS(
  F626&lt;0.1, " &lt;10%",
  F626&lt;0.3, " 10 – 29%",
  F626&lt;0.5, " 30 – 49%",
  F626&lt;0.7, " 50 – 69%",
  F626&gt;=0.7, " 70%+"
)</f>
        <v xml:space="preserve"> 30 – 49%</v>
      </c>
      <c r="N626" s="21">
        <f t="shared" si="19"/>
        <v>59593.600000000006</v>
      </c>
    </row>
    <row r="627" spans="1:14" x14ac:dyDescent="0.25">
      <c r="A627" s="17" t="s">
        <v>7325</v>
      </c>
      <c r="B627" s="18" t="s">
        <v>13192</v>
      </c>
      <c r="C627" s="18" t="s">
        <v>13098</v>
      </c>
      <c r="D627" s="22">
        <v>1890</v>
      </c>
      <c r="E627">
        <v>5490</v>
      </c>
      <c r="F627" s="5">
        <v>0.66</v>
      </c>
      <c r="G627" s="19">
        <v>4.0999999999999996</v>
      </c>
      <c r="H627" s="23">
        <v>10976</v>
      </c>
      <c r="I627" s="17" t="s">
        <v>13825</v>
      </c>
      <c r="J627" s="20">
        <f t="shared" si="18"/>
        <v>60258240</v>
      </c>
      <c r="K627" s="5" t="str" cm="1">
        <f t="array" ref="K627">_xlfn.IFS(
  AND(G627&gt;=1, G627&lt;=2), "1.0–2.0",
  AND(G627&gt;2, G627&lt;=3), "2.1–3.0",
  AND(G627&gt;3, G627&lt;=4), "3.1–4.0",
  AND(G627&gt;4, G627&lt;=5), "4.1–5.0"
)</f>
        <v>4.1–5.0</v>
      </c>
      <c r="L627" s="5" t="str" cm="1">
        <f t="array" ref="L627">_xlfn.IFS(E627&lt;200," &lt;₹200",E627&lt;=500," ₹200 - ₹500",E627&gt;500," &gt;₹500")</f>
        <v xml:space="preserve"> &gt;₹500</v>
      </c>
      <c r="M627" s="5" t="str" cm="1">
        <f t="array" ref="M627">_xlfn.IFS(
  F627&lt;0.1, " &lt;10%",
  F627&lt;0.3, " 10 – 29%",
  F627&lt;0.5, " 30 – 49%",
  F627&lt;0.7, " 50 – 69%",
  F627&gt;=0.7, " 70%+"
)</f>
        <v xml:space="preserve"> 50 – 69%</v>
      </c>
      <c r="N627" s="21">
        <f t="shared" si="19"/>
        <v>45001.599999999999</v>
      </c>
    </row>
    <row r="628" spans="1:14" x14ac:dyDescent="0.25">
      <c r="A628" s="17" t="s">
        <v>7335</v>
      </c>
      <c r="B628" s="18" t="s">
        <v>13196</v>
      </c>
      <c r="C628" s="18" t="s">
        <v>13121</v>
      </c>
      <c r="D628" s="22">
        <v>90</v>
      </c>
      <c r="E628">
        <v>100</v>
      </c>
      <c r="F628" s="5">
        <v>0.1</v>
      </c>
      <c r="G628" s="19">
        <v>4.3</v>
      </c>
      <c r="H628" s="23">
        <v>3061</v>
      </c>
      <c r="I628" s="17" t="s">
        <v>13826</v>
      </c>
      <c r="J628" s="20">
        <f t="shared" si="18"/>
        <v>306100</v>
      </c>
      <c r="K628" s="5" t="str" cm="1">
        <f t="array" ref="K628">_xlfn.IFS(
  AND(G628&gt;=1, G628&lt;=2), "1.0–2.0",
  AND(G628&gt;2, G628&lt;=3), "2.1–3.0",
  AND(G628&gt;3, G628&lt;=4), "3.1–4.0",
  AND(G628&gt;4, G628&lt;=5), "4.1–5.0"
)</f>
        <v>4.1–5.0</v>
      </c>
      <c r="L628" s="5" t="str" cm="1">
        <f t="array" ref="L628">_xlfn.IFS(E628&lt;200," &lt;₹200",E628&lt;=500," ₹200 - ₹500",E628&gt;500," &gt;₹500")</f>
        <v xml:space="preserve"> &lt;₹200</v>
      </c>
      <c r="M628" s="5" t="str" cm="1">
        <f t="array" ref="M628">_xlfn.IFS(
  F628&lt;0.1, " &lt;10%",
  F628&lt;0.3, " 10 – 29%",
  F628&lt;0.5, " 30 – 49%",
  F628&lt;0.7, " 50 – 69%",
  F628&gt;=0.7, " 70%+"
)</f>
        <v xml:space="preserve"> 10 – 29%</v>
      </c>
      <c r="N628" s="21">
        <f t="shared" si="19"/>
        <v>13162.3</v>
      </c>
    </row>
    <row r="629" spans="1:14" x14ac:dyDescent="0.25">
      <c r="A629" s="17" t="s">
        <v>7345</v>
      </c>
      <c r="B629" s="18" t="s">
        <v>13075</v>
      </c>
      <c r="C629" s="18" t="s">
        <v>13171</v>
      </c>
      <c r="D629" s="22">
        <v>1599</v>
      </c>
      <c r="E629">
        <v>2790</v>
      </c>
      <c r="F629" s="5">
        <v>0.43</v>
      </c>
      <c r="G629" s="19">
        <v>3.6</v>
      </c>
      <c r="H629" s="23">
        <v>2272</v>
      </c>
      <c r="I629" s="17" t="s">
        <v>13827</v>
      </c>
      <c r="J629" s="20">
        <f t="shared" si="18"/>
        <v>6338880</v>
      </c>
      <c r="K629" s="5" t="str" cm="1">
        <f t="array" ref="K629">_xlfn.IFS(
  AND(G629&gt;=1, G629&lt;=2), "1.0–2.0",
  AND(G629&gt;2, G629&lt;=3), "2.1–3.0",
  AND(G629&gt;3, G629&lt;=4), "3.1–4.0",
  AND(G629&gt;4, G629&lt;=5), "4.1–5.0"
)</f>
        <v>3.1–4.0</v>
      </c>
      <c r="L629" s="5" t="str" cm="1">
        <f t="array" ref="L629">_xlfn.IFS(E629&lt;200," &lt;₹200",E629&lt;=500," ₹200 - ₹500",E629&gt;500," &gt;₹500")</f>
        <v xml:space="preserve"> &gt;₹500</v>
      </c>
      <c r="M629" s="5" t="str" cm="1">
        <f t="array" ref="M629">_xlfn.IFS(
  F629&lt;0.1, " &lt;10%",
  F629&lt;0.3, " 10 – 29%",
  F629&lt;0.5, " 30 – 49%",
  F629&lt;0.7, " 50 – 69%",
  F629&gt;=0.7, " 70%+"
)</f>
        <v xml:space="preserve"> 30 – 49%</v>
      </c>
      <c r="N629" s="21">
        <f t="shared" si="19"/>
        <v>8179.2</v>
      </c>
    </row>
    <row r="630" spans="1:14" x14ac:dyDescent="0.25">
      <c r="A630" s="17" t="s">
        <v>7355</v>
      </c>
      <c r="B630" s="18" t="s">
        <v>13192</v>
      </c>
      <c r="C630" s="18" t="s">
        <v>13091</v>
      </c>
      <c r="D630" s="22">
        <v>599</v>
      </c>
      <c r="E630">
        <v>999</v>
      </c>
      <c r="F630" s="5">
        <v>0.4</v>
      </c>
      <c r="G630" s="19">
        <v>4</v>
      </c>
      <c r="H630" s="23">
        <v>7601</v>
      </c>
      <c r="I630" s="17" t="s">
        <v>13828</v>
      </c>
      <c r="J630" s="20">
        <f t="shared" si="18"/>
        <v>7593399</v>
      </c>
      <c r="K630" s="5" t="str" cm="1">
        <f t="array" ref="K630">_xlfn.IFS(
  AND(G630&gt;=1, G630&lt;=2), "1.0–2.0",
  AND(G630&gt;2, G630&lt;=3), "2.1–3.0",
  AND(G630&gt;3, G630&lt;=4), "3.1–4.0",
  AND(G630&gt;4, G630&lt;=5), "4.1–5.0"
)</f>
        <v>3.1–4.0</v>
      </c>
      <c r="L630" s="5" t="str" cm="1">
        <f t="array" ref="L630">_xlfn.IFS(E630&lt;200," &lt;₹200",E630&lt;=500," ₹200 - ₹500",E630&gt;500," &gt;₹500")</f>
        <v xml:space="preserve"> &gt;₹500</v>
      </c>
      <c r="M630" s="5" t="str" cm="1">
        <f t="array" ref="M630">_xlfn.IFS(
  F630&lt;0.1, " &lt;10%",
  F630&lt;0.3, " 10 – 29%",
  F630&lt;0.5, " 30 – 49%",
  F630&lt;0.7, " 50 – 69%",
  F630&gt;=0.7, " 70%+"
)</f>
        <v xml:space="preserve"> 30 – 49%</v>
      </c>
      <c r="N630" s="21">
        <f t="shared" si="19"/>
        <v>30404</v>
      </c>
    </row>
    <row r="631" spans="1:14" x14ac:dyDescent="0.25">
      <c r="A631" s="17" t="s">
        <v>7367</v>
      </c>
      <c r="B631" s="18" t="s">
        <v>13192</v>
      </c>
      <c r="C631" s="18" t="s">
        <v>13106</v>
      </c>
      <c r="D631" s="22">
        <v>425</v>
      </c>
      <c r="E631">
        <v>899</v>
      </c>
      <c r="F631" s="5">
        <v>0.53</v>
      </c>
      <c r="G631" s="19">
        <v>4.5</v>
      </c>
      <c r="H631" s="23">
        <v>4219</v>
      </c>
      <c r="I631" s="17" t="s">
        <v>13829</v>
      </c>
      <c r="J631" s="20">
        <f t="shared" si="18"/>
        <v>3792881</v>
      </c>
      <c r="K631" s="5" t="str" cm="1">
        <f t="array" ref="K631">_xlfn.IFS(
  AND(G631&gt;=1, G631&lt;=2), "1.0–2.0",
  AND(G631&gt;2, G631&lt;=3), "2.1–3.0",
  AND(G631&gt;3, G631&lt;=4), "3.1–4.0",
  AND(G631&gt;4, G631&lt;=5), "4.1–5.0"
)</f>
        <v>4.1–5.0</v>
      </c>
      <c r="L631" s="5" t="str" cm="1">
        <f t="array" ref="L631">_xlfn.IFS(E631&lt;200," &lt;₹200",E631&lt;=500," ₹200 - ₹500",E631&gt;500," &gt;₹500")</f>
        <v xml:space="preserve"> &gt;₹500</v>
      </c>
      <c r="M631" s="5" t="str" cm="1">
        <f t="array" ref="M631">_xlfn.IFS(
  F631&lt;0.1, " &lt;10%",
  F631&lt;0.3, " 10 – 29%",
  F631&lt;0.5, " 30 – 49%",
  F631&lt;0.7, " 50 – 69%",
  F631&gt;=0.7, " 70%+"
)</f>
        <v xml:space="preserve"> 50 – 69%</v>
      </c>
      <c r="N631" s="21">
        <f t="shared" si="19"/>
        <v>18985.5</v>
      </c>
    </row>
    <row r="632" spans="1:14" x14ac:dyDescent="0.25">
      <c r="A632" s="17" t="s">
        <v>7377</v>
      </c>
      <c r="B632" s="18" t="s">
        <v>13075</v>
      </c>
      <c r="C632" s="18" t="s">
        <v>13171</v>
      </c>
      <c r="D632" s="22">
        <v>1499</v>
      </c>
      <c r="E632">
        <v>3999</v>
      </c>
      <c r="F632" s="5">
        <v>0.63</v>
      </c>
      <c r="G632" s="19">
        <v>4.2</v>
      </c>
      <c r="H632" s="23">
        <v>42775</v>
      </c>
      <c r="I632" s="17" t="s">
        <v>13830</v>
      </c>
      <c r="J632" s="20">
        <f t="shared" si="18"/>
        <v>171057225</v>
      </c>
      <c r="K632" s="5" t="str" cm="1">
        <f t="array" ref="K632">_xlfn.IFS(
  AND(G632&gt;=1, G632&lt;=2), "1.0–2.0",
  AND(G632&gt;2, G632&lt;=3), "2.1–3.0",
  AND(G632&gt;3, G632&lt;=4), "3.1–4.0",
  AND(G632&gt;4, G632&lt;=5), "4.1–5.0"
)</f>
        <v>4.1–5.0</v>
      </c>
      <c r="L632" s="5" t="str" cm="1">
        <f t="array" ref="L632">_xlfn.IFS(E632&lt;200," &lt;₹200",E632&lt;=500," ₹200 - ₹500",E632&gt;500," &gt;₹500")</f>
        <v xml:space="preserve"> &gt;₹500</v>
      </c>
      <c r="M632" s="5" t="str" cm="1">
        <f t="array" ref="M632">_xlfn.IFS(
  F632&lt;0.1, " &lt;10%",
  F632&lt;0.3, " 10 – 29%",
  F632&lt;0.5, " 30 – 49%",
  F632&lt;0.7, " 50 – 69%",
  F632&gt;=0.7, " 70%+"
)</f>
        <v xml:space="preserve"> 50 – 69%</v>
      </c>
      <c r="N632" s="21">
        <f t="shared" si="19"/>
        <v>179655</v>
      </c>
    </row>
    <row r="633" spans="1:14" x14ac:dyDescent="0.25">
      <c r="A633" s="17" t="s">
        <v>7386</v>
      </c>
      <c r="B633" s="18" t="s">
        <v>13192</v>
      </c>
      <c r="C633" s="18" t="s">
        <v>13106</v>
      </c>
      <c r="D633" s="22">
        <v>549</v>
      </c>
      <c r="E633">
        <v>2499</v>
      </c>
      <c r="F633" s="5">
        <v>0.78</v>
      </c>
      <c r="G633" s="19">
        <v>4.3</v>
      </c>
      <c r="H633" s="23">
        <v>5556</v>
      </c>
      <c r="I633" s="17" t="s">
        <v>13831</v>
      </c>
      <c r="J633" s="20">
        <f t="shared" si="18"/>
        <v>13884444</v>
      </c>
      <c r="K633" s="5" t="str" cm="1">
        <f t="array" ref="K633">_xlfn.IFS(
  AND(G633&gt;=1, G633&lt;=2), "1.0–2.0",
  AND(G633&gt;2, G633&lt;=3), "2.1–3.0",
  AND(G633&gt;3, G633&lt;=4), "3.1–4.0",
  AND(G633&gt;4, G633&lt;=5), "4.1–5.0"
)</f>
        <v>4.1–5.0</v>
      </c>
      <c r="L633" s="5" t="str" cm="1">
        <f t="array" ref="L633">_xlfn.IFS(E633&lt;200," &lt;₹200",E633&lt;=500," ₹200 - ₹500",E633&gt;500," &gt;₹500")</f>
        <v xml:space="preserve"> &gt;₹500</v>
      </c>
      <c r="M633" s="5" t="str" cm="1">
        <f t="array" ref="M633">_xlfn.IFS(
  F633&lt;0.1, " &lt;10%",
  F633&lt;0.3, " 10 – 29%",
  F633&lt;0.5, " 30 – 49%",
  F633&lt;0.7, " 50 – 69%",
  F633&gt;=0.7, " 70%+"
)</f>
        <v xml:space="preserve"> 70%+</v>
      </c>
      <c r="N633" s="21">
        <f t="shared" si="19"/>
        <v>23890.799999999999</v>
      </c>
    </row>
    <row r="634" spans="1:14" x14ac:dyDescent="0.25">
      <c r="A634" s="17" t="s">
        <v>7397</v>
      </c>
      <c r="B634" s="18" t="s">
        <v>13192</v>
      </c>
      <c r="C634" s="18" t="s">
        <v>13079</v>
      </c>
      <c r="D634" s="22">
        <v>1295</v>
      </c>
      <c r="E634">
        <v>1645</v>
      </c>
      <c r="F634" s="5">
        <v>0.21</v>
      </c>
      <c r="G634" s="19">
        <v>4.5999999999999996</v>
      </c>
      <c r="H634" s="23">
        <v>12375</v>
      </c>
      <c r="I634" s="17" t="s">
        <v>13832</v>
      </c>
      <c r="J634" s="20">
        <f t="shared" si="18"/>
        <v>20356875</v>
      </c>
      <c r="K634" s="5" t="str" cm="1">
        <f t="array" ref="K634">_xlfn.IFS(
  AND(G634&gt;=1, G634&lt;=2), "1.0–2.0",
  AND(G634&gt;2, G634&lt;=3), "2.1–3.0",
  AND(G634&gt;3, G634&lt;=4), "3.1–4.0",
  AND(G634&gt;4, G634&lt;=5), "4.1–5.0"
)</f>
        <v>4.1–5.0</v>
      </c>
      <c r="L634" s="5" t="str" cm="1">
        <f t="array" ref="L634">_xlfn.IFS(E634&lt;200," &lt;₹200",E634&lt;=500," ₹200 - ₹500",E634&gt;500," &gt;₹500")</f>
        <v xml:space="preserve"> &gt;₹500</v>
      </c>
      <c r="M634" s="5" t="str" cm="1">
        <f t="array" ref="M634">_xlfn.IFS(
  F634&lt;0.1, " &lt;10%",
  F634&lt;0.3, " 10 – 29%",
  F634&lt;0.5, " 30 – 49%",
  F634&lt;0.7, " 50 – 69%",
  F634&gt;=0.7, " 70%+"
)</f>
        <v xml:space="preserve"> 10 – 29%</v>
      </c>
      <c r="N634" s="21">
        <f t="shared" si="19"/>
        <v>56924.999999999993</v>
      </c>
    </row>
    <row r="635" spans="1:14" x14ac:dyDescent="0.25">
      <c r="A635" s="17" t="s">
        <v>7407</v>
      </c>
      <c r="B635" s="18" t="s">
        <v>13194</v>
      </c>
      <c r="C635" s="18" t="s">
        <v>13124</v>
      </c>
      <c r="D635" s="22">
        <v>310</v>
      </c>
      <c r="E635">
        <v>310</v>
      </c>
      <c r="F635" s="5">
        <v>0</v>
      </c>
      <c r="G635" s="19">
        <v>4.5</v>
      </c>
      <c r="H635" s="23">
        <v>5882</v>
      </c>
      <c r="I635" s="17" t="s">
        <v>13833</v>
      </c>
      <c r="J635" s="20">
        <f t="shared" si="18"/>
        <v>1823420</v>
      </c>
      <c r="K635" s="5" t="str" cm="1">
        <f t="array" ref="K635">_xlfn.IFS(
  AND(G635&gt;=1, G635&lt;=2), "1.0–2.0",
  AND(G635&gt;2, G635&lt;=3), "2.1–3.0",
  AND(G635&gt;3, G635&lt;=4), "3.1–4.0",
  AND(G635&gt;4, G635&lt;=5), "4.1–5.0"
)</f>
        <v>4.1–5.0</v>
      </c>
      <c r="L635" s="5" t="str" cm="1">
        <f t="array" ref="L635">_xlfn.IFS(E635&lt;200," &lt;₹200",E635&lt;=500," ₹200 - ₹500",E635&gt;500," &gt;₹500")</f>
        <v xml:space="preserve"> ₹200 - ₹500</v>
      </c>
      <c r="M635" s="5" t="str" cm="1">
        <f t="array" ref="M635">_xlfn.IFS(
  F635&lt;0.1, " &lt;10%",
  F635&lt;0.3, " 10 – 29%",
  F635&lt;0.5, " 30 – 49%",
  F635&lt;0.7, " 50 – 69%",
  F635&gt;=0.7, " 70%+"
)</f>
        <v xml:space="preserve"> &lt;10%</v>
      </c>
      <c r="N635" s="21">
        <f t="shared" si="19"/>
        <v>26469</v>
      </c>
    </row>
    <row r="636" spans="1:14" x14ac:dyDescent="0.25">
      <c r="A636" s="17" t="s">
        <v>7419</v>
      </c>
      <c r="B636" s="18" t="s">
        <v>13192</v>
      </c>
      <c r="C636" s="18" t="s">
        <v>13088</v>
      </c>
      <c r="D636" s="22">
        <v>1149</v>
      </c>
      <c r="E636">
        <v>1499</v>
      </c>
      <c r="F636" s="5">
        <v>0.23</v>
      </c>
      <c r="G636" s="19">
        <v>4.0999999999999996</v>
      </c>
      <c r="H636" s="23">
        <v>10443</v>
      </c>
      <c r="I636" s="17" t="s">
        <v>13834</v>
      </c>
      <c r="J636" s="20">
        <f t="shared" si="18"/>
        <v>15654057</v>
      </c>
      <c r="K636" s="5" t="str" cm="1">
        <f t="array" ref="K636">_xlfn.IFS(
  AND(G636&gt;=1, G636&lt;=2), "1.0–2.0",
  AND(G636&gt;2, G636&lt;=3), "2.1–3.0",
  AND(G636&gt;3, G636&lt;=4), "3.1–4.0",
  AND(G636&gt;4, G636&lt;=5), "4.1–5.0"
)</f>
        <v>4.1–5.0</v>
      </c>
      <c r="L636" s="5" t="str" cm="1">
        <f t="array" ref="L636">_xlfn.IFS(E636&lt;200," &lt;₹200",E636&lt;=500," ₹200 - ₹500",E636&gt;500," &gt;₹500")</f>
        <v xml:space="preserve"> &gt;₹500</v>
      </c>
      <c r="M636" s="5" t="str" cm="1">
        <f t="array" ref="M636">_xlfn.IFS(
  F636&lt;0.1, " &lt;10%",
  F636&lt;0.3, " 10 – 29%",
  F636&lt;0.5, " 30 – 49%",
  F636&lt;0.7, " 50 – 69%",
  F636&gt;=0.7, " 70%+"
)</f>
        <v xml:space="preserve"> 10 – 29%</v>
      </c>
      <c r="N636" s="21">
        <f t="shared" si="19"/>
        <v>42816.299999999996</v>
      </c>
    </row>
    <row r="637" spans="1:14" x14ac:dyDescent="0.25">
      <c r="A637" s="17" t="s">
        <v>7429</v>
      </c>
      <c r="B637" s="18" t="s">
        <v>13192</v>
      </c>
      <c r="C637" s="18" t="s">
        <v>13093</v>
      </c>
      <c r="D637" s="22">
        <v>499</v>
      </c>
      <c r="E637">
        <v>1299</v>
      </c>
      <c r="F637" s="5">
        <v>0.62</v>
      </c>
      <c r="G637" s="19">
        <v>4.5</v>
      </c>
      <c r="H637" s="23">
        <v>434</v>
      </c>
      <c r="I637" s="17" t="s">
        <v>13835</v>
      </c>
      <c r="J637" s="20">
        <f t="shared" si="18"/>
        <v>563766</v>
      </c>
      <c r="K637" s="5" t="str" cm="1">
        <f t="array" ref="K637">_xlfn.IFS(
  AND(G637&gt;=1, G637&lt;=2), "1.0–2.0",
  AND(G637&gt;2, G637&lt;=3), "2.1–3.0",
  AND(G637&gt;3, G637&lt;=4), "3.1–4.0",
  AND(G637&gt;4, G637&lt;=5), "4.1–5.0"
)</f>
        <v>4.1–5.0</v>
      </c>
      <c r="L637" s="5" t="str" cm="1">
        <f t="array" ref="L637">_xlfn.IFS(E637&lt;200," &lt;₹200",E637&lt;=500," ₹200 - ₹500",E637&gt;500," &gt;₹500")</f>
        <v xml:space="preserve"> &gt;₹500</v>
      </c>
      <c r="M637" s="5" t="str" cm="1">
        <f t="array" ref="M637">_xlfn.IFS(
  F637&lt;0.1, " &lt;10%",
  F637&lt;0.3, " 10 – 29%",
  F637&lt;0.5, " 30 – 49%",
  F637&lt;0.7, " 50 – 69%",
  F637&gt;=0.7, " 70%+"
)</f>
        <v xml:space="preserve"> 50 – 69%</v>
      </c>
      <c r="N637" s="21">
        <f t="shared" si="19"/>
        <v>1953</v>
      </c>
    </row>
    <row r="638" spans="1:14" x14ac:dyDescent="0.25">
      <c r="A638" s="17" t="s">
        <v>7439</v>
      </c>
      <c r="B638" s="18" t="s">
        <v>13075</v>
      </c>
      <c r="C638" s="18" t="s">
        <v>13171</v>
      </c>
      <c r="D638" s="22">
        <v>999</v>
      </c>
      <c r="E638">
        <v>4199</v>
      </c>
      <c r="F638" s="5">
        <v>0.76</v>
      </c>
      <c r="G638" s="19">
        <v>3.5</v>
      </c>
      <c r="H638" s="23">
        <v>1913</v>
      </c>
      <c r="I638" s="17" t="s">
        <v>13836</v>
      </c>
      <c r="J638" s="20">
        <f t="shared" si="18"/>
        <v>8032687</v>
      </c>
      <c r="K638" s="5" t="str" cm="1">
        <f t="array" ref="K638">_xlfn.IFS(
  AND(G638&gt;=1, G638&lt;=2), "1.0–2.0",
  AND(G638&gt;2, G638&lt;=3), "2.1–3.0",
  AND(G638&gt;3, G638&lt;=4), "3.1–4.0",
  AND(G638&gt;4, G638&lt;=5), "4.1–5.0"
)</f>
        <v>3.1–4.0</v>
      </c>
      <c r="L638" s="5" t="str" cm="1">
        <f t="array" ref="L638">_xlfn.IFS(E638&lt;200," &lt;₹200",E638&lt;=500," ₹200 - ₹500",E638&gt;500," &gt;₹500")</f>
        <v xml:space="preserve"> &gt;₹500</v>
      </c>
      <c r="M638" s="5" t="str" cm="1">
        <f t="array" ref="M638">_xlfn.IFS(
  F638&lt;0.1, " &lt;10%",
  F638&lt;0.3, " 10 – 29%",
  F638&lt;0.5, " 30 – 49%",
  F638&lt;0.7, " 50 – 69%",
  F638&gt;=0.7, " 70%+"
)</f>
        <v xml:space="preserve"> 70%+</v>
      </c>
      <c r="N638" s="21">
        <f t="shared" si="19"/>
        <v>6695.5</v>
      </c>
    </row>
    <row r="639" spans="1:14" x14ac:dyDescent="0.25">
      <c r="A639" s="17" t="s">
        <v>7459</v>
      </c>
      <c r="B639" s="18" t="s">
        <v>13196</v>
      </c>
      <c r="C639" s="18" t="s">
        <v>13121</v>
      </c>
      <c r="D639" s="22">
        <v>250</v>
      </c>
      <c r="E639">
        <v>250</v>
      </c>
      <c r="F639" s="5">
        <v>0</v>
      </c>
      <c r="G639" s="19">
        <v>4.2</v>
      </c>
      <c r="H639" s="23">
        <v>2628</v>
      </c>
      <c r="I639" s="17" t="s">
        <v>13837</v>
      </c>
      <c r="J639" s="20">
        <f t="shared" si="18"/>
        <v>657000</v>
      </c>
      <c r="K639" s="5" t="str" cm="1">
        <f t="array" ref="K639">_xlfn.IFS(
  AND(G639&gt;=1, G639&lt;=2), "1.0–2.0",
  AND(G639&gt;2, G639&lt;=3), "2.1–3.0",
  AND(G639&gt;3, G639&lt;=4), "3.1–4.0",
  AND(G639&gt;4, G639&lt;=5), "4.1–5.0"
)</f>
        <v>4.1–5.0</v>
      </c>
      <c r="L639" s="5" t="str" cm="1">
        <f t="array" ref="L639">_xlfn.IFS(E639&lt;200," &lt;₹200",E639&lt;=500," ₹200 - ₹500",E639&gt;500," &gt;₹500")</f>
        <v xml:space="preserve"> ₹200 - ₹500</v>
      </c>
      <c r="M639" s="5" t="str" cm="1">
        <f t="array" ref="M639">_xlfn.IFS(
  F639&lt;0.1, " &lt;10%",
  F639&lt;0.3, " 10 – 29%",
  F639&lt;0.5, " 30 – 49%",
  F639&lt;0.7, " 50 – 69%",
  F639&gt;=0.7, " 70%+"
)</f>
        <v xml:space="preserve"> &lt;10%</v>
      </c>
      <c r="N639" s="21">
        <f t="shared" si="19"/>
        <v>11037.6</v>
      </c>
    </row>
    <row r="640" spans="1:14" x14ac:dyDescent="0.25">
      <c r="A640" s="17" t="s">
        <v>7470</v>
      </c>
      <c r="B640" s="18" t="s">
        <v>13196</v>
      </c>
      <c r="C640" s="18" t="s">
        <v>13135</v>
      </c>
      <c r="D640" s="22">
        <v>90</v>
      </c>
      <c r="E640">
        <v>100</v>
      </c>
      <c r="F640" s="5">
        <v>0.1</v>
      </c>
      <c r="G640" s="19">
        <v>4.4000000000000004</v>
      </c>
      <c r="H640" s="23">
        <v>10718</v>
      </c>
      <c r="I640" s="17" t="s">
        <v>13838</v>
      </c>
      <c r="J640" s="20">
        <f t="shared" si="18"/>
        <v>1071800</v>
      </c>
      <c r="K640" s="5" t="str" cm="1">
        <f t="array" ref="K640">_xlfn.IFS(
  AND(G640&gt;=1, G640&lt;=2), "1.0–2.0",
  AND(G640&gt;2, G640&lt;=3), "2.1–3.0",
  AND(G640&gt;3, G640&lt;=4), "3.1–4.0",
  AND(G640&gt;4, G640&lt;=5), "4.1–5.0"
)</f>
        <v>4.1–5.0</v>
      </c>
      <c r="L640" s="5" t="str" cm="1">
        <f t="array" ref="L640">_xlfn.IFS(E640&lt;200," &lt;₹200",E640&lt;=500," ₹200 - ₹500",E640&gt;500," &gt;₹500")</f>
        <v xml:space="preserve"> &lt;₹200</v>
      </c>
      <c r="M640" s="5" t="str" cm="1">
        <f t="array" ref="M640">_xlfn.IFS(
  F640&lt;0.1, " &lt;10%",
  F640&lt;0.3, " 10 – 29%",
  F640&lt;0.5, " 30 – 49%",
  F640&lt;0.7, " 50 – 69%",
  F640&gt;=0.7, " 70%+"
)</f>
        <v xml:space="preserve"> 10 – 29%</v>
      </c>
      <c r="N640" s="21">
        <f t="shared" si="19"/>
        <v>47159.200000000004</v>
      </c>
    </row>
    <row r="641" spans="1:14" x14ac:dyDescent="0.25">
      <c r="A641" s="17" t="s">
        <v>7481</v>
      </c>
      <c r="B641" s="18" t="s">
        <v>13075</v>
      </c>
      <c r="C641" s="18" t="s">
        <v>13103</v>
      </c>
      <c r="D641" s="22">
        <v>2025</v>
      </c>
      <c r="E641">
        <v>5999</v>
      </c>
      <c r="F641" s="5">
        <v>0.66</v>
      </c>
      <c r="G641" s="19">
        <v>4.2</v>
      </c>
      <c r="H641" s="23">
        <v>6233</v>
      </c>
      <c r="I641" s="17" t="s">
        <v>13839</v>
      </c>
      <c r="J641" s="20">
        <f t="shared" si="18"/>
        <v>37391767</v>
      </c>
      <c r="K641" s="5" t="str" cm="1">
        <f t="array" ref="K641">_xlfn.IFS(
  AND(G641&gt;=1, G641&lt;=2), "1.0–2.0",
  AND(G641&gt;2, G641&lt;=3), "2.1–3.0",
  AND(G641&gt;3, G641&lt;=4), "3.1–4.0",
  AND(G641&gt;4, G641&lt;=5), "4.1–5.0"
)</f>
        <v>4.1–5.0</v>
      </c>
      <c r="L641" s="5" t="str" cm="1">
        <f t="array" ref="L641">_xlfn.IFS(E641&lt;200," &lt;₹200",E641&lt;=500," ₹200 - ₹500",E641&gt;500," &gt;₹500")</f>
        <v xml:space="preserve"> &gt;₹500</v>
      </c>
      <c r="M641" s="5" t="str" cm="1">
        <f t="array" ref="M641">_xlfn.IFS(
  F641&lt;0.1, " &lt;10%",
  F641&lt;0.3, " 10 – 29%",
  F641&lt;0.5, " 30 – 49%",
  F641&lt;0.7, " 50 – 69%",
  F641&gt;=0.7, " 70%+"
)</f>
        <v xml:space="preserve"> 50 – 69%</v>
      </c>
      <c r="N641" s="21">
        <f t="shared" si="19"/>
        <v>26178.600000000002</v>
      </c>
    </row>
    <row r="642" spans="1:14" x14ac:dyDescent="0.25">
      <c r="A642" s="17" t="s">
        <v>7491</v>
      </c>
      <c r="B642" s="18" t="s">
        <v>13192</v>
      </c>
      <c r="C642" s="18" t="s">
        <v>13102</v>
      </c>
      <c r="D642" s="22">
        <v>1495</v>
      </c>
      <c r="E642">
        <v>1995</v>
      </c>
      <c r="F642" s="5">
        <v>0.25</v>
      </c>
      <c r="G642" s="19">
        <v>4.5</v>
      </c>
      <c r="H642" s="23">
        <v>10541</v>
      </c>
      <c r="I642" s="17" t="s">
        <v>13840</v>
      </c>
      <c r="J642" s="20">
        <f t="shared" ref="J642:J705" si="20">E642*H642</f>
        <v>21029295</v>
      </c>
      <c r="K642" s="5" t="str" cm="1">
        <f t="array" ref="K642">_xlfn.IFS(
  AND(G642&gt;=1, G642&lt;=2), "1.0–2.0",
  AND(G642&gt;2, G642&lt;=3), "2.1–3.0",
  AND(G642&gt;3, G642&lt;=4), "3.1–4.0",
  AND(G642&gt;4, G642&lt;=5), "4.1–5.0"
)</f>
        <v>4.1–5.0</v>
      </c>
      <c r="L642" s="5" t="str" cm="1">
        <f t="array" ref="L642">_xlfn.IFS(E642&lt;200," &lt;₹200",E642&lt;=500," ₹200 - ₹500",E642&gt;500," &gt;₹500")</f>
        <v xml:space="preserve"> &gt;₹500</v>
      </c>
      <c r="M642" s="5" t="str" cm="1">
        <f t="array" ref="M642">_xlfn.IFS(
  F642&lt;0.1, " &lt;10%",
  F642&lt;0.3, " 10 – 29%",
  F642&lt;0.5, " 30 – 49%",
  F642&lt;0.7, " 50 – 69%",
  F642&gt;=0.7, " 70%+"
)</f>
        <v xml:space="preserve"> 10 – 29%</v>
      </c>
      <c r="N642" s="21">
        <f t="shared" si="19"/>
        <v>47434.5</v>
      </c>
    </row>
    <row r="643" spans="1:14" x14ac:dyDescent="0.25">
      <c r="A643" s="17" t="s">
        <v>7503</v>
      </c>
      <c r="B643" s="18" t="s">
        <v>13075</v>
      </c>
      <c r="C643" s="18" t="s">
        <v>13078</v>
      </c>
      <c r="D643" s="22">
        <v>899</v>
      </c>
      <c r="E643">
        <v>1199</v>
      </c>
      <c r="F643" s="5">
        <v>0.25</v>
      </c>
      <c r="G643" s="19">
        <v>3.8</v>
      </c>
      <c r="H643" s="23">
        <v>10751</v>
      </c>
      <c r="I643" s="17" t="s">
        <v>13841</v>
      </c>
      <c r="J643" s="20">
        <f t="shared" si="20"/>
        <v>12890449</v>
      </c>
      <c r="K643" s="5" t="str" cm="1">
        <f t="array" ref="K643">_xlfn.IFS(
  AND(G643&gt;=1, G643&lt;=2), "1.0–2.0",
  AND(G643&gt;2, G643&lt;=3), "2.1–3.0",
  AND(G643&gt;3, G643&lt;=4), "3.1–4.0",
  AND(G643&gt;4, G643&lt;=5), "4.1–5.0"
)</f>
        <v>3.1–4.0</v>
      </c>
      <c r="L643" s="5" t="str" cm="1">
        <f t="array" ref="L643">_xlfn.IFS(E643&lt;200," &lt;₹200",E643&lt;=500," ₹200 - ₹500",E643&gt;500," &gt;₹500")</f>
        <v xml:space="preserve"> &gt;₹500</v>
      </c>
      <c r="M643" s="5" t="str" cm="1">
        <f t="array" ref="M643">_xlfn.IFS(
  F643&lt;0.1, " &lt;10%",
  F643&lt;0.3, " 10 – 29%",
  F643&lt;0.5, " 30 – 49%",
  F643&lt;0.7, " 50 – 69%",
  F643&gt;=0.7, " 70%+"
)</f>
        <v xml:space="preserve"> 10 – 29%</v>
      </c>
      <c r="N643" s="21">
        <f t="shared" ref="N643:N706" si="21">G643*H643</f>
        <v>40853.799999999996</v>
      </c>
    </row>
    <row r="644" spans="1:14" x14ac:dyDescent="0.25">
      <c r="A644" s="17" t="s">
        <v>7513</v>
      </c>
      <c r="B644" s="18" t="s">
        <v>13192</v>
      </c>
      <c r="C644" s="18" t="s">
        <v>13153</v>
      </c>
      <c r="D644" s="22">
        <v>349</v>
      </c>
      <c r="E644">
        <v>999</v>
      </c>
      <c r="F644" s="5">
        <v>0.65</v>
      </c>
      <c r="G644" s="19">
        <v>3.9</v>
      </c>
      <c r="H644" s="23">
        <v>817</v>
      </c>
      <c r="I644" s="17" t="s">
        <v>13842</v>
      </c>
      <c r="J644" s="20">
        <f t="shared" si="20"/>
        <v>816183</v>
      </c>
      <c r="K644" s="5" t="str" cm="1">
        <f t="array" ref="K644">_xlfn.IFS(
  AND(G644&gt;=1, G644&lt;=2), "1.0–2.0",
  AND(G644&gt;2, G644&lt;=3), "2.1–3.0",
  AND(G644&gt;3, G644&lt;=4), "3.1–4.0",
  AND(G644&gt;4, G644&lt;=5), "4.1–5.0"
)</f>
        <v>3.1–4.0</v>
      </c>
      <c r="L644" s="5" t="str" cm="1">
        <f t="array" ref="L644">_xlfn.IFS(E644&lt;200," &lt;₹200",E644&lt;=500," ₹200 - ₹500",E644&gt;500," &gt;₹500")</f>
        <v xml:space="preserve"> &gt;₹500</v>
      </c>
      <c r="M644" s="5" t="str" cm="1">
        <f t="array" ref="M644">_xlfn.IFS(
  F644&lt;0.1, " &lt;10%",
  F644&lt;0.3, " 10 – 29%",
  F644&lt;0.5, " 30 – 49%",
  F644&lt;0.7, " 50 – 69%",
  F644&gt;=0.7, " 70%+"
)</f>
        <v xml:space="preserve"> 50 – 69%</v>
      </c>
      <c r="N644" s="21">
        <f t="shared" si="21"/>
        <v>3186.2999999999997</v>
      </c>
    </row>
    <row r="645" spans="1:14" x14ac:dyDescent="0.25">
      <c r="A645" s="17" t="s">
        <v>7524</v>
      </c>
      <c r="B645" s="18" t="s">
        <v>13075</v>
      </c>
      <c r="C645" s="18" t="s">
        <v>13077</v>
      </c>
      <c r="D645" s="22">
        <v>900</v>
      </c>
      <c r="E645">
        <v>2499</v>
      </c>
      <c r="F645" s="5">
        <v>0.64</v>
      </c>
      <c r="G645" s="19">
        <v>4</v>
      </c>
      <c r="H645" s="23">
        <v>36384</v>
      </c>
      <c r="I645" s="17" t="s">
        <v>13843</v>
      </c>
      <c r="J645" s="20">
        <f t="shared" si="20"/>
        <v>90923616</v>
      </c>
      <c r="K645" s="5" t="str" cm="1">
        <f t="array" ref="K645">_xlfn.IFS(
  AND(G645&gt;=1, G645&lt;=2), "1.0–2.0",
  AND(G645&gt;2, G645&lt;=3), "2.1–3.0",
  AND(G645&gt;3, G645&lt;=4), "3.1–4.0",
  AND(G645&gt;4, G645&lt;=5), "4.1–5.0"
)</f>
        <v>3.1–4.0</v>
      </c>
      <c r="L645" s="5" t="str" cm="1">
        <f t="array" ref="L645">_xlfn.IFS(E645&lt;200," &lt;₹200",E645&lt;=500," ₹200 - ₹500",E645&gt;500," &gt;₹500")</f>
        <v xml:space="preserve"> &gt;₹500</v>
      </c>
      <c r="M645" s="5" t="str" cm="1">
        <f t="array" ref="M645">_xlfn.IFS(
  F645&lt;0.1, " &lt;10%",
  F645&lt;0.3, " 10 – 29%",
  F645&lt;0.5, " 30 – 49%",
  F645&lt;0.7, " 50 – 69%",
  F645&gt;=0.7, " 70%+"
)</f>
        <v xml:space="preserve"> 50 – 69%</v>
      </c>
      <c r="N645" s="21">
        <f t="shared" si="21"/>
        <v>145536</v>
      </c>
    </row>
    <row r="646" spans="1:14" x14ac:dyDescent="0.25">
      <c r="A646" s="17" t="s">
        <v>7529</v>
      </c>
      <c r="B646" s="18" t="s">
        <v>13075</v>
      </c>
      <c r="C646" s="18" t="s">
        <v>13170</v>
      </c>
      <c r="D646" s="22">
        <v>2490</v>
      </c>
      <c r="E646">
        <v>3990</v>
      </c>
      <c r="F646" s="5">
        <v>0.38</v>
      </c>
      <c r="G646" s="19">
        <v>4.0999999999999996</v>
      </c>
      <c r="H646" s="23">
        <v>3606</v>
      </c>
      <c r="I646" s="17" t="s">
        <v>13844</v>
      </c>
      <c r="J646" s="20">
        <f t="shared" si="20"/>
        <v>14387940</v>
      </c>
      <c r="K646" s="5" t="str" cm="1">
        <f t="array" ref="K646">_xlfn.IFS(
  AND(G646&gt;=1, G646&lt;=2), "1.0–2.0",
  AND(G646&gt;2, G646&lt;=3), "2.1–3.0",
  AND(G646&gt;3, G646&lt;=4), "3.1–4.0",
  AND(G646&gt;4, G646&lt;=5), "4.1–5.0"
)</f>
        <v>4.1–5.0</v>
      </c>
      <c r="L646" s="5" t="str" cm="1">
        <f t="array" ref="L646">_xlfn.IFS(E646&lt;200," &lt;₹200",E646&lt;=500," ₹200 - ₹500",E646&gt;500," &gt;₹500")</f>
        <v xml:space="preserve"> &gt;₹500</v>
      </c>
      <c r="M646" s="5" t="str" cm="1">
        <f t="array" ref="M646">_xlfn.IFS(
  F646&lt;0.1, " &lt;10%",
  F646&lt;0.3, " 10 – 29%",
  F646&lt;0.5, " 30 – 49%",
  F646&lt;0.7, " 50 – 69%",
  F646&gt;=0.7, " 70%+"
)</f>
        <v xml:space="preserve"> 30 – 49%</v>
      </c>
      <c r="N646" s="21">
        <f t="shared" si="21"/>
        <v>14784.599999999999</v>
      </c>
    </row>
    <row r="647" spans="1:14" x14ac:dyDescent="0.25">
      <c r="A647" s="17" t="s">
        <v>7549</v>
      </c>
      <c r="B647" s="18" t="s">
        <v>13194</v>
      </c>
      <c r="C647" s="18" t="s">
        <v>13124</v>
      </c>
      <c r="D647" s="22">
        <v>200</v>
      </c>
      <c r="E647">
        <v>230</v>
      </c>
      <c r="F647" s="5">
        <v>0.13</v>
      </c>
      <c r="G647" s="19">
        <v>4.4000000000000004</v>
      </c>
      <c r="H647" s="23">
        <v>10170</v>
      </c>
      <c r="I647" s="17" t="s">
        <v>13845</v>
      </c>
      <c r="J647" s="20">
        <f t="shared" si="20"/>
        <v>2339100</v>
      </c>
      <c r="K647" s="5" t="str" cm="1">
        <f t="array" ref="K647">_xlfn.IFS(
  AND(G647&gt;=1, G647&lt;=2), "1.0–2.0",
  AND(G647&gt;2, G647&lt;=3), "2.1–3.0",
  AND(G647&gt;3, G647&lt;=4), "3.1–4.0",
  AND(G647&gt;4, G647&lt;=5), "4.1–5.0"
)</f>
        <v>4.1–5.0</v>
      </c>
      <c r="L647" s="5" t="str" cm="1">
        <f t="array" ref="L647">_xlfn.IFS(E647&lt;200," &lt;₹200",E647&lt;=500," ₹200 - ₹500",E647&gt;500," &gt;₹500")</f>
        <v xml:space="preserve"> ₹200 - ₹500</v>
      </c>
      <c r="M647" s="5" t="str" cm="1">
        <f t="array" ref="M647">_xlfn.IFS(
  F647&lt;0.1, " &lt;10%",
  F647&lt;0.3, " 10 – 29%",
  F647&lt;0.5, " 30 – 49%",
  F647&lt;0.7, " 50 – 69%",
  F647&gt;=0.7, " 70%+"
)</f>
        <v xml:space="preserve"> 10 – 29%</v>
      </c>
      <c r="N647" s="21">
        <f t="shared" si="21"/>
        <v>44748</v>
      </c>
    </row>
    <row r="648" spans="1:14" x14ac:dyDescent="0.25">
      <c r="A648" s="17" t="s">
        <v>7559</v>
      </c>
      <c r="B648" s="18" t="s">
        <v>13192</v>
      </c>
      <c r="C648" s="18" t="s">
        <v>13123</v>
      </c>
      <c r="D648" s="22">
        <v>1249</v>
      </c>
      <c r="E648">
        <v>2796</v>
      </c>
      <c r="F648" s="5">
        <v>0.55000000000000004</v>
      </c>
      <c r="G648" s="19">
        <v>4.4000000000000004</v>
      </c>
      <c r="H648" s="23">
        <v>4598</v>
      </c>
      <c r="I648" s="17" t="s">
        <v>13846</v>
      </c>
      <c r="J648" s="20">
        <f t="shared" si="20"/>
        <v>12856008</v>
      </c>
      <c r="K648" s="5" t="str" cm="1">
        <f t="array" ref="K648">_xlfn.IFS(
  AND(G648&gt;=1, G648&lt;=2), "1.0–2.0",
  AND(G648&gt;2, G648&lt;=3), "2.1–3.0",
  AND(G648&gt;3, G648&lt;=4), "3.1–4.0",
  AND(G648&gt;4, G648&lt;=5), "4.1–5.0"
)</f>
        <v>4.1–5.0</v>
      </c>
      <c r="L648" s="5" t="str" cm="1">
        <f t="array" ref="L648">_xlfn.IFS(E648&lt;200," &lt;₹200",E648&lt;=500," ₹200 - ₹500",E648&gt;500," &gt;₹500")</f>
        <v xml:space="preserve"> &gt;₹500</v>
      </c>
      <c r="M648" s="5" t="str" cm="1">
        <f t="array" ref="M648">_xlfn.IFS(
  F648&lt;0.1, " &lt;10%",
  F648&lt;0.3, " 10 – 29%",
  F648&lt;0.5, " 30 – 49%",
  F648&lt;0.7, " 50 – 69%",
  F648&gt;=0.7, " 70%+"
)</f>
        <v xml:space="preserve"> 50 – 69%</v>
      </c>
      <c r="N648" s="21">
        <f t="shared" si="21"/>
        <v>20231.2</v>
      </c>
    </row>
    <row r="649" spans="1:14" x14ac:dyDescent="0.25">
      <c r="A649" s="17" t="s">
        <v>7569</v>
      </c>
      <c r="B649" s="18" t="s">
        <v>13192</v>
      </c>
      <c r="C649" s="18" t="s">
        <v>13134</v>
      </c>
      <c r="D649" s="22">
        <v>649</v>
      </c>
      <c r="E649">
        <v>999</v>
      </c>
      <c r="F649" s="5">
        <v>0.35</v>
      </c>
      <c r="G649" s="19">
        <v>3.5</v>
      </c>
      <c r="H649" s="23">
        <v>7222</v>
      </c>
      <c r="I649" s="17" t="s">
        <v>13847</v>
      </c>
      <c r="J649" s="20">
        <f t="shared" si="20"/>
        <v>7214778</v>
      </c>
      <c r="K649" s="5" t="str" cm="1">
        <f t="array" ref="K649">_xlfn.IFS(
  AND(G649&gt;=1, G649&lt;=2), "1.0–2.0",
  AND(G649&gt;2, G649&lt;=3), "2.1–3.0",
  AND(G649&gt;3, G649&lt;=4), "3.1–4.0",
  AND(G649&gt;4, G649&lt;=5), "4.1–5.0"
)</f>
        <v>3.1–4.0</v>
      </c>
      <c r="L649" s="5" t="str" cm="1">
        <f t="array" ref="L649">_xlfn.IFS(E649&lt;200," &lt;₹200",E649&lt;=500," ₹200 - ₹500",E649&gt;500," &gt;₹500")</f>
        <v xml:space="preserve"> &gt;₹500</v>
      </c>
      <c r="M649" s="5" t="str" cm="1">
        <f t="array" ref="M649">_xlfn.IFS(
  F649&lt;0.1, " &lt;10%",
  F649&lt;0.3, " 10 – 29%",
  F649&lt;0.5, " 30 – 49%",
  F649&lt;0.7, " 50 – 69%",
  F649&gt;=0.7, " 70%+"
)</f>
        <v xml:space="preserve"> 30 – 49%</v>
      </c>
      <c r="N649" s="21">
        <f t="shared" si="21"/>
        <v>25277</v>
      </c>
    </row>
    <row r="650" spans="1:14" x14ac:dyDescent="0.25">
      <c r="A650" s="17" t="s">
        <v>7580</v>
      </c>
      <c r="B650" s="18" t="s">
        <v>13192</v>
      </c>
      <c r="C650" s="18" t="s">
        <v>13137</v>
      </c>
      <c r="D650" s="22">
        <v>2649</v>
      </c>
      <c r="E650">
        <v>3499</v>
      </c>
      <c r="F650" s="5">
        <v>0.24</v>
      </c>
      <c r="G650" s="19">
        <v>4.5</v>
      </c>
      <c r="H650" s="23">
        <v>1271</v>
      </c>
      <c r="I650" s="17" t="s">
        <v>13848</v>
      </c>
      <c r="J650" s="20">
        <f t="shared" si="20"/>
        <v>4447229</v>
      </c>
      <c r="K650" s="5" t="str" cm="1">
        <f t="array" ref="K650">_xlfn.IFS(
  AND(G650&gt;=1, G650&lt;=2), "1.0–2.0",
  AND(G650&gt;2, G650&lt;=3), "2.1–3.0",
  AND(G650&gt;3, G650&lt;=4), "3.1–4.0",
  AND(G650&gt;4, G650&lt;=5), "4.1–5.0"
)</f>
        <v>4.1–5.0</v>
      </c>
      <c r="L650" s="5" t="str" cm="1">
        <f t="array" ref="L650">_xlfn.IFS(E650&lt;200," &lt;₹200",E650&lt;=500," ₹200 - ₹500",E650&gt;500," &gt;₹500")</f>
        <v xml:space="preserve"> &gt;₹500</v>
      </c>
      <c r="M650" s="5" t="str" cm="1">
        <f t="array" ref="M650">_xlfn.IFS(
  F650&lt;0.1, " &lt;10%",
  F650&lt;0.3, " 10 – 29%",
  F650&lt;0.5, " 30 – 49%",
  F650&lt;0.7, " 50 – 69%",
  F650&gt;=0.7, " 70%+"
)</f>
        <v xml:space="preserve"> 10 – 29%</v>
      </c>
      <c r="N650" s="21">
        <f t="shared" si="21"/>
        <v>5719.5</v>
      </c>
    </row>
    <row r="651" spans="1:14" x14ac:dyDescent="0.25">
      <c r="A651" s="17" t="s">
        <v>7593</v>
      </c>
      <c r="B651" s="18" t="s">
        <v>13192</v>
      </c>
      <c r="C651" s="18" t="s">
        <v>13129</v>
      </c>
      <c r="D651" s="22">
        <v>596</v>
      </c>
      <c r="E651">
        <v>723</v>
      </c>
      <c r="F651" s="5">
        <v>0.18</v>
      </c>
      <c r="G651" s="19">
        <v>4.4000000000000004</v>
      </c>
      <c r="H651" s="23">
        <v>3219</v>
      </c>
      <c r="I651" s="17" t="s">
        <v>13849</v>
      </c>
      <c r="J651" s="20">
        <f t="shared" si="20"/>
        <v>2327337</v>
      </c>
      <c r="K651" s="5" t="str" cm="1">
        <f t="array" ref="K651">_xlfn.IFS(
  AND(G651&gt;=1, G651&lt;=2), "1.0–2.0",
  AND(G651&gt;2, G651&lt;=3), "2.1–3.0",
  AND(G651&gt;3, G651&lt;=4), "3.1–4.0",
  AND(G651&gt;4, G651&lt;=5), "4.1–5.0"
)</f>
        <v>4.1–5.0</v>
      </c>
      <c r="L651" s="5" t="str" cm="1">
        <f t="array" ref="L651">_xlfn.IFS(E651&lt;200," &lt;₹200",E651&lt;=500," ₹200 - ₹500",E651&gt;500," &gt;₹500")</f>
        <v xml:space="preserve"> &gt;₹500</v>
      </c>
      <c r="M651" s="5" t="str" cm="1">
        <f t="array" ref="M651">_xlfn.IFS(
  F651&lt;0.1, " &lt;10%",
  F651&lt;0.3, " 10 – 29%",
  F651&lt;0.5, " 30 – 49%",
  F651&lt;0.7, " 50 – 69%",
  F651&gt;=0.7, " 70%+"
)</f>
        <v xml:space="preserve"> 10 – 29%</v>
      </c>
      <c r="N651" s="21">
        <f t="shared" si="21"/>
        <v>14163.6</v>
      </c>
    </row>
    <row r="652" spans="1:14" x14ac:dyDescent="0.25">
      <c r="A652" s="17" t="s">
        <v>7608</v>
      </c>
      <c r="B652" s="18" t="s">
        <v>13075</v>
      </c>
      <c r="C652" s="18" t="s">
        <v>13078</v>
      </c>
      <c r="D652" s="22">
        <v>4999</v>
      </c>
      <c r="E652">
        <v>12499</v>
      </c>
      <c r="F652" s="5">
        <v>0.6</v>
      </c>
      <c r="G652" s="19">
        <v>4.2</v>
      </c>
      <c r="H652" s="23">
        <v>4541</v>
      </c>
      <c r="I652" s="17" t="s">
        <v>13850</v>
      </c>
      <c r="J652" s="20">
        <f t="shared" si="20"/>
        <v>56757959</v>
      </c>
      <c r="K652" s="5" t="str" cm="1">
        <f t="array" ref="K652">_xlfn.IFS(
  AND(G652&gt;=1, G652&lt;=2), "1.0–2.0",
  AND(G652&gt;2, G652&lt;=3), "2.1–3.0",
  AND(G652&gt;3, G652&lt;=4), "3.1–4.0",
  AND(G652&gt;4, G652&lt;=5), "4.1–5.0"
)</f>
        <v>4.1–5.0</v>
      </c>
      <c r="L652" s="5" t="str" cm="1">
        <f t="array" ref="L652">_xlfn.IFS(E652&lt;200," &lt;₹200",E652&lt;=500," ₹200 - ₹500",E652&gt;500," &gt;₹500")</f>
        <v xml:space="preserve"> &gt;₹500</v>
      </c>
      <c r="M652" s="5" t="str" cm="1">
        <f t="array" ref="M652">_xlfn.IFS(
  F652&lt;0.1, " &lt;10%",
  F652&lt;0.3, " 10 – 29%",
  F652&lt;0.5, " 30 – 49%",
  F652&lt;0.7, " 50 – 69%",
  F652&gt;=0.7, " 70%+"
)</f>
        <v xml:space="preserve"> 50 – 69%</v>
      </c>
      <c r="N652" s="21">
        <f t="shared" si="21"/>
        <v>19072.2</v>
      </c>
    </row>
    <row r="653" spans="1:14" x14ac:dyDescent="0.25">
      <c r="A653" s="17" t="s">
        <v>7619</v>
      </c>
      <c r="B653" s="18" t="s">
        <v>13075</v>
      </c>
      <c r="C653" s="18" t="s">
        <v>13171</v>
      </c>
      <c r="D653" s="22">
        <v>399</v>
      </c>
      <c r="E653">
        <v>1290</v>
      </c>
      <c r="F653" s="5">
        <v>0.69</v>
      </c>
      <c r="G653" s="19">
        <v>4.2</v>
      </c>
      <c r="H653" s="23">
        <v>76042</v>
      </c>
      <c r="I653" s="17" t="s">
        <v>13851</v>
      </c>
      <c r="J653" s="20">
        <f t="shared" si="20"/>
        <v>98094180</v>
      </c>
      <c r="K653" s="5" t="str" cm="1">
        <f t="array" ref="K653">_xlfn.IFS(
  AND(G653&gt;=1, G653&lt;=2), "1.0–2.0",
  AND(G653&gt;2, G653&lt;=3), "2.1–3.0",
  AND(G653&gt;3, G653&lt;=4), "3.1–4.0",
  AND(G653&gt;4, G653&lt;=5), "4.1–5.0"
)</f>
        <v>4.1–5.0</v>
      </c>
      <c r="L653" s="5" t="str" cm="1">
        <f t="array" ref="L653">_xlfn.IFS(E653&lt;200," &lt;₹200",E653&lt;=500," ₹200 - ₹500",E653&gt;500," &gt;₹500")</f>
        <v xml:space="preserve"> &gt;₹500</v>
      </c>
      <c r="M653" s="5" t="str" cm="1">
        <f t="array" ref="M653">_xlfn.IFS(
  F653&lt;0.1, " &lt;10%",
  F653&lt;0.3, " 10 – 29%",
  F653&lt;0.5, " 30 – 49%",
  F653&lt;0.7, " 50 – 69%",
  F653&gt;=0.7, " 70%+"
)</f>
        <v xml:space="preserve"> 50 – 69%</v>
      </c>
      <c r="N653" s="21">
        <f t="shared" si="21"/>
        <v>319376.40000000002</v>
      </c>
    </row>
    <row r="654" spans="1:14" x14ac:dyDescent="0.25">
      <c r="A654" s="17" t="s">
        <v>7639</v>
      </c>
      <c r="B654" s="18" t="s">
        <v>13075</v>
      </c>
      <c r="C654" s="18" t="s">
        <v>13170</v>
      </c>
      <c r="D654" s="22">
        <v>4499</v>
      </c>
      <c r="E654">
        <v>5999</v>
      </c>
      <c r="F654" s="5">
        <v>0.25</v>
      </c>
      <c r="G654" s="19">
        <v>4.3</v>
      </c>
      <c r="H654" s="23">
        <v>44696</v>
      </c>
      <c r="I654" s="17" t="s">
        <v>13852</v>
      </c>
      <c r="J654" s="20">
        <f t="shared" si="20"/>
        <v>268131304</v>
      </c>
      <c r="K654" s="5" t="str" cm="1">
        <f t="array" ref="K654">_xlfn.IFS(
  AND(G654&gt;=1, G654&lt;=2), "1.0–2.0",
  AND(G654&gt;2, G654&lt;=3), "2.1–3.0",
  AND(G654&gt;3, G654&lt;=4), "3.1–4.0",
  AND(G654&gt;4, G654&lt;=5), "4.1–5.0"
)</f>
        <v>4.1–5.0</v>
      </c>
      <c r="L654" s="5" t="str" cm="1">
        <f t="array" ref="L654">_xlfn.IFS(E654&lt;200," &lt;₹200",E654&lt;=500," ₹200 - ₹500",E654&gt;500," &gt;₹500")</f>
        <v xml:space="preserve"> &gt;₹500</v>
      </c>
      <c r="M654" s="5" t="str" cm="1">
        <f t="array" ref="M654">_xlfn.IFS(
  F654&lt;0.1, " &lt;10%",
  F654&lt;0.3, " 10 – 29%",
  F654&lt;0.5, " 30 – 49%",
  F654&lt;0.7, " 50 – 69%",
  F654&gt;=0.7, " 70%+"
)</f>
        <v xml:space="preserve"> 10 – 29%</v>
      </c>
      <c r="N654" s="21">
        <f t="shared" si="21"/>
        <v>192192.8</v>
      </c>
    </row>
    <row r="655" spans="1:14" x14ac:dyDescent="0.25">
      <c r="A655" s="17" t="s">
        <v>7659</v>
      </c>
      <c r="B655" s="18" t="s">
        <v>13075</v>
      </c>
      <c r="C655" s="18" t="s">
        <v>13171</v>
      </c>
      <c r="D655" s="22">
        <v>649</v>
      </c>
      <c r="E655">
        <v>2499</v>
      </c>
      <c r="F655" s="5">
        <v>0.74</v>
      </c>
      <c r="G655" s="19">
        <v>3.9</v>
      </c>
      <c r="H655" s="23">
        <v>13049</v>
      </c>
      <c r="I655" s="17" t="s">
        <v>13853</v>
      </c>
      <c r="J655" s="20">
        <f t="shared" si="20"/>
        <v>32609451</v>
      </c>
      <c r="K655" s="5" t="str" cm="1">
        <f t="array" ref="K655">_xlfn.IFS(
  AND(G655&gt;=1, G655&lt;=2), "1.0–2.0",
  AND(G655&gt;2, G655&lt;=3), "2.1–3.0",
  AND(G655&gt;3, G655&lt;=4), "3.1–4.0",
  AND(G655&gt;4, G655&lt;=5), "4.1–5.0"
)</f>
        <v>3.1–4.0</v>
      </c>
      <c r="L655" s="5" t="str" cm="1">
        <f t="array" ref="L655">_xlfn.IFS(E655&lt;200," &lt;₹200",E655&lt;=500," ₹200 - ₹500",E655&gt;500," &gt;₹500")</f>
        <v xml:space="preserve"> &gt;₹500</v>
      </c>
      <c r="M655" s="5" t="str" cm="1">
        <f t="array" ref="M655">_xlfn.IFS(
  F655&lt;0.1, " &lt;10%",
  F655&lt;0.3, " 10 – 29%",
  F655&lt;0.5, " 30 – 49%",
  F655&lt;0.7, " 50 – 69%",
  F655&gt;=0.7, " 70%+"
)</f>
        <v xml:space="preserve"> 70%+</v>
      </c>
      <c r="N655" s="21">
        <f t="shared" si="21"/>
        <v>50891.1</v>
      </c>
    </row>
    <row r="656" spans="1:14" x14ac:dyDescent="0.25">
      <c r="A656" s="17" t="s">
        <v>7668</v>
      </c>
      <c r="B656" s="18" t="s">
        <v>13192</v>
      </c>
      <c r="C656" s="18" t="s">
        <v>13092</v>
      </c>
      <c r="D656" s="22">
        <v>1234</v>
      </c>
      <c r="E656">
        <v>1599</v>
      </c>
      <c r="F656" s="5">
        <v>0.23</v>
      </c>
      <c r="G656" s="19">
        <v>4.5</v>
      </c>
      <c r="H656" s="23">
        <v>16680</v>
      </c>
      <c r="I656" s="17" t="s">
        <v>13854</v>
      </c>
      <c r="J656" s="20">
        <f t="shared" si="20"/>
        <v>26671320</v>
      </c>
      <c r="K656" s="5" t="str" cm="1">
        <f t="array" ref="K656">_xlfn.IFS(
  AND(G656&gt;=1, G656&lt;=2), "1.0–2.0",
  AND(G656&gt;2, G656&lt;=3), "2.1–3.0",
  AND(G656&gt;3, G656&lt;=4), "3.1–4.0",
  AND(G656&gt;4, G656&lt;=5), "4.1–5.0"
)</f>
        <v>4.1–5.0</v>
      </c>
      <c r="L656" s="5" t="str" cm="1">
        <f t="array" ref="L656">_xlfn.IFS(E656&lt;200," &lt;₹200",E656&lt;=500," ₹200 - ₹500",E656&gt;500," &gt;₹500")</f>
        <v xml:space="preserve"> &gt;₹500</v>
      </c>
      <c r="M656" s="5" t="str" cm="1">
        <f t="array" ref="M656">_xlfn.IFS(
  F656&lt;0.1, " &lt;10%",
  F656&lt;0.3, " 10 – 29%",
  F656&lt;0.5, " 30 – 49%",
  F656&lt;0.7, " 50 – 69%",
  F656&gt;=0.7, " 70%+"
)</f>
        <v xml:space="preserve"> 10 – 29%</v>
      </c>
      <c r="N656" s="21">
        <f t="shared" si="21"/>
        <v>75060</v>
      </c>
    </row>
    <row r="657" spans="1:14" x14ac:dyDescent="0.25">
      <c r="A657" s="17" t="s">
        <v>4423</v>
      </c>
      <c r="B657" s="18" t="s">
        <v>13075</v>
      </c>
      <c r="C657" s="18" t="s">
        <v>13171</v>
      </c>
      <c r="D657" s="22">
        <v>1399</v>
      </c>
      <c r="E657">
        <v>2990</v>
      </c>
      <c r="F657" s="5">
        <v>0.53</v>
      </c>
      <c r="G657" s="19">
        <v>4.0999999999999996</v>
      </c>
      <c r="H657" s="23">
        <v>97174</v>
      </c>
      <c r="I657" s="17" t="s">
        <v>13855</v>
      </c>
      <c r="J657" s="20">
        <f t="shared" si="20"/>
        <v>290550260</v>
      </c>
      <c r="K657" s="5" t="str" cm="1">
        <f t="array" ref="K657">_xlfn.IFS(
  AND(G657&gt;=1, G657&lt;=2), "1.0–2.0",
  AND(G657&gt;2, G657&lt;=3), "2.1–3.0",
  AND(G657&gt;3, G657&lt;=4), "3.1–4.0",
  AND(G657&gt;4, G657&lt;=5), "4.1–5.0"
)</f>
        <v>4.1–5.0</v>
      </c>
      <c r="L657" s="5" t="str" cm="1">
        <f t="array" ref="L657">_xlfn.IFS(E657&lt;200," &lt;₹200",E657&lt;=500," ₹200 - ₹500",E657&gt;500," &gt;₹500")</f>
        <v xml:space="preserve"> &gt;₹500</v>
      </c>
      <c r="M657" s="5" t="str" cm="1">
        <f t="array" ref="M657">_xlfn.IFS(
  F657&lt;0.1, " &lt;10%",
  F657&lt;0.3, " 10 – 29%",
  F657&lt;0.5, " 30 – 49%",
  F657&lt;0.7, " 50 – 69%",
  F657&gt;=0.7, " 70%+"
)</f>
        <v xml:space="preserve"> 50 – 69%</v>
      </c>
      <c r="N657" s="21">
        <f t="shared" si="21"/>
        <v>398413.39999999997</v>
      </c>
    </row>
    <row r="658" spans="1:14" x14ac:dyDescent="0.25">
      <c r="A658" s="17" t="s">
        <v>7680</v>
      </c>
      <c r="B658" s="18" t="s">
        <v>13196</v>
      </c>
      <c r="C658" s="18" t="s">
        <v>13121</v>
      </c>
      <c r="D658" s="22">
        <v>272</v>
      </c>
      <c r="E658">
        <v>320</v>
      </c>
      <c r="F658" s="5">
        <v>0.15</v>
      </c>
      <c r="G658" s="19">
        <v>4</v>
      </c>
      <c r="H658" s="23">
        <v>3686</v>
      </c>
      <c r="I658" s="17" t="s">
        <v>13856</v>
      </c>
      <c r="J658" s="20">
        <f t="shared" si="20"/>
        <v>1179520</v>
      </c>
      <c r="K658" s="5" t="str" cm="1">
        <f t="array" ref="K658">_xlfn.IFS(
  AND(G658&gt;=1, G658&lt;=2), "1.0–2.0",
  AND(G658&gt;2, G658&lt;=3), "2.1–3.0",
  AND(G658&gt;3, G658&lt;=4), "3.1–4.0",
  AND(G658&gt;4, G658&lt;=5), "4.1–5.0"
)</f>
        <v>3.1–4.0</v>
      </c>
      <c r="L658" s="5" t="str" cm="1">
        <f t="array" ref="L658">_xlfn.IFS(E658&lt;200," &lt;₹200",E658&lt;=500," ₹200 - ₹500",E658&gt;500," &gt;₹500")</f>
        <v xml:space="preserve"> ₹200 - ₹500</v>
      </c>
      <c r="M658" s="5" t="str" cm="1">
        <f t="array" ref="M658">_xlfn.IFS(
  F658&lt;0.1, " &lt;10%",
  F658&lt;0.3, " 10 – 29%",
  F658&lt;0.5, " 30 – 49%",
  F658&lt;0.7, " 50 – 69%",
  F658&gt;=0.7, " 70%+"
)</f>
        <v xml:space="preserve"> 10 – 29%</v>
      </c>
      <c r="N658" s="21">
        <f t="shared" si="21"/>
        <v>14744</v>
      </c>
    </row>
    <row r="659" spans="1:14" x14ac:dyDescent="0.25">
      <c r="A659" s="17" t="s">
        <v>7701</v>
      </c>
      <c r="B659" s="18" t="s">
        <v>13192</v>
      </c>
      <c r="C659" s="18" t="s">
        <v>13118</v>
      </c>
      <c r="D659" s="22">
        <v>3498</v>
      </c>
      <c r="E659">
        <v>3875</v>
      </c>
      <c r="F659" s="5">
        <v>0.1</v>
      </c>
      <c r="G659" s="19">
        <v>3.4</v>
      </c>
      <c r="H659" s="23">
        <v>12185</v>
      </c>
      <c r="I659" s="17" t="s">
        <v>13857</v>
      </c>
      <c r="J659" s="20">
        <f t="shared" si="20"/>
        <v>47216875</v>
      </c>
      <c r="K659" s="5" t="str" cm="1">
        <f t="array" ref="K659">_xlfn.IFS(
  AND(G659&gt;=1, G659&lt;=2), "1.0–2.0",
  AND(G659&gt;2, G659&lt;=3), "2.1–3.0",
  AND(G659&gt;3, G659&lt;=4), "3.1–4.0",
  AND(G659&gt;4, G659&lt;=5), "4.1–5.0"
)</f>
        <v>3.1–4.0</v>
      </c>
      <c r="L659" s="5" t="str" cm="1">
        <f t="array" ref="L659">_xlfn.IFS(E659&lt;200," &lt;₹200",E659&lt;=500," ₹200 - ₹500",E659&gt;500," &gt;₹500")</f>
        <v xml:space="preserve"> &gt;₹500</v>
      </c>
      <c r="M659" s="5" t="str" cm="1">
        <f t="array" ref="M659">_xlfn.IFS(
  F659&lt;0.1, " &lt;10%",
  F659&lt;0.3, " 10 – 29%",
  F659&lt;0.5, " 30 – 49%",
  F659&lt;0.7, " 50 – 69%",
  F659&gt;=0.7, " 70%+"
)</f>
        <v xml:space="preserve"> 10 – 29%</v>
      </c>
      <c r="N659" s="21">
        <f t="shared" si="21"/>
        <v>41429</v>
      </c>
    </row>
    <row r="660" spans="1:14" x14ac:dyDescent="0.25">
      <c r="A660" s="17" t="s">
        <v>7722</v>
      </c>
      <c r="B660" s="18" t="s">
        <v>13192</v>
      </c>
      <c r="C660" s="18" t="s">
        <v>13106</v>
      </c>
      <c r="D660" s="22">
        <v>449</v>
      </c>
      <c r="E660">
        <v>999</v>
      </c>
      <c r="F660" s="5">
        <v>0.55000000000000004</v>
      </c>
      <c r="G660" s="19">
        <v>4.3</v>
      </c>
      <c r="H660" s="23">
        <v>9701</v>
      </c>
      <c r="I660" s="17" t="s">
        <v>13858</v>
      </c>
      <c r="J660" s="20">
        <f t="shared" si="20"/>
        <v>9691299</v>
      </c>
      <c r="K660" s="5" t="str" cm="1">
        <f t="array" ref="K660">_xlfn.IFS(
  AND(G660&gt;=1, G660&lt;=2), "1.0–2.0",
  AND(G660&gt;2, G660&lt;=3), "2.1–3.0",
  AND(G660&gt;3, G660&lt;=4), "3.1–4.0",
  AND(G660&gt;4, G660&lt;=5), "4.1–5.0"
)</f>
        <v>4.1–5.0</v>
      </c>
      <c r="L660" s="5" t="str" cm="1">
        <f t="array" ref="L660">_xlfn.IFS(E660&lt;200," &lt;₹200",E660&lt;=500," ₹200 - ₹500",E660&gt;500," &gt;₹500")</f>
        <v xml:space="preserve"> &gt;₹500</v>
      </c>
      <c r="M660" s="5" t="str" cm="1">
        <f t="array" ref="M660">_xlfn.IFS(
  F660&lt;0.1, " &lt;10%",
  F660&lt;0.3, " 10 – 29%",
  F660&lt;0.5, " 30 – 49%",
  F660&lt;0.7, " 50 – 69%",
  F660&gt;=0.7, " 70%+"
)</f>
        <v xml:space="preserve"> 50 – 69%</v>
      </c>
      <c r="N660" s="21">
        <f t="shared" si="21"/>
        <v>41714.299999999996</v>
      </c>
    </row>
    <row r="661" spans="1:14" x14ac:dyDescent="0.25">
      <c r="A661" s="17" t="s">
        <v>7732</v>
      </c>
      <c r="B661" s="18" t="s">
        <v>13197</v>
      </c>
      <c r="C661" s="18" t="s">
        <v>13167</v>
      </c>
      <c r="D661" s="22">
        <v>150</v>
      </c>
      <c r="E661">
        <v>150</v>
      </c>
      <c r="F661" s="5">
        <v>0</v>
      </c>
      <c r="G661" s="19">
        <v>4.3</v>
      </c>
      <c r="H661" s="23">
        <v>15867</v>
      </c>
      <c r="I661" s="17" t="s">
        <v>13859</v>
      </c>
      <c r="J661" s="20">
        <f t="shared" si="20"/>
        <v>2380050</v>
      </c>
      <c r="K661" s="5" t="str" cm="1">
        <f t="array" ref="K661">_xlfn.IFS(
  AND(G661&gt;=1, G661&lt;=2), "1.0–2.0",
  AND(G661&gt;2, G661&lt;=3), "2.1–3.0",
  AND(G661&gt;3, G661&lt;=4), "3.1–4.0",
  AND(G661&gt;4, G661&lt;=5), "4.1–5.0"
)</f>
        <v>4.1–5.0</v>
      </c>
      <c r="L661" s="5" t="str" cm="1">
        <f t="array" ref="L661">_xlfn.IFS(E661&lt;200," &lt;₹200",E661&lt;=500," ₹200 - ₹500",E661&gt;500," &gt;₹500")</f>
        <v xml:space="preserve"> &lt;₹200</v>
      </c>
      <c r="M661" s="5" t="str" cm="1">
        <f t="array" ref="M661">_xlfn.IFS(
  F661&lt;0.1, " &lt;10%",
  F661&lt;0.3, " 10 – 29%",
  F661&lt;0.5, " 30 – 49%",
  F661&lt;0.7, " 50 – 69%",
  F661&gt;=0.7, " 70%+"
)</f>
        <v xml:space="preserve"> &lt;10%</v>
      </c>
      <c r="N661" s="21">
        <f t="shared" si="21"/>
        <v>68228.099999999991</v>
      </c>
    </row>
    <row r="662" spans="1:14" x14ac:dyDescent="0.25">
      <c r="A662" s="17" t="s">
        <v>7764</v>
      </c>
      <c r="B662" s="18" t="s">
        <v>13192</v>
      </c>
      <c r="C662" s="18" t="s">
        <v>13089</v>
      </c>
      <c r="D662" s="22">
        <v>699</v>
      </c>
      <c r="E662">
        <v>1490</v>
      </c>
      <c r="F662" s="5">
        <v>0.53</v>
      </c>
      <c r="G662" s="19">
        <v>4</v>
      </c>
      <c r="H662" s="23">
        <v>5736</v>
      </c>
      <c r="I662" s="17" t="s">
        <v>13860</v>
      </c>
      <c r="J662" s="20">
        <f t="shared" si="20"/>
        <v>8546640</v>
      </c>
      <c r="K662" s="5" t="str" cm="1">
        <f t="array" ref="K662">_xlfn.IFS(
  AND(G662&gt;=1, G662&lt;=2), "1.0–2.0",
  AND(G662&gt;2, G662&lt;=3), "2.1–3.0",
  AND(G662&gt;3, G662&lt;=4), "3.1–4.0",
  AND(G662&gt;4, G662&lt;=5), "4.1–5.0"
)</f>
        <v>3.1–4.0</v>
      </c>
      <c r="L662" s="5" t="str" cm="1">
        <f t="array" ref="L662">_xlfn.IFS(E662&lt;200," &lt;₹200",E662&lt;=500," ₹200 - ₹500",E662&gt;500," &gt;₹500")</f>
        <v xml:space="preserve"> &gt;₹500</v>
      </c>
      <c r="M662" s="5" t="str" cm="1">
        <f t="array" ref="M662">_xlfn.IFS(
  F662&lt;0.1, " &lt;10%",
  F662&lt;0.3, " 10 – 29%",
  F662&lt;0.5, " 30 – 49%",
  F662&lt;0.7, " 50 – 69%",
  F662&gt;=0.7, " 70%+"
)</f>
        <v xml:space="preserve"> 50 – 69%</v>
      </c>
      <c r="N662" s="21">
        <f t="shared" si="21"/>
        <v>22944</v>
      </c>
    </row>
    <row r="663" spans="1:14" x14ac:dyDescent="0.25">
      <c r="A663" s="17" t="s">
        <v>7774</v>
      </c>
      <c r="B663" s="18" t="s">
        <v>13075</v>
      </c>
      <c r="C663" s="18" t="s">
        <v>13171</v>
      </c>
      <c r="D663" s="22">
        <v>1679</v>
      </c>
      <c r="E663">
        <v>1999</v>
      </c>
      <c r="F663" s="5">
        <v>0.16</v>
      </c>
      <c r="G663" s="19">
        <v>4.0999999999999996</v>
      </c>
      <c r="H663" s="23">
        <v>72563</v>
      </c>
      <c r="I663" s="17" t="s">
        <v>13861</v>
      </c>
      <c r="J663" s="20">
        <f t="shared" si="20"/>
        <v>145053437</v>
      </c>
      <c r="K663" s="5" t="str" cm="1">
        <f t="array" ref="K663">_xlfn.IFS(
  AND(G663&gt;=1, G663&lt;=2), "1.0–2.0",
  AND(G663&gt;2, G663&lt;=3), "2.1–3.0",
  AND(G663&gt;3, G663&lt;=4), "3.1–4.0",
  AND(G663&gt;4, G663&lt;=5), "4.1–5.0"
)</f>
        <v>4.1–5.0</v>
      </c>
      <c r="L663" s="5" t="str" cm="1">
        <f t="array" ref="L663">_xlfn.IFS(E663&lt;200," &lt;₹200",E663&lt;=500," ₹200 - ₹500",E663&gt;500," &gt;₹500")</f>
        <v xml:space="preserve"> &gt;₹500</v>
      </c>
      <c r="M663" s="5" t="str" cm="1">
        <f t="array" ref="M663">_xlfn.IFS(
  F663&lt;0.1, " &lt;10%",
  F663&lt;0.3, " 10 – 29%",
  F663&lt;0.5, " 30 – 49%",
  F663&lt;0.7, " 50 – 69%",
  F663&gt;=0.7, " 70%+"
)</f>
        <v xml:space="preserve"> 10 – 29%</v>
      </c>
      <c r="N663" s="21">
        <f t="shared" si="21"/>
        <v>297508.3</v>
      </c>
    </row>
    <row r="664" spans="1:14" x14ac:dyDescent="0.25">
      <c r="A664" s="17" t="s">
        <v>7784</v>
      </c>
      <c r="B664" s="18" t="s">
        <v>13192</v>
      </c>
      <c r="C664" s="18" t="s">
        <v>13113</v>
      </c>
      <c r="D664" s="22">
        <v>354</v>
      </c>
      <c r="E664">
        <v>1500</v>
      </c>
      <c r="F664" s="5">
        <v>0.76</v>
      </c>
      <c r="G664" s="19">
        <v>4</v>
      </c>
      <c r="H664" s="23">
        <v>1026</v>
      </c>
      <c r="I664" s="17" t="s">
        <v>13862</v>
      </c>
      <c r="J664" s="20">
        <f t="shared" si="20"/>
        <v>1539000</v>
      </c>
      <c r="K664" s="5" t="str" cm="1">
        <f t="array" ref="K664">_xlfn.IFS(
  AND(G664&gt;=1, G664&lt;=2), "1.0–2.0",
  AND(G664&gt;2, G664&lt;=3), "2.1–3.0",
  AND(G664&gt;3, G664&lt;=4), "3.1–4.0",
  AND(G664&gt;4, G664&lt;=5), "4.1–5.0"
)</f>
        <v>3.1–4.0</v>
      </c>
      <c r="L664" s="5" t="str" cm="1">
        <f t="array" ref="L664">_xlfn.IFS(E664&lt;200," &lt;₹200",E664&lt;=500," ₹200 - ₹500",E664&gt;500," &gt;₹500")</f>
        <v xml:space="preserve"> &gt;₹500</v>
      </c>
      <c r="M664" s="5" t="str" cm="1">
        <f t="array" ref="M664">_xlfn.IFS(
  F664&lt;0.1, " &lt;10%",
  F664&lt;0.3, " 10 – 29%",
  F664&lt;0.5, " 30 – 49%",
  F664&lt;0.7, " 50 – 69%",
  F664&gt;=0.7, " 70%+"
)</f>
        <v xml:space="preserve"> 70%+</v>
      </c>
      <c r="N664" s="21">
        <f t="shared" si="21"/>
        <v>4104</v>
      </c>
    </row>
    <row r="665" spans="1:14" x14ac:dyDescent="0.25">
      <c r="A665" s="17" t="s">
        <v>7794</v>
      </c>
      <c r="B665" s="18" t="s">
        <v>13192</v>
      </c>
      <c r="C665" s="18" t="s">
        <v>13111</v>
      </c>
      <c r="D665" s="22">
        <v>1199</v>
      </c>
      <c r="E665">
        <v>5499</v>
      </c>
      <c r="F665" s="5">
        <v>0.78</v>
      </c>
      <c r="G665" s="19">
        <v>3.8</v>
      </c>
      <c r="H665" s="23">
        <v>2043</v>
      </c>
      <c r="I665" s="17" t="s">
        <v>13863</v>
      </c>
      <c r="J665" s="20">
        <f t="shared" si="20"/>
        <v>11234457</v>
      </c>
      <c r="K665" s="5" t="str" cm="1">
        <f t="array" ref="K665">_xlfn.IFS(
  AND(G665&gt;=1, G665&lt;=2), "1.0–2.0",
  AND(G665&gt;2, G665&lt;=3), "2.1–3.0",
  AND(G665&gt;3, G665&lt;=4), "3.1–4.0",
  AND(G665&gt;4, G665&lt;=5), "4.1–5.0"
)</f>
        <v>3.1–4.0</v>
      </c>
      <c r="L665" s="5" t="str" cm="1">
        <f t="array" ref="L665">_xlfn.IFS(E665&lt;200," &lt;₹200",E665&lt;=500," ₹200 - ₹500",E665&gt;500," &gt;₹500")</f>
        <v xml:space="preserve"> &gt;₹500</v>
      </c>
      <c r="M665" s="5" t="str" cm="1">
        <f t="array" ref="M665">_xlfn.IFS(
  F665&lt;0.1, " &lt;10%",
  F665&lt;0.3, " 10 – 29%",
  F665&lt;0.5, " 30 – 49%",
  F665&lt;0.7, " 50 – 69%",
  F665&gt;=0.7, " 70%+"
)</f>
        <v xml:space="preserve"> 70%+</v>
      </c>
      <c r="N665" s="21">
        <f t="shared" si="21"/>
        <v>7763.4</v>
      </c>
    </row>
    <row r="666" spans="1:14" x14ac:dyDescent="0.25">
      <c r="A666" s="17" t="s">
        <v>7805</v>
      </c>
      <c r="B666" s="18" t="s">
        <v>13192</v>
      </c>
      <c r="C666" s="18" t="s">
        <v>13092</v>
      </c>
      <c r="D666" s="22">
        <v>379</v>
      </c>
      <c r="E666">
        <v>1499</v>
      </c>
      <c r="F666" s="5">
        <v>0.75</v>
      </c>
      <c r="G666" s="19">
        <v>4.2</v>
      </c>
      <c r="H666" s="23">
        <v>4149</v>
      </c>
      <c r="I666" s="17" t="s">
        <v>13864</v>
      </c>
      <c r="J666" s="20">
        <f t="shared" si="20"/>
        <v>6219351</v>
      </c>
      <c r="K666" s="5" t="str" cm="1">
        <f t="array" ref="K666">_xlfn.IFS(
  AND(G666&gt;=1, G666&lt;=2), "1.0–2.0",
  AND(G666&gt;2, G666&lt;=3), "2.1–3.0",
  AND(G666&gt;3, G666&lt;=4), "3.1–4.0",
  AND(G666&gt;4, G666&lt;=5), "4.1–5.0"
)</f>
        <v>4.1–5.0</v>
      </c>
      <c r="L666" s="5" t="str" cm="1">
        <f t="array" ref="L666">_xlfn.IFS(E666&lt;200," &lt;₹200",E666&lt;=500," ₹200 - ₹500",E666&gt;500," &gt;₹500")</f>
        <v xml:space="preserve"> &gt;₹500</v>
      </c>
      <c r="M666" s="5" t="str" cm="1">
        <f t="array" ref="M666">_xlfn.IFS(
  F666&lt;0.1, " &lt;10%",
  F666&lt;0.3, " 10 – 29%",
  F666&lt;0.5, " 30 – 49%",
  F666&lt;0.7, " 50 – 69%",
  F666&gt;=0.7, " 70%+"
)</f>
        <v xml:space="preserve"> 70%+</v>
      </c>
      <c r="N666" s="21">
        <f t="shared" si="21"/>
        <v>17425.8</v>
      </c>
    </row>
    <row r="667" spans="1:14" x14ac:dyDescent="0.25">
      <c r="A667" s="17" t="s">
        <v>7836</v>
      </c>
      <c r="B667" s="18" t="s">
        <v>13192</v>
      </c>
      <c r="C667" s="18" t="s">
        <v>13132</v>
      </c>
      <c r="D667" s="22">
        <v>649</v>
      </c>
      <c r="E667">
        <v>1300</v>
      </c>
      <c r="F667" s="5">
        <v>0.5</v>
      </c>
      <c r="G667" s="19">
        <v>4.0999999999999996</v>
      </c>
      <c r="H667" s="23">
        <v>5195</v>
      </c>
      <c r="I667" s="17" t="s">
        <v>13865</v>
      </c>
      <c r="J667" s="20">
        <f t="shared" si="20"/>
        <v>6753500</v>
      </c>
      <c r="K667" s="5" t="str" cm="1">
        <f t="array" ref="K667">_xlfn.IFS(
  AND(G667&gt;=1, G667&lt;=2), "1.0–2.0",
  AND(G667&gt;2, G667&lt;=3), "2.1–3.0",
  AND(G667&gt;3, G667&lt;=4), "3.1–4.0",
  AND(G667&gt;4, G667&lt;=5), "4.1–5.0"
)</f>
        <v>4.1–5.0</v>
      </c>
      <c r="L667" s="5" t="str" cm="1">
        <f t="array" ref="L667">_xlfn.IFS(E667&lt;200," &lt;₹200",E667&lt;=500," ₹200 - ₹500",E667&gt;500," &gt;₹500")</f>
        <v xml:space="preserve"> &gt;₹500</v>
      </c>
      <c r="M667" s="5" t="str" cm="1">
        <f t="array" ref="M667">_xlfn.IFS(
  F667&lt;0.1, " &lt;10%",
  F667&lt;0.3, " 10 – 29%",
  F667&lt;0.5, " 30 – 49%",
  F667&lt;0.7, " 50 – 69%",
  F667&gt;=0.7, " 70%+"
)</f>
        <v xml:space="preserve"> 50 – 69%</v>
      </c>
      <c r="N667" s="21">
        <f t="shared" si="21"/>
        <v>21299.499999999996</v>
      </c>
    </row>
    <row r="668" spans="1:14" x14ac:dyDescent="0.25">
      <c r="A668" s="17" t="s">
        <v>7846</v>
      </c>
      <c r="B668" s="18" t="s">
        <v>13192</v>
      </c>
      <c r="C668" s="18" t="s">
        <v>13097</v>
      </c>
      <c r="D668" s="22">
        <v>1199</v>
      </c>
      <c r="E668">
        <v>1999</v>
      </c>
      <c r="F668" s="5">
        <v>0.4</v>
      </c>
      <c r="G668" s="19">
        <v>4.5</v>
      </c>
      <c r="H668" s="23">
        <v>22420</v>
      </c>
      <c r="I668" s="17" t="s">
        <v>13866</v>
      </c>
      <c r="J668" s="20">
        <f t="shared" si="20"/>
        <v>44817580</v>
      </c>
      <c r="K668" s="5" t="str" cm="1">
        <f t="array" ref="K668">_xlfn.IFS(
  AND(G668&gt;=1, G668&lt;=2), "1.0–2.0",
  AND(G668&gt;2, G668&lt;=3), "2.1–3.0",
  AND(G668&gt;3, G668&lt;=4), "3.1–4.0",
  AND(G668&gt;4, G668&lt;=5), "4.1–5.0"
)</f>
        <v>4.1–5.0</v>
      </c>
      <c r="L668" s="5" t="str" cm="1">
        <f t="array" ref="L668">_xlfn.IFS(E668&lt;200," &lt;₹200",E668&lt;=500," ₹200 - ₹500",E668&gt;500," &gt;₹500")</f>
        <v xml:space="preserve"> &gt;₹500</v>
      </c>
      <c r="M668" s="5" t="str" cm="1">
        <f t="array" ref="M668">_xlfn.IFS(
  F668&lt;0.1, " &lt;10%",
  F668&lt;0.3, " 10 – 29%",
  F668&lt;0.5, " 30 – 49%",
  F668&lt;0.7, " 50 – 69%",
  F668&gt;=0.7, " 70%+"
)</f>
        <v xml:space="preserve"> 30 – 49%</v>
      </c>
      <c r="N668" s="21">
        <f t="shared" si="21"/>
        <v>100890</v>
      </c>
    </row>
    <row r="669" spans="1:14" x14ac:dyDescent="0.25">
      <c r="A669" s="17" t="s">
        <v>7853</v>
      </c>
      <c r="B669" s="18" t="s">
        <v>13075</v>
      </c>
      <c r="C669" s="18" t="s">
        <v>13171</v>
      </c>
      <c r="D669" s="22">
        <v>889</v>
      </c>
      <c r="E669">
        <v>1999</v>
      </c>
      <c r="F669" s="5">
        <v>0.56000000000000005</v>
      </c>
      <c r="G669" s="19">
        <v>4.2</v>
      </c>
      <c r="H669" s="23">
        <v>2284</v>
      </c>
      <c r="I669" s="17" t="s">
        <v>13867</v>
      </c>
      <c r="J669" s="20">
        <f t="shared" si="20"/>
        <v>4565716</v>
      </c>
      <c r="K669" s="5" t="str" cm="1">
        <f t="array" ref="K669">_xlfn.IFS(
  AND(G669&gt;=1, G669&lt;=2), "1.0–2.0",
  AND(G669&gt;2, G669&lt;=3), "2.1–3.0",
  AND(G669&gt;3, G669&lt;=4), "3.1–4.0",
  AND(G669&gt;4, G669&lt;=5), "4.1–5.0"
)</f>
        <v>4.1–5.0</v>
      </c>
      <c r="L669" s="5" t="str" cm="1">
        <f t="array" ref="L669">_xlfn.IFS(E669&lt;200," &lt;₹200",E669&lt;=500," ₹200 - ₹500",E669&gt;500," &gt;₹500")</f>
        <v xml:space="preserve"> &gt;₹500</v>
      </c>
      <c r="M669" s="5" t="str" cm="1">
        <f t="array" ref="M669">_xlfn.IFS(
  F669&lt;0.1, " &lt;10%",
  F669&lt;0.3, " 10 – 29%",
  F669&lt;0.5, " 30 – 49%",
  F669&lt;0.7, " 50 – 69%",
  F669&gt;=0.7, " 70%+"
)</f>
        <v xml:space="preserve"> 50 – 69%</v>
      </c>
      <c r="N669" s="21">
        <f t="shared" si="21"/>
        <v>9592.8000000000011</v>
      </c>
    </row>
    <row r="670" spans="1:14" x14ac:dyDescent="0.25">
      <c r="A670" s="17" t="s">
        <v>7863</v>
      </c>
      <c r="B670" s="18" t="s">
        <v>13192</v>
      </c>
      <c r="C670" s="18" t="s">
        <v>13088</v>
      </c>
      <c r="D670" s="22">
        <v>1409</v>
      </c>
      <c r="E670">
        <v>2199</v>
      </c>
      <c r="F670" s="5">
        <v>0.36</v>
      </c>
      <c r="G670" s="19">
        <v>3.9</v>
      </c>
      <c r="H670" s="23">
        <v>427</v>
      </c>
      <c r="I670" s="17" t="s">
        <v>13868</v>
      </c>
      <c r="J670" s="20">
        <f t="shared" si="20"/>
        <v>938973</v>
      </c>
      <c r="K670" s="5" t="str" cm="1">
        <f t="array" ref="K670">_xlfn.IFS(
  AND(G670&gt;=1, G670&lt;=2), "1.0–2.0",
  AND(G670&gt;2, G670&lt;=3), "2.1–3.0",
  AND(G670&gt;3, G670&lt;=4), "3.1–4.0",
  AND(G670&gt;4, G670&lt;=5), "4.1–5.0"
)</f>
        <v>3.1–4.0</v>
      </c>
      <c r="L670" s="5" t="str" cm="1">
        <f t="array" ref="L670">_xlfn.IFS(E670&lt;200," &lt;₹200",E670&lt;=500," ₹200 - ₹500",E670&gt;500," &gt;₹500")</f>
        <v xml:space="preserve"> &gt;₹500</v>
      </c>
      <c r="M670" s="5" t="str" cm="1">
        <f t="array" ref="M670">_xlfn.IFS(
  F670&lt;0.1, " &lt;10%",
  F670&lt;0.3, " 10 – 29%",
  F670&lt;0.5, " 30 – 49%",
  F670&lt;0.7, " 50 – 69%",
  F670&gt;=0.7, " 70%+"
)</f>
        <v xml:space="preserve"> 30 – 49%</v>
      </c>
      <c r="N670" s="21">
        <f t="shared" si="21"/>
        <v>1665.3</v>
      </c>
    </row>
    <row r="671" spans="1:14" x14ac:dyDescent="0.25">
      <c r="A671" s="17" t="s">
        <v>7873</v>
      </c>
      <c r="B671" s="18" t="s">
        <v>13192</v>
      </c>
      <c r="C671" s="18" t="s">
        <v>13149</v>
      </c>
      <c r="D671" s="22">
        <v>549</v>
      </c>
      <c r="E671">
        <v>1999</v>
      </c>
      <c r="F671" s="5">
        <v>0.73</v>
      </c>
      <c r="G671" s="19">
        <v>4.3</v>
      </c>
      <c r="H671" s="23">
        <v>1367</v>
      </c>
      <c r="I671" s="17" t="s">
        <v>13869</v>
      </c>
      <c r="J671" s="20">
        <f t="shared" si="20"/>
        <v>2732633</v>
      </c>
      <c r="K671" s="5" t="str" cm="1">
        <f t="array" ref="K671">_xlfn.IFS(
  AND(G671&gt;=1, G671&lt;=2), "1.0–2.0",
  AND(G671&gt;2, G671&lt;=3), "2.1–3.0",
  AND(G671&gt;3, G671&lt;=4), "3.1–4.0",
  AND(G671&gt;4, G671&lt;=5), "4.1–5.0"
)</f>
        <v>4.1–5.0</v>
      </c>
      <c r="L671" s="5" t="str" cm="1">
        <f t="array" ref="L671">_xlfn.IFS(E671&lt;200," &lt;₹200",E671&lt;=500," ₹200 - ₹500",E671&gt;500," &gt;₹500")</f>
        <v xml:space="preserve"> &gt;₹500</v>
      </c>
      <c r="M671" s="5" t="str" cm="1">
        <f t="array" ref="M671">_xlfn.IFS(
  F671&lt;0.1, " &lt;10%",
  F671&lt;0.3, " 10 – 29%",
  F671&lt;0.5, " 30 – 49%",
  F671&lt;0.7, " 50 – 69%",
  F671&gt;=0.7, " 70%+"
)</f>
        <v xml:space="preserve"> 70%+</v>
      </c>
      <c r="N671" s="21">
        <f t="shared" si="21"/>
        <v>5878.0999999999995</v>
      </c>
    </row>
    <row r="672" spans="1:14" x14ac:dyDescent="0.25">
      <c r="A672" s="17" t="s">
        <v>7884</v>
      </c>
      <c r="B672" s="18" t="s">
        <v>13192</v>
      </c>
      <c r="C672" s="18" t="s">
        <v>13111</v>
      </c>
      <c r="D672" s="22">
        <v>749</v>
      </c>
      <c r="E672">
        <v>1799</v>
      </c>
      <c r="F672" s="5">
        <v>0.57999999999999996</v>
      </c>
      <c r="G672" s="19">
        <v>4</v>
      </c>
      <c r="H672" s="23">
        <v>13199</v>
      </c>
      <c r="I672" s="17" t="s">
        <v>13870</v>
      </c>
      <c r="J672" s="20">
        <f t="shared" si="20"/>
        <v>23745001</v>
      </c>
      <c r="K672" s="5" t="str" cm="1">
        <f t="array" ref="K672">_xlfn.IFS(
  AND(G672&gt;=1, G672&lt;=2), "1.0–2.0",
  AND(G672&gt;2, G672&lt;=3), "2.1–3.0",
  AND(G672&gt;3, G672&lt;=4), "3.1–4.0",
  AND(G672&gt;4, G672&lt;=5), "4.1–5.0"
)</f>
        <v>3.1–4.0</v>
      </c>
      <c r="L672" s="5" t="str" cm="1">
        <f t="array" ref="L672">_xlfn.IFS(E672&lt;200," &lt;₹200",E672&lt;=500," ₹200 - ₹500",E672&gt;500," &gt;₹500")</f>
        <v xml:space="preserve"> &gt;₹500</v>
      </c>
      <c r="M672" s="5" t="str" cm="1">
        <f t="array" ref="M672">_xlfn.IFS(
  F672&lt;0.1, " &lt;10%",
  F672&lt;0.3, " 10 – 29%",
  F672&lt;0.5, " 30 – 49%",
  F672&lt;0.7, " 50 – 69%",
  F672&gt;=0.7, " 70%+"
)</f>
        <v xml:space="preserve"> 50 – 69%</v>
      </c>
      <c r="N672" s="21">
        <f t="shared" si="21"/>
        <v>52796</v>
      </c>
    </row>
    <row r="673" spans="1:14" x14ac:dyDescent="0.25">
      <c r="A673" s="17" t="s">
        <v>7910</v>
      </c>
      <c r="B673" s="18" t="s">
        <v>13192</v>
      </c>
      <c r="C673" s="18" t="s">
        <v>13106</v>
      </c>
      <c r="D673" s="22">
        <v>299</v>
      </c>
      <c r="E673">
        <v>1499</v>
      </c>
      <c r="F673" s="5">
        <v>0.8</v>
      </c>
      <c r="G673" s="19">
        <v>4.2</v>
      </c>
      <c r="H673" s="23">
        <v>2868</v>
      </c>
      <c r="I673" s="17" t="s">
        <v>13871</v>
      </c>
      <c r="J673" s="20">
        <f t="shared" si="20"/>
        <v>4299132</v>
      </c>
      <c r="K673" s="5" t="str" cm="1">
        <f t="array" ref="K673">_xlfn.IFS(
  AND(G673&gt;=1, G673&lt;=2), "1.0–2.0",
  AND(G673&gt;2, G673&lt;=3), "2.1–3.0",
  AND(G673&gt;3, G673&lt;=4), "3.1–4.0",
  AND(G673&gt;4, G673&lt;=5), "4.1–5.0"
)</f>
        <v>4.1–5.0</v>
      </c>
      <c r="L673" s="5" t="str" cm="1">
        <f t="array" ref="L673">_xlfn.IFS(E673&lt;200," &lt;₹200",E673&lt;=500," ₹200 - ₹500",E673&gt;500," &gt;₹500")</f>
        <v xml:space="preserve"> &gt;₹500</v>
      </c>
      <c r="M673" s="5" t="str" cm="1">
        <f t="array" ref="M673">_xlfn.IFS(
  F673&lt;0.1, " &lt;10%",
  F673&lt;0.3, " 10 – 29%",
  F673&lt;0.5, " 30 – 49%",
  F673&lt;0.7, " 50 – 69%",
  F673&gt;=0.7, " 70%+"
)</f>
        <v xml:space="preserve"> 70%+</v>
      </c>
      <c r="N673" s="21">
        <f t="shared" si="21"/>
        <v>12045.6</v>
      </c>
    </row>
    <row r="674" spans="1:14" x14ac:dyDescent="0.25">
      <c r="A674" s="17" t="s">
        <v>7920</v>
      </c>
      <c r="B674" s="18" t="s">
        <v>13192</v>
      </c>
      <c r="C674" s="18" t="s">
        <v>13092</v>
      </c>
      <c r="D674" s="22">
        <v>379</v>
      </c>
      <c r="E674">
        <v>1499</v>
      </c>
      <c r="F674" s="5">
        <v>0.75</v>
      </c>
      <c r="G674" s="19">
        <v>4.0999999999999996</v>
      </c>
      <c r="H674" s="23">
        <v>670</v>
      </c>
      <c r="I674" s="17" t="s">
        <v>13872</v>
      </c>
      <c r="J674" s="20">
        <f t="shared" si="20"/>
        <v>1004330</v>
      </c>
      <c r="K674" s="5" t="str" cm="1">
        <f t="array" ref="K674">_xlfn.IFS(
  AND(G674&gt;=1, G674&lt;=2), "1.0–2.0",
  AND(G674&gt;2, G674&lt;=3), "2.1–3.0",
  AND(G674&gt;3, G674&lt;=4), "3.1–4.0",
  AND(G674&gt;4, G674&lt;=5), "4.1–5.0"
)</f>
        <v>4.1–5.0</v>
      </c>
      <c r="L674" s="5" t="str" cm="1">
        <f t="array" ref="L674">_xlfn.IFS(E674&lt;200," &lt;₹200",E674&lt;=500," ₹200 - ₹500",E674&gt;500," &gt;₹500")</f>
        <v xml:space="preserve"> &gt;₹500</v>
      </c>
      <c r="M674" s="5" t="str" cm="1">
        <f t="array" ref="M674">_xlfn.IFS(
  F674&lt;0.1, " &lt;10%",
  F674&lt;0.3, " 10 – 29%",
  F674&lt;0.5, " 30 – 49%",
  F674&lt;0.7, " 50 – 69%",
  F674&gt;=0.7, " 70%+"
)</f>
        <v xml:space="preserve"> 70%+</v>
      </c>
      <c r="N674" s="21">
        <f t="shared" si="21"/>
        <v>2746.9999999999995</v>
      </c>
    </row>
    <row r="675" spans="1:14" x14ac:dyDescent="0.25">
      <c r="A675" s="17" t="s">
        <v>7930</v>
      </c>
      <c r="B675" s="18" t="s">
        <v>13196</v>
      </c>
      <c r="C675" s="18" t="s">
        <v>13126</v>
      </c>
      <c r="D675" s="22">
        <v>1399</v>
      </c>
      <c r="E675">
        <v>2999</v>
      </c>
      <c r="F675" s="5">
        <v>0.53</v>
      </c>
      <c r="G675" s="19">
        <v>4.3</v>
      </c>
      <c r="H675" s="23">
        <v>3530</v>
      </c>
      <c r="I675" s="17" t="s">
        <v>13873</v>
      </c>
      <c r="J675" s="20">
        <f t="shared" si="20"/>
        <v>10586470</v>
      </c>
      <c r="K675" s="5" t="str" cm="1">
        <f t="array" ref="K675">_xlfn.IFS(
  AND(G675&gt;=1, G675&lt;=2), "1.0–2.0",
  AND(G675&gt;2, G675&lt;=3), "2.1–3.0",
  AND(G675&gt;3, G675&lt;=4), "3.1–4.0",
  AND(G675&gt;4, G675&lt;=5), "4.1–5.0"
)</f>
        <v>4.1–5.0</v>
      </c>
      <c r="L675" s="5" t="str" cm="1">
        <f t="array" ref="L675">_xlfn.IFS(E675&lt;200," &lt;₹200",E675&lt;=500," ₹200 - ₹500",E675&gt;500," &gt;₹500")</f>
        <v xml:space="preserve"> &gt;₹500</v>
      </c>
      <c r="M675" s="5" t="str" cm="1">
        <f t="array" ref="M675">_xlfn.IFS(
  F675&lt;0.1, " &lt;10%",
  F675&lt;0.3, " 10 – 29%",
  F675&lt;0.5, " 30 – 49%",
  F675&lt;0.7, " 50 – 69%",
  F675&gt;=0.7, " 70%+"
)</f>
        <v xml:space="preserve"> 50 – 69%</v>
      </c>
      <c r="N675" s="21">
        <f t="shared" si="21"/>
        <v>15179</v>
      </c>
    </row>
    <row r="676" spans="1:14" x14ac:dyDescent="0.25">
      <c r="A676" s="17" t="s">
        <v>7941</v>
      </c>
      <c r="B676" s="18" t="s">
        <v>13075</v>
      </c>
      <c r="C676" s="18" t="s">
        <v>13172</v>
      </c>
      <c r="D676" s="22">
        <v>699</v>
      </c>
      <c r="E676">
        <v>1299</v>
      </c>
      <c r="F676" s="5">
        <v>0.46</v>
      </c>
      <c r="G676" s="19">
        <v>4.3</v>
      </c>
      <c r="H676" s="23">
        <v>6183</v>
      </c>
      <c r="I676" s="17" t="s">
        <v>13874</v>
      </c>
      <c r="J676" s="20">
        <f t="shared" si="20"/>
        <v>8031717</v>
      </c>
      <c r="K676" s="5" t="str" cm="1">
        <f t="array" ref="K676">_xlfn.IFS(
  AND(G676&gt;=1, G676&lt;=2), "1.0–2.0",
  AND(G676&gt;2, G676&lt;=3), "2.1–3.0",
  AND(G676&gt;3, G676&lt;=4), "3.1–4.0",
  AND(G676&gt;4, G676&lt;=5), "4.1–5.0"
)</f>
        <v>4.1–5.0</v>
      </c>
      <c r="L676" s="5" t="str" cm="1">
        <f t="array" ref="L676">_xlfn.IFS(E676&lt;200," &lt;₹200",E676&lt;=500," ₹200 - ₹500",E676&gt;500," &gt;₹500")</f>
        <v xml:space="preserve"> &gt;₹500</v>
      </c>
      <c r="M676" s="5" t="str" cm="1">
        <f t="array" ref="M676">_xlfn.IFS(
  F676&lt;0.1, " &lt;10%",
  F676&lt;0.3, " 10 – 29%",
  F676&lt;0.5, " 30 – 49%",
  F676&lt;0.7, " 50 – 69%",
  F676&gt;=0.7, " 70%+"
)</f>
        <v xml:space="preserve"> 30 – 49%</v>
      </c>
      <c r="N676" s="21">
        <f t="shared" si="21"/>
        <v>26586.899999999998</v>
      </c>
    </row>
    <row r="677" spans="1:14" x14ac:dyDescent="0.25">
      <c r="A677" s="17" t="s">
        <v>7952</v>
      </c>
      <c r="B677" s="18" t="s">
        <v>13196</v>
      </c>
      <c r="C677" s="18" t="s">
        <v>13126</v>
      </c>
      <c r="D677" s="22">
        <v>300</v>
      </c>
      <c r="E677">
        <v>300</v>
      </c>
      <c r="F677" s="5">
        <v>0</v>
      </c>
      <c r="G677" s="19">
        <v>4.2</v>
      </c>
      <c r="H677" s="23">
        <v>419</v>
      </c>
      <c r="I677" s="17" t="s">
        <v>13875</v>
      </c>
      <c r="J677" s="20">
        <f t="shared" si="20"/>
        <v>125700</v>
      </c>
      <c r="K677" s="5" t="str" cm="1">
        <f t="array" ref="K677">_xlfn.IFS(
  AND(G677&gt;=1, G677&lt;=2), "1.0–2.0",
  AND(G677&gt;2, G677&lt;=3), "2.1–3.0",
  AND(G677&gt;3, G677&lt;=4), "3.1–4.0",
  AND(G677&gt;4, G677&lt;=5), "4.1–5.0"
)</f>
        <v>4.1–5.0</v>
      </c>
      <c r="L677" s="5" t="str" cm="1">
        <f t="array" ref="L677">_xlfn.IFS(E677&lt;200," &lt;₹200",E677&lt;=500," ₹200 - ₹500",E677&gt;500," &gt;₹500")</f>
        <v xml:space="preserve"> ₹200 - ₹500</v>
      </c>
      <c r="M677" s="5" t="str" cm="1">
        <f t="array" ref="M677">_xlfn.IFS(
  F677&lt;0.1, " &lt;10%",
  F677&lt;0.3, " 10 – 29%",
  F677&lt;0.5, " 30 – 49%",
  F677&lt;0.7, " 50 – 69%",
  F677&gt;=0.7, " 70%+"
)</f>
        <v xml:space="preserve"> &lt;10%</v>
      </c>
      <c r="N677" s="21">
        <f t="shared" si="21"/>
        <v>1759.8000000000002</v>
      </c>
    </row>
    <row r="678" spans="1:14" x14ac:dyDescent="0.25">
      <c r="A678" s="17" t="s">
        <v>7962</v>
      </c>
      <c r="B678" s="18" t="s">
        <v>13192</v>
      </c>
      <c r="C678" s="18" t="s">
        <v>13106</v>
      </c>
      <c r="D678" s="22">
        <v>999</v>
      </c>
      <c r="E678">
        <v>1995</v>
      </c>
      <c r="F678" s="5">
        <v>0.5</v>
      </c>
      <c r="G678" s="19">
        <v>4.5</v>
      </c>
      <c r="H678" s="23">
        <v>7317</v>
      </c>
      <c r="I678" s="17" t="s">
        <v>13876</v>
      </c>
      <c r="J678" s="20">
        <f t="shared" si="20"/>
        <v>14597415</v>
      </c>
      <c r="K678" s="5" t="str" cm="1">
        <f t="array" ref="K678">_xlfn.IFS(
  AND(G678&gt;=1, G678&lt;=2), "1.0–2.0",
  AND(G678&gt;2, G678&lt;=3), "2.1–3.0",
  AND(G678&gt;3, G678&lt;=4), "3.1–4.0",
  AND(G678&gt;4, G678&lt;=5), "4.1–5.0"
)</f>
        <v>4.1–5.0</v>
      </c>
      <c r="L678" s="5" t="str" cm="1">
        <f t="array" ref="L678">_xlfn.IFS(E678&lt;200," &lt;₹200",E678&lt;=500," ₹200 - ₹500",E678&gt;500," &gt;₹500")</f>
        <v xml:space="preserve"> &gt;₹500</v>
      </c>
      <c r="M678" s="5" t="str" cm="1">
        <f t="array" ref="M678">_xlfn.IFS(
  F678&lt;0.1, " &lt;10%",
  F678&lt;0.3, " 10 – 29%",
  F678&lt;0.5, " 30 – 49%",
  F678&lt;0.7, " 50 – 69%",
  F678&gt;=0.7, " 70%+"
)</f>
        <v xml:space="preserve"> 50 – 69%</v>
      </c>
      <c r="N678" s="21">
        <f t="shared" si="21"/>
        <v>32926.5</v>
      </c>
    </row>
    <row r="679" spans="1:14" x14ac:dyDescent="0.25">
      <c r="A679" s="17" t="s">
        <v>7972</v>
      </c>
      <c r="B679" s="18" t="s">
        <v>13196</v>
      </c>
      <c r="C679" s="18" t="s">
        <v>13119</v>
      </c>
      <c r="D679" s="22">
        <v>535</v>
      </c>
      <c r="E679">
        <v>535</v>
      </c>
      <c r="F679" s="5">
        <v>0</v>
      </c>
      <c r="G679" s="19">
        <v>4.4000000000000004</v>
      </c>
      <c r="H679" s="23">
        <v>4426</v>
      </c>
      <c r="I679" s="17" t="s">
        <v>13877</v>
      </c>
      <c r="J679" s="20">
        <f t="shared" si="20"/>
        <v>2367910</v>
      </c>
      <c r="K679" s="5" t="str" cm="1">
        <f t="array" ref="K679">_xlfn.IFS(
  AND(G679&gt;=1, G679&lt;=2), "1.0–2.0",
  AND(G679&gt;2, G679&lt;=3), "2.1–3.0",
  AND(G679&gt;3, G679&lt;=4), "3.1–4.0",
  AND(G679&gt;4, G679&lt;=5), "4.1–5.0"
)</f>
        <v>4.1–5.0</v>
      </c>
      <c r="L679" s="5" t="str" cm="1">
        <f t="array" ref="L679">_xlfn.IFS(E679&lt;200," &lt;₹200",E679&lt;=500," ₹200 - ₹500",E679&gt;500," &gt;₹500")</f>
        <v xml:space="preserve"> &gt;₹500</v>
      </c>
      <c r="M679" s="5" t="str" cm="1">
        <f t="array" ref="M679">_xlfn.IFS(
  F679&lt;0.1, " &lt;10%",
  F679&lt;0.3, " 10 – 29%",
  F679&lt;0.5, " 30 – 49%",
  F679&lt;0.7, " 50 – 69%",
  F679&gt;=0.7, " 70%+"
)</f>
        <v xml:space="preserve"> &lt;10%</v>
      </c>
      <c r="N679" s="21">
        <f t="shared" si="21"/>
        <v>19474.400000000001</v>
      </c>
    </row>
    <row r="680" spans="1:14" x14ac:dyDescent="0.25">
      <c r="A680" s="17" t="s">
        <v>606</v>
      </c>
      <c r="B680" s="18" t="s">
        <v>13075</v>
      </c>
      <c r="C680" s="18" t="s">
        <v>13168</v>
      </c>
      <c r="D680" s="22">
        <v>13999</v>
      </c>
      <c r="E680">
        <v>24999</v>
      </c>
      <c r="F680" s="5">
        <v>0.44</v>
      </c>
      <c r="G680" s="19">
        <v>4.2</v>
      </c>
      <c r="H680" s="23">
        <v>45237</v>
      </c>
      <c r="I680" s="17" t="s">
        <v>13878</v>
      </c>
      <c r="J680" s="20">
        <f t="shared" si="20"/>
        <v>1130879763</v>
      </c>
      <c r="K680" s="5" t="str" cm="1">
        <f t="array" ref="K680">_xlfn.IFS(
  AND(G680&gt;=1, G680&lt;=2), "1.0–2.0",
  AND(G680&gt;2, G680&lt;=3), "2.1–3.0",
  AND(G680&gt;3, G680&lt;=4), "3.1–4.0",
  AND(G680&gt;4, G680&lt;=5), "4.1–5.0"
)</f>
        <v>4.1–5.0</v>
      </c>
      <c r="L680" s="5" t="str" cm="1">
        <f t="array" ref="L680">_xlfn.IFS(E680&lt;200," &lt;₹200",E680&lt;=500," ₹200 - ₹500",E680&gt;500," &gt;₹500")</f>
        <v xml:space="preserve"> &gt;₹500</v>
      </c>
      <c r="M680" s="5" t="str" cm="1">
        <f t="array" ref="M680">_xlfn.IFS(
  F680&lt;0.1, " &lt;10%",
  F680&lt;0.3, " 10 – 29%",
  F680&lt;0.5, " 30 – 49%",
  F680&lt;0.7, " 50 – 69%",
  F680&gt;=0.7, " 70%+"
)</f>
        <v xml:space="preserve"> 30 – 49%</v>
      </c>
      <c r="N680" s="21">
        <f t="shared" si="21"/>
        <v>189995.4</v>
      </c>
    </row>
    <row r="681" spans="1:14" x14ac:dyDescent="0.25">
      <c r="A681" s="17" t="s">
        <v>7985</v>
      </c>
      <c r="B681" s="18" t="s">
        <v>13192</v>
      </c>
      <c r="C681" s="18" t="s">
        <v>13106</v>
      </c>
      <c r="D681" s="22">
        <v>269</v>
      </c>
      <c r="E681">
        <v>1099</v>
      </c>
      <c r="F681" s="5">
        <v>0.76</v>
      </c>
      <c r="G681" s="19">
        <v>4.0999999999999996</v>
      </c>
      <c r="H681" s="23">
        <v>1092</v>
      </c>
      <c r="I681" s="17" t="s">
        <v>13879</v>
      </c>
      <c r="J681" s="20">
        <f t="shared" si="20"/>
        <v>1200108</v>
      </c>
      <c r="K681" s="5" t="str" cm="1">
        <f t="array" ref="K681">_xlfn.IFS(
  AND(G681&gt;=1, G681&lt;=2), "1.0–2.0",
  AND(G681&gt;2, G681&lt;=3), "2.1–3.0",
  AND(G681&gt;3, G681&lt;=4), "3.1–4.0",
  AND(G681&gt;4, G681&lt;=5), "4.1–5.0"
)</f>
        <v>4.1–5.0</v>
      </c>
      <c r="L681" s="5" t="str" cm="1">
        <f t="array" ref="L681">_xlfn.IFS(E681&lt;200," &lt;₹200",E681&lt;=500," ₹200 - ₹500",E681&gt;500," &gt;₹500")</f>
        <v xml:space="preserve"> &gt;₹500</v>
      </c>
      <c r="M681" s="5" t="str" cm="1">
        <f t="array" ref="M681">_xlfn.IFS(
  F681&lt;0.1, " &lt;10%",
  F681&lt;0.3, " 10 – 29%",
  F681&lt;0.5, " 30 – 49%",
  F681&lt;0.7, " 50 – 69%",
  F681&gt;=0.7, " 70%+"
)</f>
        <v xml:space="preserve"> 70%+</v>
      </c>
      <c r="N681" s="21">
        <f t="shared" si="21"/>
        <v>4477.2</v>
      </c>
    </row>
    <row r="682" spans="1:14" x14ac:dyDescent="0.25">
      <c r="A682" s="17" t="s">
        <v>7995</v>
      </c>
      <c r="B682" s="18" t="s">
        <v>13196</v>
      </c>
      <c r="C682" s="18" t="s">
        <v>13121</v>
      </c>
      <c r="D682" s="22">
        <v>341</v>
      </c>
      <c r="E682">
        <v>450</v>
      </c>
      <c r="F682" s="5">
        <v>0.24</v>
      </c>
      <c r="G682" s="19">
        <v>4.3</v>
      </c>
      <c r="H682" s="23">
        <v>2493</v>
      </c>
      <c r="I682" s="17" t="s">
        <v>13880</v>
      </c>
      <c r="J682" s="20">
        <f t="shared" si="20"/>
        <v>1121850</v>
      </c>
      <c r="K682" s="5" t="str" cm="1">
        <f t="array" ref="K682">_xlfn.IFS(
  AND(G682&gt;=1, G682&lt;=2), "1.0–2.0",
  AND(G682&gt;2, G682&lt;=3), "2.1–3.0",
  AND(G682&gt;3, G682&lt;=4), "3.1–4.0",
  AND(G682&gt;4, G682&lt;=5), "4.1–5.0"
)</f>
        <v>4.1–5.0</v>
      </c>
      <c r="L682" s="5" t="str" cm="1">
        <f t="array" ref="L682">_xlfn.IFS(E682&lt;200," &lt;₹200",E682&lt;=500," ₹200 - ₹500",E682&gt;500," &gt;₹500")</f>
        <v xml:space="preserve"> ₹200 - ₹500</v>
      </c>
      <c r="M682" s="5" t="str" cm="1">
        <f t="array" ref="M682">_xlfn.IFS(
  F682&lt;0.1, " &lt;10%",
  F682&lt;0.3, " 10 – 29%",
  F682&lt;0.5, " 30 – 49%",
  F682&lt;0.7, " 50 – 69%",
  F682&gt;=0.7, " 70%+"
)</f>
        <v xml:space="preserve"> 10 – 29%</v>
      </c>
      <c r="N682" s="21">
        <f t="shared" si="21"/>
        <v>10719.9</v>
      </c>
    </row>
    <row r="683" spans="1:14" x14ac:dyDescent="0.25">
      <c r="A683" s="17" t="s">
        <v>4604</v>
      </c>
      <c r="B683" s="18" t="s">
        <v>13075</v>
      </c>
      <c r="C683" s="18" t="s">
        <v>13077</v>
      </c>
      <c r="D683" s="22">
        <v>699</v>
      </c>
      <c r="E683">
        <v>1199</v>
      </c>
      <c r="F683" s="5">
        <v>0.42</v>
      </c>
      <c r="G683" s="19">
        <v>4</v>
      </c>
      <c r="H683" s="23">
        <v>14403</v>
      </c>
      <c r="I683" s="17" t="s">
        <v>13881</v>
      </c>
      <c r="J683" s="20">
        <f t="shared" si="20"/>
        <v>17269197</v>
      </c>
      <c r="K683" s="5" t="str" cm="1">
        <f t="array" ref="K683">_xlfn.IFS(
  AND(G683&gt;=1, G683&lt;=2), "1.0–2.0",
  AND(G683&gt;2, G683&lt;=3), "2.1–3.0",
  AND(G683&gt;3, G683&lt;=4), "3.1–4.0",
  AND(G683&gt;4, G683&lt;=5), "4.1–5.0"
)</f>
        <v>3.1–4.0</v>
      </c>
      <c r="L683" s="5" t="str" cm="1">
        <f t="array" ref="L683">_xlfn.IFS(E683&lt;200," &lt;₹200",E683&lt;=500," ₹200 - ₹500",E683&gt;500," &gt;₹500")</f>
        <v xml:space="preserve"> &gt;₹500</v>
      </c>
      <c r="M683" s="5" t="str" cm="1">
        <f t="array" ref="M683">_xlfn.IFS(
  F683&lt;0.1, " &lt;10%",
  F683&lt;0.3, " 10 – 29%",
  F683&lt;0.5, " 30 – 49%",
  F683&lt;0.7, " 50 – 69%",
  F683&gt;=0.7, " 70%+"
)</f>
        <v xml:space="preserve"> 30 – 49%</v>
      </c>
      <c r="N683" s="21">
        <f t="shared" si="21"/>
        <v>57612</v>
      </c>
    </row>
    <row r="684" spans="1:14" x14ac:dyDescent="0.25">
      <c r="A684" s="17" t="s">
        <v>8038</v>
      </c>
      <c r="B684" s="18" t="s">
        <v>13075</v>
      </c>
      <c r="C684" s="18" t="s">
        <v>13109</v>
      </c>
      <c r="D684" s="22">
        <v>326</v>
      </c>
      <c r="E684">
        <v>799</v>
      </c>
      <c r="F684" s="5">
        <v>0.59</v>
      </c>
      <c r="G684" s="19">
        <v>4.4000000000000004</v>
      </c>
      <c r="H684" s="23">
        <v>10773</v>
      </c>
      <c r="I684" s="17" t="s">
        <v>13882</v>
      </c>
      <c r="J684" s="20">
        <f t="shared" si="20"/>
        <v>8607627</v>
      </c>
      <c r="K684" s="5" t="str" cm="1">
        <f t="array" ref="K684">_xlfn.IFS(
  AND(G684&gt;=1, G684&lt;=2), "1.0–2.0",
  AND(G684&gt;2, G684&lt;=3), "2.1–3.0",
  AND(G684&gt;3, G684&lt;=4), "3.1–4.0",
  AND(G684&gt;4, G684&lt;=5), "4.1–5.0"
)</f>
        <v>4.1–5.0</v>
      </c>
      <c r="L684" s="5" t="str" cm="1">
        <f t="array" ref="L684">_xlfn.IFS(E684&lt;200," &lt;₹200",E684&lt;=500," ₹200 - ₹500",E684&gt;500," &gt;₹500")</f>
        <v xml:space="preserve"> &gt;₹500</v>
      </c>
      <c r="M684" s="5" t="str" cm="1">
        <f t="array" ref="M684">_xlfn.IFS(
  F684&lt;0.1, " &lt;10%",
  F684&lt;0.3, " 10 – 29%",
  F684&lt;0.5, " 30 – 49%",
  F684&lt;0.7, " 50 – 69%",
  F684&gt;=0.7, " 70%+"
)</f>
        <v xml:space="preserve"> 50 – 69%</v>
      </c>
      <c r="N684" s="21">
        <f t="shared" si="21"/>
        <v>47401.200000000004</v>
      </c>
    </row>
    <row r="685" spans="1:14" x14ac:dyDescent="0.25">
      <c r="A685" s="17" t="s">
        <v>8061</v>
      </c>
      <c r="B685" s="18" t="s">
        <v>13192</v>
      </c>
      <c r="C685" s="18" t="s">
        <v>13102</v>
      </c>
      <c r="D685" s="22">
        <v>1995</v>
      </c>
      <c r="E685">
        <v>2895</v>
      </c>
      <c r="F685" s="5">
        <v>0.31</v>
      </c>
      <c r="G685" s="19">
        <v>4.5999999999999996</v>
      </c>
      <c r="H685" s="23">
        <v>10760</v>
      </c>
      <c r="I685" s="17" t="s">
        <v>13883</v>
      </c>
      <c r="J685" s="20">
        <f t="shared" si="20"/>
        <v>31150200</v>
      </c>
      <c r="K685" s="5" t="str" cm="1">
        <f t="array" ref="K685">_xlfn.IFS(
  AND(G685&gt;=1, G685&lt;=2), "1.0–2.0",
  AND(G685&gt;2, G685&lt;=3), "2.1–3.0",
  AND(G685&gt;3, G685&lt;=4), "3.1–4.0",
  AND(G685&gt;4, G685&lt;=5), "4.1–5.0"
)</f>
        <v>4.1–5.0</v>
      </c>
      <c r="L685" s="5" t="str" cm="1">
        <f t="array" ref="L685">_xlfn.IFS(E685&lt;200," &lt;₹200",E685&lt;=500," ₹200 - ₹500",E685&gt;500," &gt;₹500")</f>
        <v xml:space="preserve"> &gt;₹500</v>
      </c>
      <c r="M685" s="5" t="str" cm="1">
        <f t="array" ref="M685">_xlfn.IFS(
  F685&lt;0.1, " &lt;10%",
  F685&lt;0.3, " 10 – 29%",
  F685&lt;0.5, " 30 – 49%",
  F685&lt;0.7, " 50 – 69%",
  F685&gt;=0.7, " 70%+"
)</f>
        <v xml:space="preserve"> 30 – 49%</v>
      </c>
      <c r="N685" s="21">
        <f t="shared" si="21"/>
        <v>49495.999999999993</v>
      </c>
    </row>
    <row r="686" spans="1:14" x14ac:dyDescent="0.25">
      <c r="A686" s="17" t="s">
        <v>8081</v>
      </c>
      <c r="B686" s="18" t="s">
        <v>13192</v>
      </c>
      <c r="C686" s="18" t="s">
        <v>13087</v>
      </c>
      <c r="D686" s="22">
        <v>2640</v>
      </c>
      <c r="E686">
        <v>3195</v>
      </c>
      <c r="F686" s="5">
        <v>0.17</v>
      </c>
      <c r="G686" s="19">
        <v>4.5</v>
      </c>
      <c r="H686" s="23">
        <v>16146</v>
      </c>
      <c r="I686" s="17" t="s">
        <v>13884</v>
      </c>
      <c r="J686" s="20">
        <f t="shared" si="20"/>
        <v>51586470</v>
      </c>
      <c r="K686" s="5" t="str" cm="1">
        <f t="array" ref="K686">_xlfn.IFS(
  AND(G686&gt;=1, G686&lt;=2), "1.0–2.0",
  AND(G686&gt;2, G686&lt;=3), "2.1–3.0",
  AND(G686&gt;3, G686&lt;=4), "3.1–4.0",
  AND(G686&gt;4, G686&lt;=5), "4.1–5.0"
)</f>
        <v>4.1–5.0</v>
      </c>
      <c r="L686" s="5" t="str" cm="1">
        <f t="array" ref="L686">_xlfn.IFS(E686&lt;200," &lt;₹200",E686&lt;=500," ₹200 - ₹500",E686&gt;500," &gt;₹500")</f>
        <v xml:space="preserve"> &gt;₹500</v>
      </c>
      <c r="M686" s="5" t="str" cm="1">
        <f t="array" ref="M686">_xlfn.IFS(
  F686&lt;0.1, " &lt;10%",
  F686&lt;0.3, " 10 – 29%",
  F686&lt;0.5, " 30 – 49%",
  F686&lt;0.7, " 50 – 69%",
  F686&gt;=0.7, " 70%+"
)</f>
        <v xml:space="preserve"> 10 – 29%</v>
      </c>
      <c r="N686" s="21">
        <f t="shared" si="21"/>
        <v>72657</v>
      </c>
    </row>
    <row r="687" spans="1:14" x14ac:dyDescent="0.25">
      <c r="A687" s="17" t="s">
        <v>8102</v>
      </c>
      <c r="B687" s="18" t="s">
        <v>13192</v>
      </c>
      <c r="C687" s="18" t="s">
        <v>13111</v>
      </c>
      <c r="D687" s="22">
        <v>1990</v>
      </c>
      <c r="E687">
        <v>2999</v>
      </c>
      <c r="F687" s="5">
        <v>0.34</v>
      </c>
      <c r="G687" s="19">
        <v>4.3</v>
      </c>
      <c r="H687" s="23">
        <v>14237</v>
      </c>
      <c r="I687" s="17" t="s">
        <v>13885</v>
      </c>
      <c r="J687" s="20">
        <f t="shared" si="20"/>
        <v>42696763</v>
      </c>
      <c r="K687" s="5" t="str" cm="1">
        <f t="array" ref="K687">_xlfn.IFS(
  AND(G687&gt;=1, G687&lt;=2), "1.0–2.0",
  AND(G687&gt;2, G687&lt;=3), "2.1–3.0",
  AND(G687&gt;3, G687&lt;=4), "3.1–4.0",
  AND(G687&gt;4, G687&lt;=5), "4.1–5.0"
)</f>
        <v>4.1–5.0</v>
      </c>
      <c r="L687" s="5" t="str" cm="1">
        <f t="array" ref="L687">_xlfn.IFS(E687&lt;200," &lt;₹200",E687&lt;=500," ₹200 - ₹500",E687&gt;500," &gt;₹500")</f>
        <v xml:space="preserve"> &gt;₹500</v>
      </c>
      <c r="M687" s="5" t="str" cm="1">
        <f t="array" ref="M687">_xlfn.IFS(
  F687&lt;0.1, " &lt;10%",
  F687&lt;0.3, " 10 – 29%",
  F687&lt;0.5, " 30 – 49%",
  F687&lt;0.7, " 50 – 69%",
  F687&gt;=0.7, " 70%+"
)</f>
        <v xml:space="preserve"> 30 – 49%</v>
      </c>
      <c r="N687" s="21">
        <f t="shared" si="21"/>
        <v>61219.1</v>
      </c>
    </row>
    <row r="688" spans="1:14" x14ac:dyDescent="0.25">
      <c r="A688" s="17" t="s">
        <v>8122</v>
      </c>
      <c r="B688" s="18" t="s">
        <v>13196</v>
      </c>
      <c r="C688" s="18" t="s">
        <v>13126</v>
      </c>
      <c r="D688" s="22">
        <v>165</v>
      </c>
      <c r="E688">
        <v>165</v>
      </c>
      <c r="F688" s="5">
        <v>0</v>
      </c>
      <c r="G688" s="19">
        <v>4.5</v>
      </c>
      <c r="H688" s="23">
        <v>1674</v>
      </c>
      <c r="I688" s="17" t="s">
        <v>13886</v>
      </c>
      <c r="J688" s="20">
        <f t="shared" si="20"/>
        <v>276210</v>
      </c>
      <c r="K688" s="5" t="str" cm="1">
        <f t="array" ref="K688">_xlfn.IFS(
  AND(G688&gt;=1, G688&lt;=2), "1.0–2.0",
  AND(G688&gt;2, G688&lt;=3), "2.1–3.0",
  AND(G688&gt;3, G688&lt;=4), "3.1–4.0",
  AND(G688&gt;4, G688&lt;=5), "4.1–5.0"
)</f>
        <v>4.1–5.0</v>
      </c>
      <c r="L688" s="5" t="str" cm="1">
        <f t="array" ref="L688">_xlfn.IFS(E688&lt;200," &lt;₹200",E688&lt;=500," ₹200 - ₹500",E688&gt;500," &gt;₹500")</f>
        <v xml:space="preserve"> &lt;₹200</v>
      </c>
      <c r="M688" s="5" t="str" cm="1">
        <f t="array" ref="M688">_xlfn.IFS(
  F688&lt;0.1, " &lt;10%",
  F688&lt;0.3, " 10 – 29%",
  F688&lt;0.5, " 30 – 49%",
  F688&lt;0.7, " 50 – 69%",
  F688&gt;=0.7, " 70%+"
)</f>
        <v xml:space="preserve"> &lt;10%</v>
      </c>
      <c r="N688" s="21">
        <f t="shared" si="21"/>
        <v>7533</v>
      </c>
    </row>
    <row r="689" spans="1:14" x14ac:dyDescent="0.25">
      <c r="A689" s="17" t="s">
        <v>8132</v>
      </c>
      <c r="B689" s="18" t="s">
        <v>13192</v>
      </c>
      <c r="C689" s="18" t="s">
        <v>13123</v>
      </c>
      <c r="D689" s="22">
        <v>1699</v>
      </c>
      <c r="E689">
        <v>3499</v>
      </c>
      <c r="F689" s="5">
        <v>0.51</v>
      </c>
      <c r="G689" s="19">
        <v>3.6</v>
      </c>
      <c r="H689" s="23">
        <v>7689</v>
      </c>
      <c r="I689" s="17" t="s">
        <v>13887</v>
      </c>
      <c r="J689" s="20">
        <f t="shared" si="20"/>
        <v>26903811</v>
      </c>
      <c r="K689" s="5" t="str" cm="1">
        <f t="array" ref="K689">_xlfn.IFS(
  AND(G689&gt;=1, G689&lt;=2), "1.0–2.0",
  AND(G689&gt;2, G689&lt;=3), "2.1–3.0",
  AND(G689&gt;3, G689&lt;=4), "3.1–4.0",
  AND(G689&gt;4, G689&lt;=5), "4.1–5.0"
)</f>
        <v>3.1–4.0</v>
      </c>
      <c r="L689" s="5" t="str" cm="1">
        <f t="array" ref="L689">_xlfn.IFS(E689&lt;200," &lt;₹200",E689&lt;=500," ₹200 - ₹500",E689&gt;500," &gt;₹500")</f>
        <v xml:space="preserve"> &gt;₹500</v>
      </c>
      <c r="M689" s="5" t="str" cm="1">
        <f t="array" ref="M689">_xlfn.IFS(
  F689&lt;0.1, " &lt;10%",
  F689&lt;0.3, " 10 – 29%",
  F689&lt;0.5, " 30 – 49%",
  F689&lt;0.7, " 50 – 69%",
  F689&gt;=0.7, " 70%+"
)</f>
        <v xml:space="preserve"> 50 – 69%</v>
      </c>
      <c r="N689" s="21">
        <f t="shared" si="21"/>
        <v>27680.400000000001</v>
      </c>
    </row>
    <row r="690" spans="1:14" x14ac:dyDescent="0.25">
      <c r="A690" s="17" t="s">
        <v>8142</v>
      </c>
      <c r="B690" s="18" t="s">
        <v>13075</v>
      </c>
      <c r="C690" s="18" t="s">
        <v>13170</v>
      </c>
      <c r="D690" s="22">
        <v>2299</v>
      </c>
      <c r="E690">
        <v>7500</v>
      </c>
      <c r="F690" s="5">
        <v>0.69</v>
      </c>
      <c r="G690" s="19">
        <v>4.0999999999999996</v>
      </c>
      <c r="H690" s="23">
        <v>5554</v>
      </c>
      <c r="I690" s="17" t="s">
        <v>13888</v>
      </c>
      <c r="J690" s="20">
        <f t="shared" si="20"/>
        <v>41655000</v>
      </c>
      <c r="K690" s="5" t="str" cm="1">
        <f t="array" ref="K690">_xlfn.IFS(
  AND(G690&gt;=1, G690&lt;=2), "1.0–2.0",
  AND(G690&gt;2, G690&lt;=3), "2.1–3.0",
  AND(G690&gt;3, G690&lt;=4), "3.1–4.0",
  AND(G690&gt;4, G690&lt;=5), "4.1–5.0"
)</f>
        <v>4.1–5.0</v>
      </c>
      <c r="L690" s="5" t="str" cm="1">
        <f t="array" ref="L690">_xlfn.IFS(E690&lt;200," &lt;₹200",E690&lt;=500," ₹200 - ₹500",E690&gt;500," &gt;₹500")</f>
        <v xml:space="preserve"> &gt;₹500</v>
      </c>
      <c r="M690" s="5" t="str" cm="1">
        <f t="array" ref="M690">_xlfn.IFS(
  F690&lt;0.1, " &lt;10%",
  F690&lt;0.3, " 10 – 29%",
  F690&lt;0.5, " 30 – 49%",
  F690&lt;0.7, " 50 – 69%",
  F690&gt;=0.7, " 70%+"
)</f>
        <v xml:space="preserve"> 50 – 69%</v>
      </c>
      <c r="N690" s="21">
        <f t="shared" si="21"/>
        <v>22771.399999999998</v>
      </c>
    </row>
    <row r="691" spans="1:14" x14ac:dyDescent="0.25">
      <c r="A691" s="17" t="s">
        <v>8153</v>
      </c>
      <c r="B691" s="18" t="s">
        <v>13192</v>
      </c>
      <c r="C691" s="18" t="s">
        <v>13112</v>
      </c>
      <c r="D691" s="22">
        <v>39</v>
      </c>
      <c r="E691">
        <v>39</v>
      </c>
      <c r="F691" s="5">
        <v>0</v>
      </c>
      <c r="G691" s="19">
        <v>3.8</v>
      </c>
      <c r="H691" s="23">
        <v>3344</v>
      </c>
      <c r="I691" s="17" t="s">
        <v>13889</v>
      </c>
      <c r="J691" s="20">
        <f t="shared" si="20"/>
        <v>130416</v>
      </c>
      <c r="K691" s="5" t="str" cm="1">
        <f t="array" ref="K691">_xlfn.IFS(
  AND(G691&gt;=1, G691&lt;=2), "1.0–2.0",
  AND(G691&gt;2, G691&lt;=3), "2.1–3.0",
  AND(G691&gt;3, G691&lt;=4), "3.1–4.0",
  AND(G691&gt;4, G691&lt;=5), "4.1–5.0"
)</f>
        <v>3.1–4.0</v>
      </c>
      <c r="L691" s="5" t="str" cm="1">
        <f t="array" ref="L691">_xlfn.IFS(E691&lt;200," &lt;₹200",E691&lt;=500," ₹200 - ₹500",E691&gt;500," &gt;₹500")</f>
        <v xml:space="preserve"> &lt;₹200</v>
      </c>
      <c r="M691" s="5" t="str" cm="1">
        <f t="array" ref="M691">_xlfn.IFS(
  F691&lt;0.1, " &lt;10%",
  F691&lt;0.3, " 10 – 29%",
  F691&lt;0.5, " 30 – 49%",
  F691&lt;0.7, " 50 – 69%",
  F691&gt;=0.7, " 70%+"
)</f>
        <v xml:space="preserve"> &lt;10%</v>
      </c>
      <c r="N691" s="21">
        <f t="shared" si="21"/>
        <v>12707.199999999999</v>
      </c>
    </row>
    <row r="692" spans="1:14" x14ac:dyDescent="0.25">
      <c r="A692" s="17" t="s">
        <v>8174</v>
      </c>
      <c r="B692" s="18" t="s">
        <v>13075</v>
      </c>
      <c r="C692" s="18" t="s">
        <v>13171</v>
      </c>
      <c r="D692" s="22">
        <v>1490</v>
      </c>
      <c r="E692">
        <v>1990</v>
      </c>
      <c r="F692" s="5">
        <v>0.25</v>
      </c>
      <c r="G692" s="19">
        <v>4.0999999999999996</v>
      </c>
      <c r="H692" s="23">
        <v>98250</v>
      </c>
      <c r="I692" s="17" t="s">
        <v>13890</v>
      </c>
      <c r="J692" s="20">
        <f t="shared" si="20"/>
        <v>195517500</v>
      </c>
      <c r="K692" s="5" t="str" cm="1">
        <f t="array" ref="K692">_xlfn.IFS(
  AND(G692&gt;=1, G692&lt;=2), "1.0–2.0",
  AND(G692&gt;2, G692&lt;=3), "2.1–3.0",
  AND(G692&gt;3, G692&lt;=4), "3.1–4.0",
  AND(G692&gt;4, G692&lt;=5), "4.1–5.0"
)</f>
        <v>4.1–5.0</v>
      </c>
      <c r="L692" s="5" t="str" cm="1">
        <f t="array" ref="L692">_xlfn.IFS(E692&lt;200," &lt;₹200",E692&lt;=500," ₹200 - ₹500",E692&gt;500," &gt;₹500")</f>
        <v xml:space="preserve"> &gt;₹500</v>
      </c>
      <c r="M692" s="5" t="str" cm="1">
        <f t="array" ref="M692">_xlfn.IFS(
  F692&lt;0.1, " &lt;10%",
  F692&lt;0.3, " 10 – 29%",
  F692&lt;0.5, " 30 – 49%",
  F692&lt;0.7, " 50 – 69%",
  F692&gt;=0.7, " 70%+"
)</f>
        <v xml:space="preserve"> 10 – 29%</v>
      </c>
      <c r="N692" s="21">
        <f t="shared" si="21"/>
        <v>402824.99999999994</v>
      </c>
    </row>
    <row r="693" spans="1:14" x14ac:dyDescent="0.25">
      <c r="A693" s="17" t="s">
        <v>8184</v>
      </c>
      <c r="B693" s="18" t="s">
        <v>13192</v>
      </c>
      <c r="C693" s="18" t="s">
        <v>13093</v>
      </c>
      <c r="D693" s="22">
        <v>398</v>
      </c>
      <c r="E693">
        <v>1949</v>
      </c>
      <c r="F693" s="5">
        <v>0.8</v>
      </c>
      <c r="G693" s="19">
        <v>4</v>
      </c>
      <c r="H693" s="23">
        <v>75</v>
      </c>
      <c r="I693" s="17" t="s">
        <v>13891</v>
      </c>
      <c r="J693" s="20">
        <f t="shared" si="20"/>
        <v>146175</v>
      </c>
      <c r="K693" s="5" t="str" cm="1">
        <f t="array" ref="K693">_xlfn.IFS(
  AND(G693&gt;=1, G693&lt;=2), "1.0–2.0",
  AND(G693&gt;2, G693&lt;=3), "2.1–3.0",
  AND(G693&gt;3, G693&lt;=4), "3.1–4.0",
  AND(G693&gt;4, G693&lt;=5), "4.1–5.0"
)</f>
        <v>3.1–4.0</v>
      </c>
      <c r="L693" s="5" t="str" cm="1">
        <f t="array" ref="L693">_xlfn.IFS(E693&lt;200," &lt;₹200",E693&lt;=500," ₹200 - ₹500",E693&gt;500," &gt;₹500")</f>
        <v xml:space="preserve"> &gt;₹500</v>
      </c>
      <c r="M693" s="5" t="str" cm="1">
        <f t="array" ref="M693">_xlfn.IFS(
  F693&lt;0.1, " &lt;10%",
  F693&lt;0.3, " 10 – 29%",
  F693&lt;0.5, " 30 – 49%",
  F693&lt;0.7, " 50 – 69%",
  F693&gt;=0.7, " 70%+"
)</f>
        <v xml:space="preserve"> 70%+</v>
      </c>
      <c r="N693" s="21">
        <f t="shared" si="21"/>
        <v>300</v>
      </c>
    </row>
    <row r="694" spans="1:14" x14ac:dyDescent="0.25">
      <c r="A694" s="17" t="s">
        <v>8197</v>
      </c>
      <c r="B694" s="18" t="s">
        <v>13192</v>
      </c>
      <c r="C694" s="18" t="s">
        <v>13123</v>
      </c>
      <c r="D694" s="22">
        <v>770</v>
      </c>
      <c r="E694">
        <v>1547</v>
      </c>
      <c r="F694" s="5">
        <v>0.5</v>
      </c>
      <c r="G694" s="19">
        <v>4.3</v>
      </c>
      <c r="H694" s="23">
        <v>2585</v>
      </c>
      <c r="I694" s="17" t="s">
        <v>13892</v>
      </c>
      <c r="J694" s="20">
        <f t="shared" si="20"/>
        <v>3998995</v>
      </c>
      <c r="K694" s="5" t="str" cm="1">
        <f t="array" ref="K694">_xlfn.IFS(
  AND(G694&gt;=1, G694&lt;=2), "1.0–2.0",
  AND(G694&gt;2, G694&lt;=3), "2.1–3.0",
  AND(G694&gt;3, G694&lt;=4), "3.1–4.0",
  AND(G694&gt;4, G694&lt;=5), "4.1–5.0"
)</f>
        <v>4.1–5.0</v>
      </c>
      <c r="L694" s="5" t="str" cm="1">
        <f t="array" ref="L694">_xlfn.IFS(E694&lt;200," &lt;₹200",E694&lt;=500," ₹200 - ₹500",E694&gt;500," &gt;₹500")</f>
        <v xml:space="preserve"> &gt;₹500</v>
      </c>
      <c r="M694" s="5" t="str" cm="1">
        <f t="array" ref="M694">_xlfn.IFS(
  F694&lt;0.1, " &lt;10%",
  F694&lt;0.3, " 10 – 29%",
  F694&lt;0.5, " 30 – 49%",
  F694&lt;0.7, " 50 – 69%",
  F694&gt;=0.7, " 70%+"
)</f>
        <v xml:space="preserve"> 50 – 69%</v>
      </c>
      <c r="N694" s="21">
        <f t="shared" si="21"/>
        <v>11115.5</v>
      </c>
    </row>
    <row r="695" spans="1:14" x14ac:dyDescent="0.25">
      <c r="A695" s="17" t="s">
        <v>8207</v>
      </c>
      <c r="B695" s="18" t="s">
        <v>13075</v>
      </c>
      <c r="C695" s="18" t="s">
        <v>13084</v>
      </c>
      <c r="D695" s="22">
        <v>279</v>
      </c>
      <c r="E695">
        <v>1299</v>
      </c>
      <c r="F695" s="5">
        <v>0.79</v>
      </c>
      <c r="G695" s="19">
        <v>4</v>
      </c>
      <c r="H695" s="23">
        <v>5072</v>
      </c>
      <c r="I695" s="17" t="s">
        <v>13893</v>
      </c>
      <c r="J695" s="20">
        <f t="shared" si="20"/>
        <v>6588528</v>
      </c>
      <c r="K695" s="5" t="str" cm="1">
        <f t="array" ref="K695">_xlfn.IFS(
  AND(G695&gt;=1, G695&lt;=2), "1.0–2.0",
  AND(G695&gt;2, G695&lt;=3), "2.1–3.0",
  AND(G695&gt;3, G695&lt;=4), "3.1–4.0",
  AND(G695&gt;4, G695&lt;=5), "4.1–5.0"
)</f>
        <v>3.1–4.0</v>
      </c>
      <c r="L695" s="5" t="str" cm="1">
        <f t="array" ref="L695">_xlfn.IFS(E695&lt;200," &lt;₹200",E695&lt;=500," ₹200 - ₹500",E695&gt;500," &gt;₹500")</f>
        <v xml:space="preserve"> &gt;₹500</v>
      </c>
      <c r="M695" s="5" t="str" cm="1">
        <f t="array" ref="M695">_xlfn.IFS(
  F695&lt;0.1, " &lt;10%",
  F695&lt;0.3, " 10 – 29%",
  F695&lt;0.5, " 30 – 49%",
  F695&lt;0.7, " 50 – 69%",
  F695&gt;=0.7, " 70%+"
)</f>
        <v xml:space="preserve"> 70%+</v>
      </c>
      <c r="N695" s="21">
        <f t="shared" si="21"/>
        <v>20288</v>
      </c>
    </row>
    <row r="696" spans="1:14" x14ac:dyDescent="0.25">
      <c r="A696" s="17" t="s">
        <v>8241</v>
      </c>
      <c r="B696" s="18" t="s">
        <v>13192</v>
      </c>
      <c r="C696" s="18" t="s">
        <v>13102</v>
      </c>
      <c r="D696" s="22">
        <v>599</v>
      </c>
      <c r="E696">
        <v>700</v>
      </c>
      <c r="F696" s="5">
        <v>0.14000000000000001</v>
      </c>
      <c r="G696" s="19">
        <v>4.3</v>
      </c>
      <c r="H696" s="23">
        <v>2301</v>
      </c>
      <c r="I696" s="17" t="s">
        <v>13894</v>
      </c>
      <c r="J696" s="20">
        <f t="shared" si="20"/>
        <v>1610700</v>
      </c>
      <c r="K696" s="5" t="str" cm="1">
        <f t="array" ref="K696">_xlfn.IFS(
  AND(G696&gt;=1, G696&lt;=2), "1.0–2.0",
  AND(G696&gt;2, G696&lt;=3), "2.1–3.0",
  AND(G696&gt;3, G696&lt;=4), "3.1–4.0",
  AND(G696&gt;4, G696&lt;=5), "4.1–5.0"
)</f>
        <v>4.1–5.0</v>
      </c>
      <c r="L696" s="5" t="str" cm="1">
        <f t="array" ref="L696">_xlfn.IFS(E696&lt;200," &lt;₹200",E696&lt;=500," ₹200 - ₹500",E696&gt;500," &gt;₹500")</f>
        <v xml:space="preserve"> &gt;₹500</v>
      </c>
      <c r="M696" s="5" t="str" cm="1">
        <f t="array" ref="M696">_xlfn.IFS(
  F696&lt;0.1, " &lt;10%",
  F696&lt;0.3, " 10 – 29%",
  F696&lt;0.5, " 30 – 49%",
  F696&lt;0.7, " 50 – 69%",
  F696&gt;=0.7, " 70%+"
)</f>
        <v xml:space="preserve"> 10 – 29%</v>
      </c>
      <c r="N696" s="21">
        <f t="shared" si="21"/>
        <v>9894.2999999999993</v>
      </c>
    </row>
    <row r="697" spans="1:14" x14ac:dyDescent="0.25">
      <c r="A697" s="17" t="s">
        <v>8251</v>
      </c>
      <c r="B697" s="18" t="s">
        <v>13192</v>
      </c>
      <c r="C697" s="18" t="s">
        <v>13147</v>
      </c>
      <c r="D697" s="22">
        <v>598</v>
      </c>
      <c r="E697">
        <v>1150</v>
      </c>
      <c r="F697" s="5">
        <v>0.48</v>
      </c>
      <c r="G697" s="19">
        <v>4.0999999999999996</v>
      </c>
      <c r="H697" s="23">
        <v>2535</v>
      </c>
      <c r="I697" s="17" t="s">
        <v>13895</v>
      </c>
      <c r="J697" s="20">
        <f t="shared" si="20"/>
        <v>2915250</v>
      </c>
      <c r="K697" s="5" t="str" cm="1">
        <f t="array" ref="K697">_xlfn.IFS(
  AND(G697&gt;=1, G697&lt;=2), "1.0–2.0",
  AND(G697&gt;2, G697&lt;=3), "2.1–3.0",
  AND(G697&gt;3, G697&lt;=4), "3.1–4.0",
  AND(G697&gt;4, G697&lt;=5), "4.1–5.0"
)</f>
        <v>4.1–5.0</v>
      </c>
      <c r="L697" s="5" t="str" cm="1">
        <f t="array" ref="L697">_xlfn.IFS(E697&lt;200," &lt;₹200",E697&lt;=500," ₹200 - ₹500",E697&gt;500," &gt;₹500")</f>
        <v xml:space="preserve"> &gt;₹500</v>
      </c>
      <c r="M697" s="5" t="str" cm="1">
        <f t="array" ref="M697">_xlfn.IFS(
  F697&lt;0.1, " &lt;10%",
  F697&lt;0.3, " 10 – 29%",
  F697&lt;0.5, " 30 – 49%",
  F697&lt;0.7, " 50 – 69%",
  F697&gt;=0.7, " 70%+"
)</f>
        <v xml:space="preserve"> 30 – 49%</v>
      </c>
      <c r="N697" s="21">
        <f t="shared" si="21"/>
        <v>10393.5</v>
      </c>
    </row>
    <row r="698" spans="1:14" x14ac:dyDescent="0.25">
      <c r="A698" s="17" t="s">
        <v>8262</v>
      </c>
      <c r="B698" s="18" t="s">
        <v>13192</v>
      </c>
      <c r="C698" s="18" t="s">
        <v>13092</v>
      </c>
      <c r="D698" s="22">
        <v>399</v>
      </c>
      <c r="E698">
        <v>1499</v>
      </c>
      <c r="F698" s="5">
        <v>0.73</v>
      </c>
      <c r="G698" s="19">
        <v>4</v>
      </c>
      <c r="H698" s="23">
        <v>691</v>
      </c>
      <c r="I698" s="17" t="s">
        <v>13896</v>
      </c>
      <c r="J698" s="20">
        <f t="shared" si="20"/>
        <v>1035809</v>
      </c>
      <c r="K698" s="5" t="str" cm="1">
        <f t="array" ref="K698">_xlfn.IFS(
  AND(G698&gt;=1, G698&lt;=2), "1.0–2.0",
  AND(G698&gt;2, G698&lt;=3), "2.1–3.0",
  AND(G698&gt;3, G698&lt;=4), "3.1–4.0",
  AND(G698&gt;4, G698&lt;=5), "4.1–5.0"
)</f>
        <v>3.1–4.0</v>
      </c>
      <c r="L698" s="5" t="str" cm="1">
        <f t="array" ref="L698">_xlfn.IFS(E698&lt;200," &lt;₹200",E698&lt;=500," ₹200 - ₹500",E698&gt;500," &gt;₹500")</f>
        <v xml:space="preserve"> &gt;₹500</v>
      </c>
      <c r="M698" s="5" t="str" cm="1">
        <f t="array" ref="M698">_xlfn.IFS(
  F698&lt;0.1, " &lt;10%",
  F698&lt;0.3, " 10 – 29%",
  F698&lt;0.5, " 30 – 49%",
  F698&lt;0.7, " 50 – 69%",
  F698&gt;=0.7, " 70%+"
)</f>
        <v xml:space="preserve"> 70%+</v>
      </c>
      <c r="N698" s="21">
        <f t="shared" si="21"/>
        <v>2764</v>
      </c>
    </row>
    <row r="699" spans="1:14" x14ac:dyDescent="0.25">
      <c r="A699" s="17" t="s">
        <v>8272</v>
      </c>
      <c r="B699" s="18" t="s">
        <v>13192</v>
      </c>
      <c r="C699" s="18" t="s">
        <v>13093</v>
      </c>
      <c r="D699" s="22">
        <v>499</v>
      </c>
      <c r="E699">
        <v>1299</v>
      </c>
      <c r="F699" s="5">
        <v>0.62</v>
      </c>
      <c r="G699" s="19">
        <v>4.0999999999999996</v>
      </c>
      <c r="H699" s="23">
        <v>2740</v>
      </c>
      <c r="I699" s="17" t="s">
        <v>13897</v>
      </c>
      <c r="J699" s="20">
        <f t="shared" si="20"/>
        <v>3559260</v>
      </c>
      <c r="K699" s="5" t="str" cm="1">
        <f t="array" ref="K699">_xlfn.IFS(
  AND(G699&gt;=1, G699&lt;=2), "1.0–2.0",
  AND(G699&gt;2, G699&lt;=3), "2.1–3.0",
  AND(G699&gt;3, G699&lt;=4), "3.1–4.0",
  AND(G699&gt;4, G699&lt;=5), "4.1–5.0"
)</f>
        <v>4.1–5.0</v>
      </c>
      <c r="L699" s="5" t="str" cm="1">
        <f t="array" ref="L699">_xlfn.IFS(E699&lt;200," &lt;₹200",E699&lt;=500," ₹200 - ₹500",E699&gt;500," &gt;₹500")</f>
        <v xml:space="preserve"> &gt;₹500</v>
      </c>
      <c r="M699" s="5" t="str" cm="1">
        <f t="array" ref="M699">_xlfn.IFS(
  F699&lt;0.1, " &lt;10%",
  F699&lt;0.3, " 10 – 29%",
  F699&lt;0.5, " 30 – 49%",
  F699&lt;0.7, " 50 – 69%",
  F699&gt;=0.7, " 70%+"
)</f>
        <v xml:space="preserve"> 50 – 69%</v>
      </c>
      <c r="N699" s="21">
        <f t="shared" si="21"/>
        <v>11233.999999999998</v>
      </c>
    </row>
    <row r="700" spans="1:14" x14ac:dyDescent="0.25">
      <c r="A700" s="17" t="s">
        <v>8284</v>
      </c>
      <c r="B700" s="18" t="s">
        <v>13192</v>
      </c>
      <c r="C700" s="18" t="s">
        <v>13079</v>
      </c>
      <c r="D700" s="22">
        <v>579</v>
      </c>
      <c r="E700">
        <v>1090</v>
      </c>
      <c r="F700" s="5">
        <v>0.47</v>
      </c>
      <c r="G700" s="19">
        <v>4.4000000000000004</v>
      </c>
      <c r="H700" s="23">
        <v>3482</v>
      </c>
      <c r="I700" s="17" t="s">
        <v>13898</v>
      </c>
      <c r="J700" s="20">
        <f t="shared" si="20"/>
        <v>3795380</v>
      </c>
      <c r="K700" s="5" t="str" cm="1">
        <f t="array" ref="K700">_xlfn.IFS(
  AND(G700&gt;=1, G700&lt;=2), "1.0–2.0",
  AND(G700&gt;2, G700&lt;=3), "2.1–3.0",
  AND(G700&gt;3, G700&lt;=4), "3.1–4.0",
  AND(G700&gt;4, G700&lt;=5), "4.1–5.0"
)</f>
        <v>4.1–5.0</v>
      </c>
      <c r="L700" s="5" t="str" cm="1">
        <f t="array" ref="L700">_xlfn.IFS(E700&lt;200," &lt;₹200",E700&lt;=500," ₹200 - ₹500",E700&gt;500," &gt;₹500")</f>
        <v xml:space="preserve"> &gt;₹500</v>
      </c>
      <c r="M700" s="5" t="str" cm="1">
        <f t="array" ref="M700">_xlfn.IFS(
  F700&lt;0.1, " &lt;10%",
  F700&lt;0.3, " 10 – 29%",
  F700&lt;0.5, " 30 – 49%",
  F700&lt;0.7, " 50 – 69%",
  F700&gt;=0.7, " 70%+"
)</f>
        <v xml:space="preserve"> 30 – 49%</v>
      </c>
      <c r="N700" s="21">
        <f t="shared" si="21"/>
        <v>15320.800000000001</v>
      </c>
    </row>
    <row r="701" spans="1:14" x14ac:dyDescent="0.25">
      <c r="A701" s="17" t="s">
        <v>8296</v>
      </c>
      <c r="B701" s="18" t="s">
        <v>13196</v>
      </c>
      <c r="C701" s="18" t="s">
        <v>13121</v>
      </c>
      <c r="D701" s="22">
        <v>90</v>
      </c>
      <c r="E701">
        <v>100</v>
      </c>
      <c r="F701" s="5">
        <v>0.1</v>
      </c>
      <c r="G701" s="19">
        <v>4.0999999999999996</v>
      </c>
      <c r="H701" s="23">
        <v>6199</v>
      </c>
      <c r="I701" s="17" t="s">
        <v>13899</v>
      </c>
      <c r="J701" s="20">
        <f t="shared" si="20"/>
        <v>619900</v>
      </c>
      <c r="K701" s="5" t="str" cm="1">
        <f t="array" ref="K701">_xlfn.IFS(
  AND(G701&gt;=1, G701&lt;=2), "1.0–2.0",
  AND(G701&gt;2, G701&lt;=3), "2.1–3.0",
  AND(G701&gt;3, G701&lt;=4), "3.1–4.0",
  AND(G701&gt;4, G701&lt;=5), "4.1–5.0"
)</f>
        <v>4.1–5.0</v>
      </c>
      <c r="L701" s="5" t="str" cm="1">
        <f t="array" ref="L701">_xlfn.IFS(E701&lt;200," &lt;₹200",E701&lt;=500," ₹200 - ₹500",E701&gt;500," &gt;₹500")</f>
        <v xml:space="preserve"> &lt;₹200</v>
      </c>
      <c r="M701" s="5" t="str" cm="1">
        <f t="array" ref="M701">_xlfn.IFS(
  F701&lt;0.1, " &lt;10%",
  F701&lt;0.3, " 10 – 29%",
  F701&lt;0.5, " 30 – 49%",
  F701&lt;0.7, " 50 – 69%",
  F701&gt;=0.7, " 70%+"
)</f>
        <v xml:space="preserve"> 10 – 29%</v>
      </c>
      <c r="N701" s="21">
        <f t="shared" si="21"/>
        <v>25415.899999999998</v>
      </c>
    </row>
    <row r="702" spans="1:14" x14ac:dyDescent="0.25">
      <c r="A702" s="17" t="s">
        <v>8307</v>
      </c>
      <c r="B702" s="18" t="s">
        <v>13192</v>
      </c>
      <c r="C702" s="18" t="s">
        <v>13093</v>
      </c>
      <c r="D702" s="22">
        <v>899</v>
      </c>
      <c r="E702">
        <v>1999</v>
      </c>
      <c r="F702" s="5">
        <v>0.55000000000000004</v>
      </c>
      <c r="G702" s="19">
        <v>4.4000000000000004</v>
      </c>
      <c r="H702" s="23">
        <v>1667</v>
      </c>
      <c r="I702" s="17" t="s">
        <v>13900</v>
      </c>
      <c r="J702" s="20">
        <f t="shared" si="20"/>
        <v>3332333</v>
      </c>
      <c r="K702" s="5" t="str" cm="1">
        <f t="array" ref="K702">_xlfn.IFS(
  AND(G702&gt;=1, G702&lt;=2), "1.0–2.0",
  AND(G702&gt;2, G702&lt;=3), "2.1–3.0",
  AND(G702&gt;3, G702&lt;=4), "3.1–4.0",
  AND(G702&gt;4, G702&lt;=5), "4.1–5.0"
)</f>
        <v>4.1–5.0</v>
      </c>
      <c r="L702" s="5" t="str" cm="1">
        <f t="array" ref="L702">_xlfn.IFS(E702&lt;200," &lt;₹200",E702&lt;=500," ₹200 - ₹500",E702&gt;500," &gt;₹500")</f>
        <v xml:space="preserve"> &gt;₹500</v>
      </c>
      <c r="M702" s="5" t="str" cm="1">
        <f t="array" ref="M702">_xlfn.IFS(
  F702&lt;0.1, " &lt;10%",
  F702&lt;0.3, " 10 – 29%",
  F702&lt;0.5, " 30 – 49%",
  F702&lt;0.7, " 50 – 69%",
  F702&gt;=0.7, " 70%+"
)</f>
        <v xml:space="preserve"> 50 – 69%</v>
      </c>
      <c r="N702" s="21">
        <f t="shared" si="21"/>
        <v>7334.8</v>
      </c>
    </row>
    <row r="703" spans="1:14" x14ac:dyDescent="0.25">
      <c r="A703" s="17" t="s">
        <v>8317</v>
      </c>
      <c r="B703" s="18" t="s">
        <v>13192</v>
      </c>
      <c r="C703" s="18" t="s">
        <v>13137</v>
      </c>
      <c r="D703" s="22">
        <v>1149</v>
      </c>
      <c r="E703">
        <v>1800</v>
      </c>
      <c r="F703" s="5">
        <v>0.36</v>
      </c>
      <c r="G703" s="19">
        <v>4.3</v>
      </c>
      <c r="H703" s="23">
        <v>4723</v>
      </c>
      <c r="I703" s="17" t="s">
        <v>13901</v>
      </c>
      <c r="J703" s="20">
        <f t="shared" si="20"/>
        <v>8501400</v>
      </c>
      <c r="K703" s="5" t="str" cm="1">
        <f t="array" ref="K703">_xlfn.IFS(
  AND(G703&gt;=1, G703&lt;=2), "1.0–2.0",
  AND(G703&gt;2, G703&lt;=3), "2.1–3.0",
  AND(G703&gt;3, G703&lt;=4), "3.1–4.0",
  AND(G703&gt;4, G703&lt;=5), "4.1–5.0"
)</f>
        <v>4.1–5.0</v>
      </c>
      <c r="L703" s="5" t="str" cm="1">
        <f t="array" ref="L703">_xlfn.IFS(E703&lt;200," &lt;₹200",E703&lt;=500," ₹200 - ₹500",E703&gt;500," &gt;₹500")</f>
        <v xml:space="preserve"> &gt;₹500</v>
      </c>
      <c r="M703" s="5" t="str" cm="1">
        <f t="array" ref="M703">_xlfn.IFS(
  F703&lt;0.1, " &lt;10%",
  F703&lt;0.3, " 10 – 29%",
  F703&lt;0.5, " 30 – 49%",
  F703&lt;0.7, " 50 – 69%",
  F703&gt;=0.7, " 70%+"
)</f>
        <v xml:space="preserve"> 30 – 49%</v>
      </c>
      <c r="N703" s="21">
        <f t="shared" si="21"/>
        <v>20308.899999999998</v>
      </c>
    </row>
    <row r="704" spans="1:14" x14ac:dyDescent="0.25">
      <c r="A704" s="17" t="s">
        <v>8327</v>
      </c>
      <c r="B704" s="18" t="s">
        <v>13192</v>
      </c>
      <c r="C704" s="18" t="s">
        <v>13106</v>
      </c>
      <c r="D704" s="22">
        <v>249</v>
      </c>
      <c r="E704">
        <v>499</v>
      </c>
      <c r="F704" s="5">
        <v>0.5</v>
      </c>
      <c r="G704" s="19">
        <v>4.2</v>
      </c>
      <c r="H704" s="23">
        <v>22860</v>
      </c>
      <c r="I704" s="17" t="s">
        <v>13902</v>
      </c>
      <c r="J704" s="20">
        <f t="shared" si="20"/>
        <v>11407140</v>
      </c>
      <c r="K704" s="5" t="str" cm="1">
        <f t="array" ref="K704">_xlfn.IFS(
  AND(G704&gt;=1, G704&lt;=2), "1.0–2.0",
  AND(G704&gt;2, G704&lt;=3), "2.1–3.0",
  AND(G704&gt;3, G704&lt;=4), "3.1–4.0",
  AND(G704&gt;4, G704&lt;=5), "4.1–5.0"
)</f>
        <v>4.1–5.0</v>
      </c>
      <c r="L704" s="5" t="str" cm="1">
        <f t="array" ref="L704">_xlfn.IFS(E704&lt;200," &lt;₹200",E704&lt;=500," ₹200 - ₹500",E704&gt;500," &gt;₹500")</f>
        <v xml:space="preserve"> ₹200 - ₹500</v>
      </c>
      <c r="M704" s="5" t="str" cm="1">
        <f t="array" ref="M704">_xlfn.IFS(
  F704&lt;0.1, " &lt;10%",
  F704&lt;0.3, " 10 – 29%",
  F704&lt;0.5, " 30 – 49%",
  F704&lt;0.7, " 50 – 69%",
  F704&gt;=0.7, " 70%+"
)</f>
        <v xml:space="preserve"> 50 – 69%</v>
      </c>
      <c r="N704" s="21">
        <f t="shared" si="21"/>
        <v>96012</v>
      </c>
    </row>
    <row r="705" spans="1:14" x14ac:dyDescent="0.25">
      <c r="A705" s="17" t="s">
        <v>8337</v>
      </c>
      <c r="B705" s="18" t="s">
        <v>13192</v>
      </c>
      <c r="C705" s="18" t="s">
        <v>13112</v>
      </c>
      <c r="D705" s="22">
        <v>39</v>
      </c>
      <c r="E705">
        <v>39</v>
      </c>
      <c r="F705" s="5">
        <v>0</v>
      </c>
      <c r="G705" s="19">
        <v>3.6</v>
      </c>
      <c r="H705" s="23">
        <v>13572</v>
      </c>
      <c r="I705" s="17" t="s">
        <v>13903</v>
      </c>
      <c r="J705" s="20">
        <f t="shared" si="20"/>
        <v>529308</v>
      </c>
      <c r="K705" s="5" t="str" cm="1">
        <f t="array" ref="K705">_xlfn.IFS(
  AND(G705&gt;=1, G705&lt;=2), "1.0–2.0",
  AND(G705&gt;2, G705&lt;=3), "2.1–3.0",
  AND(G705&gt;3, G705&lt;=4), "3.1–4.0",
  AND(G705&gt;4, G705&lt;=5), "4.1–5.0"
)</f>
        <v>3.1–4.0</v>
      </c>
      <c r="L705" s="5" t="str" cm="1">
        <f t="array" ref="L705">_xlfn.IFS(E705&lt;200," &lt;₹200",E705&lt;=500," ₹200 - ₹500",E705&gt;500," &gt;₹500")</f>
        <v xml:space="preserve"> &lt;₹200</v>
      </c>
      <c r="M705" s="5" t="str" cm="1">
        <f t="array" ref="M705">_xlfn.IFS(
  F705&lt;0.1, " &lt;10%",
  F705&lt;0.3, " 10 – 29%",
  F705&lt;0.5, " 30 – 49%",
  F705&lt;0.7, " 50 – 69%",
  F705&gt;=0.7, " 70%+"
)</f>
        <v xml:space="preserve"> &lt;10%</v>
      </c>
      <c r="N705" s="21">
        <f t="shared" si="21"/>
        <v>48859.200000000004</v>
      </c>
    </row>
    <row r="706" spans="1:14" x14ac:dyDescent="0.25">
      <c r="A706" s="17" t="s">
        <v>8356</v>
      </c>
      <c r="B706" s="18" t="s">
        <v>13075</v>
      </c>
      <c r="C706" s="18" t="s">
        <v>13078</v>
      </c>
      <c r="D706" s="22">
        <v>1199</v>
      </c>
      <c r="E706">
        <v>3990</v>
      </c>
      <c r="F706" s="5">
        <v>0.7</v>
      </c>
      <c r="G706" s="19">
        <v>4.2</v>
      </c>
      <c r="H706" s="23">
        <v>2908</v>
      </c>
      <c r="I706" s="17" t="s">
        <v>13904</v>
      </c>
      <c r="J706" s="20">
        <f t="shared" ref="J706:J769" si="22">E706*H706</f>
        <v>11602920</v>
      </c>
      <c r="K706" s="5" t="str" cm="1">
        <f t="array" ref="K706">_xlfn.IFS(
  AND(G706&gt;=1, G706&lt;=2), "1.0–2.0",
  AND(G706&gt;2, G706&lt;=3), "2.1–3.0",
  AND(G706&gt;3, G706&lt;=4), "3.1–4.0",
  AND(G706&gt;4, G706&lt;=5), "4.1–5.0"
)</f>
        <v>4.1–5.0</v>
      </c>
      <c r="L706" s="5" t="str" cm="1">
        <f t="array" ref="L706">_xlfn.IFS(E706&lt;200," &lt;₹200",E706&lt;=500," ₹200 - ₹500",E706&gt;500," &gt;₹500")</f>
        <v xml:space="preserve"> &gt;₹500</v>
      </c>
      <c r="M706" s="5" t="str" cm="1">
        <f t="array" ref="M706">_xlfn.IFS(
  F706&lt;0.1, " &lt;10%",
  F706&lt;0.3, " 10 – 29%",
  F706&lt;0.5, " 30 – 49%",
  F706&lt;0.7, " 50 – 69%",
  F706&gt;=0.7, " 70%+"
)</f>
        <v xml:space="preserve"> 70%+</v>
      </c>
      <c r="N706" s="21">
        <f t="shared" si="21"/>
        <v>12213.6</v>
      </c>
    </row>
    <row r="707" spans="1:14" x14ac:dyDescent="0.25">
      <c r="A707" s="17" t="s">
        <v>8367</v>
      </c>
      <c r="B707" s="18" t="s">
        <v>13192</v>
      </c>
      <c r="C707" s="18" t="s">
        <v>13079</v>
      </c>
      <c r="D707" s="22">
        <v>1099</v>
      </c>
      <c r="E707">
        <v>1499</v>
      </c>
      <c r="F707" s="5">
        <v>0.27</v>
      </c>
      <c r="G707" s="19">
        <v>4.2</v>
      </c>
      <c r="H707" s="23">
        <v>2375</v>
      </c>
      <c r="I707" s="17" t="s">
        <v>13905</v>
      </c>
      <c r="J707" s="20">
        <f t="shared" si="22"/>
        <v>3560125</v>
      </c>
      <c r="K707" s="5" t="str" cm="1">
        <f t="array" ref="K707">_xlfn.IFS(
  AND(G707&gt;=1, G707&lt;=2), "1.0–2.0",
  AND(G707&gt;2, G707&lt;=3), "2.1–3.0",
  AND(G707&gt;3, G707&lt;=4), "3.1–4.0",
  AND(G707&gt;4, G707&lt;=5), "4.1–5.0"
)</f>
        <v>4.1–5.0</v>
      </c>
      <c r="L707" s="5" t="str" cm="1">
        <f t="array" ref="L707">_xlfn.IFS(E707&lt;200," &lt;₹200",E707&lt;=500," ₹200 - ₹500",E707&gt;500," &gt;₹500")</f>
        <v xml:space="preserve"> &gt;₹500</v>
      </c>
      <c r="M707" s="5" t="str" cm="1">
        <f t="array" ref="M707">_xlfn.IFS(
  F707&lt;0.1, " &lt;10%",
  F707&lt;0.3, " 10 – 29%",
  F707&lt;0.5, " 30 – 49%",
  F707&lt;0.7, " 50 – 69%",
  F707&gt;=0.7, " 70%+"
)</f>
        <v xml:space="preserve"> 10 – 29%</v>
      </c>
      <c r="N707" s="21">
        <f t="shared" ref="N707:N770" si="23">G707*H707</f>
        <v>9975</v>
      </c>
    </row>
    <row r="708" spans="1:14" x14ac:dyDescent="0.25">
      <c r="A708" s="17" t="s">
        <v>8377</v>
      </c>
      <c r="B708" s="18" t="s">
        <v>13196</v>
      </c>
      <c r="C708" s="18" t="s">
        <v>13126</v>
      </c>
      <c r="D708" s="22">
        <v>120</v>
      </c>
      <c r="E708">
        <v>120</v>
      </c>
      <c r="F708" s="5">
        <v>0</v>
      </c>
      <c r="G708" s="19">
        <v>4.5</v>
      </c>
      <c r="H708" s="23">
        <v>4951</v>
      </c>
      <c r="I708" s="17" t="s">
        <v>13906</v>
      </c>
      <c r="J708" s="20">
        <f t="shared" si="22"/>
        <v>594120</v>
      </c>
      <c r="K708" s="5" t="str" cm="1">
        <f t="array" ref="K708">_xlfn.IFS(
  AND(G708&gt;=1, G708&lt;=2), "1.0–2.0",
  AND(G708&gt;2, G708&lt;=3), "2.1–3.0",
  AND(G708&gt;3, G708&lt;=4), "3.1–4.0",
  AND(G708&gt;4, G708&lt;=5), "4.1–5.0"
)</f>
        <v>4.1–5.0</v>
      </c>
      <c r="L708" s="5" t="str" cm="1">
        <f t="array" ref="L708">_xlfn.IFS(E708&lt;200," &lt;₹200",E708&lt;=500," ₹200 - ₹500",E708&gt;500," &gt;₹500")</f>
        <v xml:space="preserve"> &lt;₹200</v>
      </c>
      <c r="M708" s="5" t="str" cm="1">
        <f t="array" ref="M708">_xlfn.IFS(
  F708&lt;0.1, " &lt;10%",
  F708&lt;0.3, " 10 – 29%",
  F708&lt;0.5, " 30 – 49%",
  F708&lt;0.7, " 50 – 69%",
  F708&gt;=0.7, " 70%+"
)</f>
        <v xml:space="preserve"> &lt;10%</v>
      </c>
      <c r="N708" s="21">
        <f t="shared" si="23"/>
        <v>22279.5</v>
      </c>
    </row>
    <row r="709" spans="1:14" x14ac:dyDescent="0.25">
      <c r="A709" s="17" t="s">
        <v>8387</v>
      </c>
      <c r="B709" s="18" t="s">
        <v>13192</v>
      </c>
      <c r="C709" s="18" t="s">
        <v>13137</v>
      </c>
      <c r="D709" s="22">
        <v>1519</v>
      </c>
      <c r="E709">
        <v>3499</v>
      </c>
      <c r="F709" s="5">
        <v>0.56999999999999995</v>
      </c>
      <c r="G709" s="19">
        <v>4.3</v>
      </c>
      <c r="H709" s="23">
        <v>408</v>
      </c>
      <c r="I709" s="17" t="s">
        <v>13907</v>
      </c>
      <c r="J709" s="20">
        <f t="shared" si="22"/>
        <v>1427592</v>
      </c>
      <c r="K709" s="5" t="str" cm="1">
        <f t="array" ref="K709">_xlfn.IFS(
  AND(G709&gt;=1, G709&lt;=2), "1.0–2.0",
  AND(G709&gt;2, G709&lt;=3), "2.1–3.0",
  AND(G709&gt;3, G709&lt;=4), "3.1–4.0",
  AND(G709&gt;4, G709&lt;=5), "4.1–5.0"
)</f>
        <v>4.1–5.0</v>
      </c>
      <c r="L709" s="5" t="str" cm="1">
        <f t="array" ref="L709">_xlfn.IFS(E709&lt;200," &lt;₹200",E709&lt;=500," ₹200 - ₹500",E709&gt;500," &gt;₹500")</f>
        <v xml:space="preserve"> &gt;₹500</v>
      </c>
      <c r="M709" s="5" t="str" cm="1">
        <f t="array" ref="M709">_xlfn.IFS(
  F709&lt;0.1, " &lt;10%",
  F709&lt;0.3, " 10 – 29%",
  F709&lt;0.5, " 30 – 49%",
  F709&lt;0.7, " 50 – 69%",
  F709&gt;=0.7, " 70%+"
)</f>
        <v xml:space="preserve"> 50 – 69%</v>
      </c>
      <c r="N709" s="21">
        <f t="shared" si="23"/>
        <v>1754.3999999999999</v>
      </c>
    </row>
    <row r="710" spans="1:14" x14ac:dyDescent="0.25">
      <c r="A710" s="17" t="s">
        <v>8397</v>
      </c>
      <c r="B710" s="18" t="s">
        <v>13196</v>
      </c>
      <c r="C710" s="18" t="s">
        <v>13121</v>
      </c>
      <c r="D710" s="22">
        <v>420</v>
      </c>
      <c r="E710">
        <v>420</v>
      </c>
      <c r="F710" s="5">
        <v>0</v>
      </c>
      <c r="G710" s="19">
        <v>4.2</v>
      </c>
      <c r="H710" s="23">
        <v>1926</v>
      </c>
      <c r="I710" s="17" t="s">
        <v>13908</v>
      </c>
      <c r="J710" s="20">
        <f t="shared" si="22"/>
        <v>808920</v>
      </c>
      <c r="K710" s="5" t="str" cm="1">
        <f t="array" ref="K710">_xlfn.IFS(
  AND(G710&gt;=1, G710&lt;=2), "1.0–2.0",
  AND(G710&gt;2, G710&lt;=3), "2.1–3.0",
  AND(G710&gt;3, G710&lt;=4), "3.1–4.0",
  AND(G710&gt;4, G710&lt;=5), "4.1–5.0"
)</f>
        <v>4.1–5.0</v>
      </c>
      <c r="L710" s="5" t="str" cm="1">
        <f t="array" ref="L710">_xlfn.IFS(E710&lt;200," &lt;₹200",E710&lt;=500," ₹200 - ₹500",E710&gt;500," &gt;₹500")</f>
        <v xml:space="preserve"> ₹200 - ₹500</v>
      </c>
      <c r="M710" s="5" t="str" cm="1">
        <f t="array" ref="M710">_xlfn.IFS(
  F710&lt;0.1, " &lt;10%",
  F710&lt;0.3, " 10 – 29%",
  F710&lt;0.5, " 30 – 49%",
  F710&lt;0.7, " 50 – 69%",
  F710&gt;=0.7, " 70%+"
)</f>
        <v xml:space="preserve"> &lt;10%</v>
      </c>
      <c r="N710" s="21">
        <f t="shared" si="23"/>
        <v>8089.2000000000007</v>
      </c>
    </row>
    <row r="711" spans="1:14" x14ac:dyDescent="0.25">
      <c r="A711" s="17" t="s">
        <v>8407</v>
      </c>
      <c r="B711" s="18" t="s">
        <v>13196</v>
      </c>
      <c r="C711" s="18" t="s">
        <v>13121</v>
      </c>
      <c r="D711" s="22">
        <v>225</v>
      </c>
      <c r="E711">
        <v>225</v>
      </c>
      <c r="F711" s="5">
        <v>0</v>
      </c>
      <c r="G711" s="19">
        <v>4.0999999999999996</v>
      </c>
      <c r="H711" s="23">
        <v>4798</v>
      </c>
      <c r="I711" s="17" t="s">
        <v>13909</v>
      </c>
      <c r="J711" s="20">
        <f t="shared" si="22"/>
        <v>1079550</v>
      </c>
      <c r="K711" s="5" t="str" cm="1">
        <f t="array" ref="K711">_xlfn.IFS(
  AND(G711&gt;=1, G711&lt;=2), "1.0–2.0",
  AND(G711&gt;2, G711&lt;=3), "2.1–3.0",
  AND(G711&gt;3, G711&lt;=4), "3.1–4.0",
  AND(G711&gt;4, G711&lt;=5), "4.1–5.0"
)</f>
        <v>4.1–5.0</v>
      </c>
      <c r="L711" s="5" t="str" cm="1">
        <f t="array" ref="L711">_xlfn.IFS(E711&lt;200," &lt;₹200",E711&lt;=500," ₹200 - ₹500",E711&gt;500," &gt;₹500")</f>
        <v xml:space="preserve"> ₹200 - ₹500</v>
      </c>
      <c r="M711" s="5" t="str" cm="1">
        <f t="array" ref="M711">_xlfn.IFS(
  F711&lt;0.1, " &lt;10%",
  F711&lt;0.3, " 10 – 29%",
  F711&lt;0.5, " 30 – 49%",
  F711&lt;0.7, " 50 – 69%",
  F711&gt;=0.7, " 70%+"
)</f>
        <v xml:space="preserve"> &lt;10%</v>
      </c>
      <c r="N711" s="21">
        <f t="shared" si="23"/>
        <v>19671.8</v>
      </c>
    </row>
    <row r="712" spans="1:14" x14ac:dyDescent="0.25">
      <c r="A712" s="17" t="s">
        <v>8418</v>
      </c>
      <c r="B712" s="18" t="s">
        <v>13192</v>
      </c>
      <c r="C712" s="18" t="s">
        <v>13133</v>
      </c>
      <c r="D712" s="22">
        <v>199</v>
      </c>
      <c r="E712">
        <v>799</v>
      </c>
      <c r="F712" s="5">
        <v>0.75</v>
      </c>
      <c r="G712" s="19">
        <v>4.0999999999999996</v>
      </c>
      <c r="H712" s="23">
        <v>7333</v>
      </c>
      <c r="I712" s="17" t="s">
        <v>13910</v>
      </c>
      <c r="J712" s="20">
        <f t="shared" si="22"/>
        <v>5859067</v>
      </c>
      <c r="K712" s="5" t="str" cm="1">
        <f t="array" ref="K712">_xlfn.IFS(
  AND(G712&gt;=1, G712&lt;=2), "1.0–2.0",
  AND(G712&gt;2, G712&lt;=3), "2.1–3.0",
  AND(G712&gt;3, G712&lt;=4), "3.1–4.0",
  AND(G712&gt;4, G712&lt;=5), "4.1–5.0"
)</f>
        <v>4.1–5.0</v>
      </c>
      <c r="L712" s="5" t="str" cm="1">
        <f t="array" ref="L712">_xlfn.IFS(E712&lt;200," &lt;₹200",E712&lt;=500," ₹200 - ₹500",E712&gt;500," &gt;₹500")</f>
        <v xml:space="preserve"> &gt;₹500</v>
      </c>
      <c r="M712" s="5" t="str" cm="1">
        <f t="array" ref="M712">_xlfn.IFS(
  F712&lt;0.1, " &lt;10%",
  F712&lt;0.3, " 10 – 29%",
  F712&lt;0.5, " 30 – 49%",
  F712&lt;0.7, " 50 – 69%",
  F712&gt;=0.7, " 70%+"
)</f>
        <v xml:space="preserve"> 70%+</v>
      </c>
      <c r="N712" s="21">
        <f t="shared" si="23"/>
        <v>30065.299999999996</v>
      </c>
    </row>
    <row r="713" spans="1:14" x14ac:dyDescent="0.25">
      <c r="A713" s="17" t="s">
        <v>8431</v>
      </c>
      <c r="B713" s="18" t="s">
        <v>13192</v>
      </c>
      <c r="C713" s="18" t="s">
        <v>13118</v>
      </c>
      <c r="D713" s="22">
        <v>8349</v>
      </c>
      <c r="E713">
        <v>9625</v>
      </c>
      <c r="F713" s="5">
        <v>0.13</v>
      </c>
      <c r="G713" s="19">
        <v>3.8</v>
      </c>
      <c r="H713" s="23">
        <v>3652</v>
      </c>
      <c r="I713" s="17" t="s">
        <v>13911</v>
      </c>
      <c r="J713" s="20">
        <f t="shared" si="22"/>
        <v>35150500</v>
      </c>
      <c r="K713" s="5" t="str" cm="1">
        <f t="array" ref="K713">_xlfn.IFS(
  AND(G713&gt;=1, G713&lt;=2), "1.0–2.0",
  AND(G713&gt;2, G713&lt;=3), "2.1–3.0",
  AND(G713&gt;3, G713&lt;=4), "3.1–4.0",
  AND(G713&gt;4, G713&lt;=5), "4.1–5.0"
)</f>
        <v>3.1–4.0</v>
      </c>
      <c r="L713" s="5" t="str" cm="1">
        <f t="array" ref="L713">_xlfn.IFS(E713&lt;200," &lt;₹200",E713&lt;=500," ₹200 - ₹500",E713&gt;500," &gt;₹500")</f>
        <v xml:space="preserve"> &gt;₹500</v>
      </c>
      <c r="M713" s="5" t="str" cm="1">
        <f t="array" ref="M713">_xlfn.IFS(
  F713&lt;0.1, " &lt;10%",
  F713&lt;0.3, " 10 – 29%",
  F713&lt;0.5, " 30 – 49%",
  F713&lt;0.7, " 50 – 69%",
  F713&gt;=0.7, " 70%+"
)</f>
        <v xml:space="preserve"> 10 – 29%</v>
      </c>
      <c r="N713" s="21">
        <f t="shared" si="23"/>
        <v>13877.599999999999</v>
      </c>
    </row>
    <row r="714" spans="1:14" x14ac:dyDescent="0.25">
      <c r="A714" s="17" t="s">
        <v>8473</v>
      </c>
      <c r="B714" s="18" t="s">
        <v>13192</v>
      </c>
      <c r="C714" s="18" t="s">
        <v>13113</v>
      </c>
      <c r="D714" s="22">
        <v>499</v>
      </c>
      <c r="E714">
        <v>1399</v>
      </c>
      <c r="F714" s="5">
        <v>0.64</v>
      </c>
      <c r="G714" s="19">
        <v>3.9</v>
      </c>
      <c r="H714" s="23">
        <v>1462</v>
      </c>
      <c r="I714" s="17" t="s">
        <v>13912</v>
      </c>
      <c r="J714" s="20">
        <f t="shared" si="22"/>
        <v>2045338</v>
      </c>
      <c r="K714" s="5" t="str" cm="1">
        <f t="array" ref="K714">_xlfn.IFS(
  AND(G714&gt;=1, G714&lt;=2), "1.0–2.0",
  AND(G714&gt;2, G714&lt;=3), "2.1–3.0",
  AND(G714&gt;3, G714&lt;=4), "3.1–4.0",
  AND(G714&gt;4, G714&lt;=5), "4.1–5.0"
)</f>
        <v>3.1–4.0</v>
      </c>
      <c r="L714" s="5" t="str" cm="1">
        <f t="array" ref="L714">_xlfn.IFS(E714&lt;200," &lt;₹200",E714&lt;=500," ₹200 - ₹500",E714&gt;500," &gt;₹500")</f>
        <v xml:space="preserve"> &gt;₹500</v>
      </c>
      <c r="M714" s="5" t="str" cm="1">
        <f t="array" ref="M714">_xlfn.IFS(
  F714&lt;0.1, " &lt;10%",
  F714&lt;0.3, " 10 – 29%",
  F714&lt;0.5, " 30 – 49%",
  F714&lt;0.7, " 50 – 69%",
  F714&gt;=0.7, " 70%+"
)</f>
        <v xml:space="preserve"> 50 – 69%</v>
      </c>
      <c r="N714" s="21">
        <f t="shared" si="23"/>
        <v>5701.8</v>
      </c>
    </row>
    <row r="715" spans="1:14" x14ac:dyDescent="0.25">
      <c r="A715" s="17" t="s">
        <v>8494</v>
      </c>
      <c r="B715" s="18" t="s">
        <v>13075</v>
      </c>
      <c r="C715" s="18" t="s">
        <v>13171</v>
      </c>
      <c r="D715" s="22">
        <v>849</v>
      </c>
      <c r="E715">
        <v>2490</v>
      </c>
      <c r="F715" s="5">
        <v>0.66</v>
      </c>
      <c r="G715" s="19">
        <v>4.2</v>
      </c>
      <c r="H715" s="23">
        <v>91188</v>
      </c>
      <c r="I715" s="17" t="s">
        <v>13913</v>
      </c>
      <c r="J715" s="20">
        <f t="shared" si="22"/>
        <v>227058120</v>
      </c>
      <c r="K715" s="5" t="str" cm="1">
        <f t="array" ref="K715">_xlfn.IFS(
  AND(G715&gt;=1, G715&lt;=2), "1.0–2.0",
  AND(G715&gt;2, G715&lt;=3), "2.1–3.0",
  AND(G715&gt;3, G715&lt;=4), "3.1–4.0",
  AND(G715&gt;4, G715&lt;=5), "4.1–5.0"
)</f>
        <v>4.1–5.0</v>
      </c>
      <c r="L715" s="5" t="str" cm="1">
        <f t="array" ref="L715">_xlfn.IFS(E715&lt;200," &lt;₹200",E715&lt;=500," ₹200 - ₹500",E715&gt;500," &gt;₹500")</f>
        <v xml:space="preserve"> &gt;₹500</v>
      </c>
      <c r="M715" s="5" t="str" cm="1">
        <f t="array" ref="M715">_xlfn.IFS(
  F715&lt;0.1, " &lt;10%",
  F715&lt;0.3, " 10 – 29%",
  F715&lt;0.5, " 30 – 49%",
  F715&lt;0.7, " 50 – 69%",
  F715&gt;=0.7, " 70%+"
)</f>
        <v xml:space="preserve"> 50 – 69%</v>
      </c>
      <c r="N715" s="21">
        <f t="shared" si="23"/>
        <v>382989.60000000003</v>
      </c>
    </row>
    <row r="716" spans="1:14" x14ac:dyDescent="0.25">
      <c r="A716" s="17" t="s">
        <v>8504</v>
      </c>
      <c r="B716" s="18" t="s">
        <v>13075</v>
      </c>
      <c r="C716" s="18" t="s">
        <v>13078</v>
      </c>
      <c r="D716" s="22">
        <v>799</v>
      </c>
      <c r="E716">
        <v>1999</v>
      </c>
      <c r="F716" s="5">
        <v>0.6</v>
      </c>
      <c r="G716" s="19">
        <v>3.7</v>
      </c>
      <c r="H716" s="23">
        <v>418</v>
      </c>
      <c r="I716" s="17" t="s">
        <v>13914</v>
      </c>
      <c r="J716" s="20">
        <f t="shared" si="22"/>
        <v>835582</v>
      </c>
      <c r="K716" s="5" t="str" cm="1">
        <f t="array" ref="K716">_xlfn.IFS(
  AND(G716&gt;=1, G716&lt;=2), "1.0–2.0",
  AND(G716&gt;2, G716&lt;=3), "2.1–3.0",
  AND(G716&gt;3, G716&lt;=4), "3.1–4.0",
  AND(G716&gt;4, G716&lt;=5), "4.1–5.0"
)</f>
        <v>3.1–4.0</v>
      </c>
      <c r="L716" s="5" t="str" cm="1">
        <f t="array" ref="L716">_xlfn.IFS(E716&lt;200," &lt;₹200",E716&lt;=500," ₹200 - ₹500",E716&gt;500," &gt;₹500")</f>
        <v xml:space="preserve"> &gt;₹500</v>
      </c>
      <c r="M716" s="5" t="str" cm="1">
        <f t="array" ref="M716">_xlfn.IFS(
  F716&lt;0.1, " &lt;10%",
  F716&lt;0.3, " 10 – 29%",
  F716&lt;0.5, " 30 – 49%",
  F716&lt;0.7, " 50 – 69%",
  F716&gt;=0.7, " 70%+"
)</f>
        <v xml:space="preserve"> 50 – 69%</v>
      </c>
      <c r="N716" s="21">
        <f t="shared" si="23"/>
        <v>1546.6000000000001</v>
      </c>
    </row>
    <row r="717" spans="1:14" x14ac:dyDescent="0.25">
      <c r="A717" s="17" t="s">
        <v>8519</v>
      </c>
      <c r="B717" s="18" t="s">
        <v>13192</v>
      </c>
      <c r="C717" s="18" t="s">
        <v>13112</v>
      </c>
      <c r="D717" s="22">
        <v>298</v>
      </c>
      <c r="E717">
        <v>999</v>
      </c>
      <c r="F717" s="5">
        <v>0.7</v>
      </c>
      <c r="G717" s="19">
        <v>4.3</v>
      </c>
      <c r="H717" s="23">
        <v>1552</v>
      </c>
      <c r="I717" s="17" t="s">
        <v>13915</v>
      </c>
      <c r="J717" s="20">
        <f t="shared" si="22"/>
        <v>1550448</v>
      </c>
      <c r="K717" s="5" t="str" cm="1">
        <f t="array" ref="K717">_xlfn.IFS(
  AND(G717&gt;=1, G717&lt;=2), "1.0–2.0",
  AND(G717&gt;2, G717&lt;=3), "2.1–3.0",
  AND(G717&gt;3, G717&lt;=4), "3.1–4.0",
  AND(G717&gt;4, G717&lt;=5), "4.1–5.0"
)</f>
        <v>4.1–5.0</v>
      </c>
      <c r="L717" s="5" t="str" cm="1">
        <f t="array" ref="L717">_xlfn.IFS(E717&lt;200," &lt;₹200",E717&lt;=500," ₹200 - ₹500",E717&gt;500," &gt;₹500")</f>
        <v xml:space="preserve"> &gt;₹500</v>
      </c>
      <c r="M717" s="5" t="str" cm="1">
        <f t="array" ref="M717">_xlfn.IFS(
  F717&lt;0.1, " &lt;10%",
  F717&lt;0.3, " 10 – 29%",
  F717&lt;0.5, " 30 – 49%",
  F717&lt;0.7, " 50 – 69%",
  F717&gt;=0.7, " 70%+"
)</f>
        <v xml:space="preserve"> 70%+</v>
      </c>
      <c r="N717" s="21">
        <f t="shared" si="23"/>
        <v>6673.5999999999995</v>
      </c>
    </row>
    <row r="718" spans="1:14" x14ac:dyDescent="0.25">
      <c r="A718" s="17" t="s">
        <v>8529</v>
      </c>
      <c r="B718" s="18" t="s">
        <v>13075</v>
      </c>
      <c r="C718" s="18" t="s">
        <v>13078</v>
      </c>
      <c r="D718" s="22">
        <v>1499</v>
      </c>
      <c r="E718">
        <v>2999</v>
      </c>
      <c r="F718" s="5">
        <v>0.5</v>
      </c>
      <c r="G718" s="19">
        <v>4.0999999999999996</v>
      </c>
      <c r="H718" s="23">
        <v>25262</v>
      </c>
      <c r="I718" s="17" t="s">
        <v>13916</v>
      </c>
      <c r="J718" s="20">
        <f t="shared" si="22"/>
        <v>75760738</v>
      </c>
      <c r="K718" s="5" t="str" cm="1">
        <f t="array" ref="K718">_xlfn.IFS(
  AND(G718&gt;=1, G718&lt;=2), "1.0–2.0",
  AND(G718&gt;2, G718&lt;=3), "2.1–3.0",
  AND(G718&gt;3, G718&lt;=4), "3.1–4.0",
  AND(G718&gt;4, G718&lt;=5), "4.1–5.0"
)</f>
        <v>4.1–5.0</v>
      </c>
      <c r="L718" s="5" t="str" cm="1">
        <f t="array" ref="L718">_xlfn.IFS(E718&lt;200," &lt;₹200",E718&lt;=500," ₹200 - ₹500",E718&gt;500," &gt;₹500")</f>
        <v xml:space="preserve"> &gt;₹500</v>
      </c>
      <c r="M718" s="5" t="str" cm="1">
        <f t="array" ref="M718">_xlfn.IFS(
  F718&lt;0.1, " &lt;10%",
  F718&lt;0.3, " 10 – 29%",
  F718&lt;0.5, " 30 – 49%",
  F718&lt;0.7, " 50 – 69%",
  F718&gt;=0.7, " 70%+"
)</f>
        <v xml:space="preserve"> 50 – 69%</v>
      </c>
      <c r="N718" s="21">
        <f t="shared" si="23"/>
        <v>103574.2</v>
      </c>
    </row>
    <row r="719" spans="1:14" x14ac:dyDescent="0.25">
      <c r="A719" s="17" t="s">
        <v>8539</v>
      </c>
      <c r="B719" s="18" t="s">
        <v>13194</v>
      </c>
      <c r="C719" s="18" t="s">
        <v>13181</v>
      </c>
      <c r="D719" s="22">
        <v>649</v>
      </c>
      <c r="E719">
        <v>1245</v>
      </c>
      <c r="F719" s="5">
        <v>0.48</v>
      </c>
      <c r="G719" s="19">
        <v>3.9</v>
      </c>
      <c r="H719" s="23">
        <v>123365</v>
      </c>
      <c r="I719" s="17" t="s">
        <v>13917</v>
      </c>
      <c r="J719" s="20">
        <f t="shared" si="22"/>
        <v>153589425</v>
      </c>
      <c r="K719" s="5" t="str" cm="1">
        <f t="array" ref="K719">_xlfn.IFS(
  AND(G719&gt;=1, G719&lt;=2), "1.0–2.0",
  AND(G719&gt;2, G719&lt;=3), "2.1–3.0",
  AND(G719&gt;3, G719&lt;=4), "3.1–4.0",
  AND(G719&gt;4, G719&lt;=5), "4.1–5.0"
)</f>
        <v>3.1–4.0</v>
      </c>
      <c r="L719" s="5" t="str" cm="1">
        <f t="array" ref="L719">_xlfn.IFS(E719&lt;200," &lt;₹200",E719&lt;=500," ₹200 - ₹500",E719&gt;500," &gt;₹500")</f>
        <v xml:space="preserve"> &gt;₹500</v>
      </c>
      <c r="M719" s="5" t="str" cm="1">
        <f t="array" ref="M719">_xlfn.IFS(
  F719&lt;0.1, " &lt;10%",
  F719&lt;0.3, " 10 – 29%",
  F719&lt;0.5, " 30 – 49%",
  F719&lt;0.7, " 50 – 69%",
  F719&gt;=0.7, " 70%+"
)</f>
        <v xml:space="preserve"> 30 – 49%</v>
      </c>
      <c r="N719" s="21">
        <f t="shared" si="23"/>
        <v>481123.5</v>
      </c>
    </row>
    <row r="720" spans="1:14" x14ac:dyDescent="0.25">
      <c r="A720" s="17" t="s">
        <v>8550</v>
      </c>
      <c r="B720" s="18" t="s">
        <v>13194</v>
      </c>
      <c r="C720" s="18" t="s">
        <v>13115</v>
      </c>
      <c r="D720" s="22">
        <v>1199</v>
      </c>
      <c r="E720">
        <v>1695</v>
      </c>
      <c r="F720" s="5">
        <v>0.28999999999999998</v>
      </c>
      <c r="G720" s="19">
        <v>3.6</v>
      </c>
      <c r="H720" s="23">
        <v>13300</v>
      </c>
      <c r="I720" s="17" t="s">
        <v>13918</v>
      </c>
      <c r="J720" s="20">
        <f t="shared" si="22"/>
        <v>22543500</v>
      </c>
      <c r="K720" s="5" t="str" cm="1">
        <f t="array" ref="K720">_xlfn.IFS(
  AND(G720&gt;=1, G720&lt;=2), "1.0–2.0",
  AND(G720&gt;2, G720&lt;=3), "2.1–3.0",
  AND(G720&gt;3, G720&lt;=4), "3.1–4.0",
  AND(G720&gt;4, G720&lt;=5), "4.1–5.0"
)</f>
        <v>3.1–4.0</v>
      </c>
      <c r="L720" s="5" t="str" cm="1">
        <f t="array" ref="L720">_xlfn.IFS(E720&lt;200," &lt;₹200",E720&lt;=500," ₹200 - ₹500",E720&gt;500," &gt;₹500")</f>
        <v xml:space="preserve"> &gt;₹500</v>
      </c>
      <c r="M720" s="5" t="str" cm="1">
        <f t="array" ref="M720">_xlfn.IFS(
  F720&lt;0.1, " &lt;10%",
  F720&lt;0.3, " 10 – 29%",
  F720&lt;0.5, " 30 – 49%",
  F720&lt;0.7, " 50 – 69%",
  F720&gt;=0.7, " 70%+"
)</f>
        <v xml:space="preserve"> 10 – 29%</v>
      </c>
      <c r="N720" s="21">
        <f t="shared" si="23"/>
        <v>47880</v>
      </c>
    </row>
    <row r="721" spans="1:14" x14ac:dyDescent="0.25">
      <c r="A721" s="17" t="s">
        <v>8561</v>
      </c>
      <c r="B721" s="18" t="s">
        <v>13194</v>
      </c>
      <c r="C721" s="18" t="s">
        <v>13100</v>
      </c>
      <c r="D721" s="22">
        <v>1199</v>
      </c>
      <c r="E721">
        <v>2000</v>
      </c>
      <c r="F721" s="5">
        <v>0.4</v>
      </c>
      <c r="G721" s="19">
        <v>4</v>
      </c>
      <c r="H721" s="23">
        <v>18543</v>
      </c>
      <c r="I721" s="17" t="s">
        <v>13919</v>
      </c>
      <c r="J721" s="20">
        <f t="shared" si="22"/>
        <v>37086000</v>
      </c>
      <c r="K721" s="5" t="str" cm="1">
        <f t="array" ref="K721">_xlfn.IFS(
  AND(G721&gt;=1, G721&lt;=2), "1.0–2.0",
  AND(G721&gt;2, G721&lt;=3), "2.1–3.0",
  AND(G721&gt;3, G721&lt;=4), "3.1–4.0",
  AND(G721&gt;4, G721&lt;=5), "4.1–5.0"
)</f>
        <v>3.1–4.0</v>
      </c>
      <c r="L721" s="5" t="str" cm="1">
        <f t="array" ref="L721">_xlfn.IFS(E721&lt;200," &lt;₹200",E721&lt;=500," ₹200 - ₹500",E721&gt;500," &gt;₹500")</f>
        <v xml:space="preserve"> &gt;₹500</v>
      </c>
      <c r="M721" s="5" t="str" cm="1">
        <f t="array" ref="M721">_xlfn.IFS(
  F721&lt;0.1, " &lt;10%",
  F721&lt;0.3, " 10 – 29%",
  F721&lt;0.5, " 30 – 49%",
  F721&lt;0.7, " 50 – 69%",
  F721&gt;=0.7, " 70%+"
)</f>
        <v xml:space="preserve"> 30 – 49%</v>
      </c>
      <c r="N721" s="21">
        <f t="shared" si="23"/>
        <v>74172</v>
      </c>
    </row>
    <row r="722" spans="1:14" x14ac:dyDescent="0.25">
      <c r="A722" s="17" t="s">
        <v>8572</v>
      </c>
      <c r="B722" s="18" t="s">
        <v>13194</v>
      </c>
      <c r="C722" s="18" t="s">
        <v>13182</v>
      </c>
      <c r="D722" s="22">
        <v>455</v>
      </c>
      <c r="E722">
        <v>999</v>
      </c>
      <c r="F722" s="5">
        <v>0.54</v>
      </c>
      <c r="G722" s="19">
        <v>4.0999999999999996</v>
      </c>
      <c r="H722" s="23">
        <v>3578</v>
      </c>
      <c r="I722" s="17" t="s">
        <v>13920</v>
      </c>
      <c r="J722" s="20">
        <f t="shared" si="22"/>
        <v>3574422</v>
      </c>
      <c r="K722" s="5" t="str" cm="1">
        <f t="array" ref="K722">_xlfn.IFS(
  AND(G722&gt;=1, G722&lt;=2), "1.0–2.0",
  AND(G722&gt;2, G722&lt;=3), "2.1–3.0",
  AND(G722&gt;3, G722&lt;=4), "3.1–4.0",
  AND(G722&gt;4, G722&lt;=5), "4.1–5.0"
)</f>
        <v>4.1–5.0</v>
      </c>
      <c r="L722" s="5" t="str" cm="1">
        <f t="array" ref="L722">_xlfn.IFS(E722&lt;200," &lt;₹200",E722&lt;=500," ₹200 - ₹500",E722&gt;500," &gt;₹500")</f>
        <v xml:space="preserve"> &gt;₹500</v>
      </c>
      <c r="M722" s="5" t="str" cm="1">
        <f t="array" ref="M722">_xlfn.IFS(
  F722&lt;0.1, " &lt;10%",
  F722&lt;0.3, " 10 – 29%",
  F722&lt;0.5, " 30 – 49%",
  F722&lt;0.7, " 50 – 69%",
  F722&gt;=0.7, " 70%+"
)</f>
        <v xml:space="preserve"> 50 – 69%</v>
      </c>
      <c r="N722" s="21">
        <f t="shared" si="23"/>
        <v>14669.8</v>
      </c>
    </row>
    <row r="723" spans="1:14" x14ac:dyDescent="0.25">
      <c r="A723" s="17" t="s">
        <v>8583</v>
      </c>
      <c r="B723" s="18" t="s">
        <v>13194</v>
      </c>
      <c r="C723" s="18" t="s">
        <v>13083</v>
      </c>
      <c r="D723" s="22">
        <v>199</v>
      </c>
      <c r="E723">
        <v>1999</v>
      </c>
      <c r="F723" s="5">
        <v>0.9</v>
      </c>
      <c r="G723" s="19">
        <v>3.7</v>
      </c>
      <c r="H723" s="23">
        <v>2031</v>
      </c>
      <c r="I723" s="17" t="s">
        <v>13921</v>
      </c>
      <c r="J723" s="20">
        <f t="shared" si="22"/>
        <v>4059969</v>
      </c>
      <c r="K723" s="5" t="str" cm="1">
        <f t="array" ref="K723">_xlfn.IFS(
  AND(G723&gt;=1, G723&lt;=2), "1.0–2.0",
  AND(G723&gt;2, G723&lt;=3), "2.1–3.0",
  AND(G723&gt;3, G723&lt;=4), "3.1–4.0",
  AND(G723&gt;4, G723&lt;=5), "4.1–5.0"
)</f>
        <v>3.1–4.0</v>
      </c>
      <c r="L723" s="5" t="str" cm="1">
        <f t="array" ref="L723">_xlfn.IFS(E723&lt;200," &lt;₹200",E723&lt;=500," ₹200 - ₹500",E723&gt;500," &gt;₹500")</f>
        <v xml:space="preserve"> &gt;₹500</v>
      </c>
      <c r="M723" s="5" t="str" cm="1">
        <f t="array" ref="M723">_xlfn.IFS(
  F723&lt;0.1, " &lt;10%",
  F723&lt;0.3, " 10 – 29%",
  F723&lt;0.5, " 30 – 49%",
  F723&lt;0.7, " 50 – 69%",
  F723&gt;=0.7, " 70%+"
)</f>
        <v xml:space="preserve"> 70%+</v>
      </c>
      <c r="N723" s="21">
        <f t="shared" si="23"/>
        <v>7514.7000000000007</v>
      </c>
    </row>
    <row r="724" spans="1:14" x14ac:dyDescent="0.25">
      <c r="A724" s="17" t="s">
        <v>8594</v>
      </c>
      <c r="B724" s="18" t="s">
        <v>13194</v>
      </c>
      <c r="C724" s="18" t="s">
        <v>13083</v>
      </c>
      <c r="D724" s="22">
        <v>293</v>
      </c>
      <c r="E724">
        <v>499</v>
      </c>
      <c r="F724" s="5">
        <v>0.41</v>
      </c>
      <c r="G724" s="19">
        <v>3.9</v>
      </c>
      <c r="H724" s="23">
        <v>44994</v>
      </c>
      <c r="I724" s="17" t="s">
        <v>13922</v>
      </c>
      <c r="J724" s="20">
        <f t="shared" si="22"/>
        <v>22452006</v>
      </c>
      <c r="K724" s="5" t="str" cm="1">
        <f t="array" ref="K724">_xlfn.IFS(
  AND(G724&gt;=1, G724&lt;=2), "1.0–2.0",
  AND(G724&gt;2, G724&lt;=3), "2.1–3.0",
  AND(G724&gt;3, G724&lt;=4), "3.1–4.0",
  AND(G724&gt;4, G724&lt;=5), "4.1–5.0"
)</f>
        <v>3.1–4.0</v>
      </c>
      <c r="L724" s="5" t="str" cm="1">
        <f t="array" ref="L724">_xlfn.IFS(E724&lt;200," &lt;₹200",E724&lt;=500," ₹200 - ₹500",E724&gt;500," &gt;₹500")</f>
        <v xml:space="preserve"> ₹200 - ₹500</v>
      </c>
      <c r="M724" s="5" t="str" cm="1">
        <f t="array" ref="M724">_xlfn.IFS(
  F724&lt;0.1, " &lt;10%",
  F724&lt;0.3, " 10 – 29%",
  F724&lt;0.5, " 30 – 49%",
  F724&lt;0.7, " 50 – 69%",
  F724&gt;=0.7, " 70%+"
)</f>
        <v xml:space="preserve"> 30 – 49%</v>
      </c>
      <c r="N724" s="21">
        <f t="shared" si="23"/>
        <v>175476.6</v>
      </c>
    </row>
    <row r="725" spans="1:14" x14ac:dyDescent="0.25">
      <c r="A725" s="17" t="s">
        <v>8604</v>
      </c>
      <c r="B725" s="18" t="s">
        <v>13194</v>
      </c>
      <c r="C725" s="18" t="s">
        <v>13183</v>
      </c>
      <c r="D725" s="22">
        <v>199</v>
      </c>
      <c r="E725">
        <v>495</v>
      </c>
      <c r="F725" s="5">
        <v>0.6</v>
      </c>
      <c r="G725" s="19">
        <v>4.0999999999999996</v>
      </c>
      <c r="H725" s="23">
        <v>270563</v>
      </c>
      <c r="I725" s="17" t="s">
        <v>13923</v>
      </c>
      <c r="J725" s="20">
        <f t="shared" si="22"/>
        <v>133928685</v>
      </c>
      <c r="K725" s="5" t="str" cm="1">
        <f t="array" ref="K725">_xlfn.IFS(
  AND(G725&gt;=1, G725&lt;=2), "1.0–2.0",
  AND(G725&gt;2, G725&lt;=3), "2.1–3.0",
  AND(G725&gt;3, G725&lt;=4), "3.1–4.0",
  AND(G725&gt;4, G725&lt;=5), "4.1–5.0"
)</f>
        <v>4.1–5.0</v>
      </c>
      <c r="L725" s="5" t="str" cm="1">
        <f t="array" ref="L725">_xlfn.IFS(E725&lt;200," &lt;₹200",E725&lt;=500," ₹200 - ₹500",E725&gt;500," &gt;₹500")</f>
        <v xml:space="preserve"> ₹200 - ₹500</v>
      </c>
      <c r="M725" s="5" t="str" cm="1">
        <f t="array" ref="M725">_xlfn.IFS(
  F725&lt;0.1, " &lt;10%",
  F725&lt;0.3, " 10 – 29%",
  F725&lt;0.5, " 30 – 49%",
  F725&lt;0.7, " 50 – 69%",
  F725&gt;=0.7, " 70%+"
)</f>
        <v xml:space="preserve"> 50 – 69%</v>
      </c>
      <c r="N725" s="21">
        <f t="shared" si="23"/>
        <v>1109308.2999999998</v>
      </c>
    </row>
    <row r="726" spans="1:14" x14ac:dyDescent="0.25">
      <c r="A726" s="17" t="s">
        <v>8615</v>
      </c>
      <c r="B726" s="18" t="s">
        <v>13194</v>
      </c>
      <c r="C726" s="18" t="s">
        <v>13181</v>
      </c>
      <c r="D726" s="22">
        <v>749</v>
      </c>
      <c r="E726">
        <v>1245</v>
      </c>
      <c r="F726" s="5">
        <v>0.4</v>
      </c>
      <c r="G726" s="19">
        <v>3.9</v>
      </c>
      <c r="H726" s="23">
        <v>31783</v>
      </c>
      <c r="I726" s="17" t="s">
        <v>13924</v>
      </c>
      <c r="J726" s="20">
        <f t="shared" si="22"/>
        <v>39569835</v>
      </c>
      <c r="K726" s="5" t="str" cm="1">
        <f t="array" ref="K726">_xlfn.IFS(
  AND(G726&gt;=1, G726&lt;=2), "1.0–2.0",
  AND(G726&gt;2, G726&lt;=3), "2.1–3.0",
  AND(G726&gt;3, G726&lt;=4), "3.1–4.0",
  AND(G726&gt;4, G726&lt;=5), "4.1–5.0"
)</f>
        <v>3.1–4.0</v>
      </c>
      <c r="L726" s="5" t="str" cm="1">
        <f t="array" ref="L726">_xlfn.IFS(E726&lt;200," &lt;₹200",E726&lt;=500," ₹200 - ₹500",E726&gt;500," &gt;₹500")</f>
        <v xml:space="preserve"> &gt;₹500</v>
      </c>
      <c r="M726" s="5" t="str" cm="1">
        <f t="array" ref="M726">_xlfn.IFS(
  F726&lt;0.1, " &lt;10%",
  F726&lt;0.3, " 10 – 29%",
  F726&lt;0.5, " 30 – 49%",
  F726&lt;0.7, " 50 – 69%",
  F726&gt;=0.7, " 70%+"
)</f>
        <v xml:space="preserve"> 30 – 49%</v>
      </c>
      <c r="N726" s="21">
        <f t="shared" si="23"/>
        <v>123953.7</v>
      </c>
    </row>
    <row r="727" spans="1:14" x14ac:dyDescent="0.25">
      <c r="A727" s="17" t="s">
        <v>8625</v>
      </c>
      <c r="B727" s="18" t="s">
        <v>13194</v>
      </c>
      <c r="C727" s="18" t="s">
        <v>13115</v>
      </c>
      <c r="D727" s="22">
        <v>1399</v>
      </c>
      <c r="E727">
        <v>1549</v>
      </c>
      <c r="F727" s="5">
        <v>0.1</v>
      </c>
      <c r="G727" s="19">
        <v>3.9</v>
      </c>
      <c r="H727" s="23">
        <v>2602</v>
      </c>
      <c r="I727" s="17" t="s">
        <v>13925</v>
      </c>
      <c r="J727" s="20">
        <f t="shared" si="22"/>
        <v>4030498</v>
      </c>
      <c r="K727" s="5" t="str" cm="1">
        <f t="array" ref="K727">_xlfn.IFS(
  AND(G727&gt;=1, G727&lt;=2), "1.0–2.0",
  AND(G727&gt;2, G727&lt;=3), "2.1–3.0",
  AND(G727&gt;3, G727&lt;=4), "3.1–4.0",
  AND(G727&gt;4, G727&lt;=5), "4.1–5.0"
)</f>
        <v>3.1–4.0</v>
      </c>
      <c r="L727" s="5" t="str" cm="1">
        <f t="array" ref="L727">_xlfn.IFS(E727&lt;200," &lt;₹200",E727&lt;=500," ₹200 - ₹500",E727&gt;500," &gt;₹500")</f>
        <v xml:space="preserve"> &gt;₹500</v>
      </c>
      <c r="M727" s="5" t="str" cm="1">
        <f t="array" ref="M727">_xlfn.IFS(
  F727&lt;0.1, " &lt;10%",
  F727&lt;0.3, " 10 – 29%",
  F727&lt;0.5, " 30 – 49%",
  F727&lt;0.7, " 50 – 69%",
  F727&gt;=0.7, " 70%+"
)</f>
        <v xml:space="preserve"> 10 – 29%</v>
      </c>
      <c r="N727" s="21">
        <f t="shared" si="23"/>
        <v>10147.799999999999</v>
      </c>
    </row>
    <row r="728" spans="1:14" x14ac:dyDescent="0.25">
      <c r="A728" s="17" t="s">
        <v>8635</v>
      </c>
      <c r="B728" s="18" t="s">
        <v>13194</v>
      </c>
      <c r="C728" s="18" t="s">
        <v>13181</v>
      </c>
      <c r="D728" s="22">
        <v>749</v>
      </c>
      <c r="E728">
        <v>1445</v>
      </c>
      <c r="F728" s="5">
        <v>0.48</v>
      </c>
      <c r="G728" s="19">
        <v>3.9</v>
      </c>
      <c r="H728" s="23">
        <v>63350</v>
      </c>
      <c r="I728" s="17" t="s">
        <v>13926</v>
      </c>
      <c r="J728" s="20">
        <f t="shared" si="22"/>
        <v>91540750</v>
      </c>
      <c r="K728" s="5" t="str" cm="1">
        <f t="array" ref="K728">_xlfn.IFS(
  AND(G728&gt;=1, G728&lt;=2), "1.0–2.0",
  AND(G728&gt;2, G728&lt;=3), "2.1–3.0",
  AND(G728&gt;3, G728&lt;=4), "3.1–4.0",
  AND(G728&gt;4, G728&lt;=5), "4.1–5.0"
)</f>
        <v>3.1–4.0</v>
      </c>
      <c r="L728" s="5" t="str" cm="1">
        <f t="array" ref="L728">_xlfn.IFS(E728&lt;200," &lt;₹200",E728&lt;=500," ₹200 - ₹500",E728&gt;500," &gt;₹500")</f>
        <v xml:space="preserve"> &gt;₹500</v>
      </c>
      <c r="M728" s="5" t="str" cm="1">
        <f t="array" ref="M728">_xlfn.IFS(
  F728&lt;0.1, " &lt;10%",
  F728&lt;0.3, " 10 – 29%",
  F728&lt;0.5, " 30 – 49%",
  F728&lt;0.7, " 50 – 69%",
  F728&gt;=0.7, " 70%+"
)</f>
        <v xml:space="preserve"> 30 – 49%</v>
      </c>
      <c r="N728" s="21">
        <f t="shared" si="23"/>
        <v>247065</v>
      </c>
    </row>
    <row r="729" spans="1:14" x14ac:dyDescent="0.25">
      <c r="A729" s="17" t="s">
        <v>8645</v>
      </c>
      <c r="B729" s="18" t="s">
        <v>13194</v>
      </c>
      <c r="C729" s="18" t="s">
        <v>13080</v>
      </c>
      <c r="D729" s="22">
        <v>1699</v>
      </c>
      <c r="E729">
        <v>3193</v>
      </c>
      <c r="F729" s="5">
        <v>0.47</v>
      </c>
      <c r="G729" s="19">
        <v>3.8</v>
      </c>
      <c r="H729" s="23">
        <v>54032</v>
      </c>
      <c r="I729" s="17" t="s">
        <v>13927</v>
      </c>
      <c r="J729" s="20">
        <f t="shared" si="22"/>
        <v>172524176</v>
      </c>
      <c r="K729" s="5" t="str" cm="1">
        <f t="array" ref="K729">_xlfn.IFS(
  AND(G729&gt;=1, G729&lt;=2), "1.0–2.0",
  AND(G729&gt;2, G729&lt;=3), "2.1–3.0",
  AND(G729&gt;3, G729&lt;=4), "3.1–4.0",
  AND(G729&gt;4, G729&lt;=5), "4.1–5.0"
)</f>
        <v>3.1–4.0</v>
      </c>
      <c r="L729" s="5" t="str" cm="1">
        <f t="array" ref="L729">_xlfn.IFS(E729&lt;200," &lt;₹200",E729&lt;=500," ₹200 - ₹500",E729&gt;500," &gt;₹500")</f>
        <v xml:space="preserve"> &gt;₹500</v>
      </c>
      <c r="M729" s="5" t="str" cm="1">
        <f t="array" ref="M729">_xlfn.IFS(
  F729&lt;0.1, " &lt;10%",
  F729&lt;0.3, " 10 – 29%",
  F729&lt;0.5, " 30 – 49%",
  F729&lt;0.7, " 50 – 69%",
  F729&gt;=0.7, " 70%+"
)</f>
        <v xml:space="preserve"> 30 – 49%</v>
      </c>
      <c r="N729" s="21">
        <f t="shared" si="23"/>
        <v>205321.59999999998</v>
      </c>
    </row>
    <row r="730" spans="1:14" x14ac:dyDescent="0.25">
      <c r="A730" s="17" t="s">
        <v>8656</v>
      </c>
      <c r="B730" s="18" t="s">
        <v>13194</v>
      </c>
      <c r="C730" s="18" t="s">
        <v>13181</v>
      </c>
      <c r="D730" s="22">
        <v>1043</v>
      </c>
      <c r="E730">
        <v>1345</v>
      </c>
      <c r="F730" s="5">
        <v>0.22</v>
      </c>
      <c r="G730" s="19">
        <v>3.8</v>
      </c>
      <c r="H730" s="23">
        <v>15592</v>
      </c>
      <c r="I730" s="17" t="s">
        <v>13928</v>
      </c>
      <c r="J730" s="20">
        <f t="shared" si="22"/>
        <v>20971240</v>
      </c>
      <c r="K730" s="5" t="str" cm="1">
        <f t="array" ref="K730">_xlfn.IFS(
  AND(G730&gt;=1, G730&lt;=2), "1.0–2.0",
  AND(G730&gt;2, G730&lt;=3), "2.1–3.0",
  AND(G730&gt;3, G730&lt;=4), "3.1–4.0",
  AND(G730&gt;4, G730&lt;=5), "4.1–5.0"
)</f>
        <v>3.1–4.0</v>
      </c>
      <c r="L730" s="5" t="str" cm="1">
        <f t="array" ref="L730">_xlfn.IFS(E730&lt;200," &lt;₹200",E730&lt;=500," ₹200 - ₹500",E730&gt;500," &gt;₹500")</f>
        <v xml:space="preserve"> &gt;₹500</v>
      </c>
      <c r="M730" s="5" t="str" cm="1">
        <f t="array" ref="M730">_xlfn.IFS(
  F730&lt;0.1, " &lt;10%",
  F730&lt;0.3, " 10 – 29%",
  F730&lt;0.5, " 30 – 49%",
  F730&lt;0.7, " 50 – 69%",
  F730&gt;=0.7, " 70%+"
)</f>
        <v xml:space="preserve"> 10 – 29%</v>
      </c>
      <c r="N730" s="21">
        <f t="shared" si="23"/>
        <v>59249.599999999999</v>
      </c>
    </row>
    <row r="731" spans="1:14" x14ac:dyDescent="0.25">
      <c r="A731" s="17" t="s">
        <v>8666</v>
      </c>
      <c r="B731" s="18" t="s">
        <v>13194</v>
      </c>
      <c r="C731" s="18" t="s">
        <v>13182</v>
      </c>
      <c r="D731" s="22">
        <v>499</v>
      </c>
      <c r="E731">
        <v>999</v>
      </c>
      <c r="F731" s="5">
        <v>0.5</v>
      </c>
      <c r="G731" s="19">
        <v>4.0999999999999996</v>
      </c>
      <c r="H731" s="23">
        <v>4859</v>
      </c>
      <c r="I731" s="17" t="s">
        <v>13929</v>
      </c>
      <c r="J731" s="20">
        <f t="shared" si="22"/>
        <v>4854141</v>
      </c>
      <c r="K731" s="5" t="str" cm="1">
        <f t="array" ref="K731">_xlfn.IFS(
  AND(G731&gt;=1, G731&lt;=2), "1.0–2.0",
  AND(G731&gt;2, G731&lt;=3), "2.1–3.0",
  AND(G731&gt;3, G731&lt;=4), "3.1–4.0",
  AND(G731&gt;4, G731&lt;=5), "4.1–5.0"
)</f>
        <v>4.1–5.0</v>
      </c>
      <c r="L731" s="5" t="str" cm="1">
        <f t="array" ref="L731">_xlfn.IFS(E731&lt;200," &lt;₹200",E731&lt;=500," ₹200 - ₹500",E731&gt;500," &gt;₹500")</f>
        <v xml:space="preserve"> &gt;₹500</v>
      </c>
      <c r="M731" s="5" t="str" cm="1">
        <f t="array" ref="M731">_xlfn.IFS(
  F731&lt;0.1, " &lt;10%",
  F731&lt;0.3, " 10 – 29%",
  F731&lt;0.5, " 30 – 49%",
  F731&lt;0.7, " 50 – 69%",
  F731&gt;=0.7, " 70%+"
)</f>
        <v xml:space="preserve"> 50 – 69%</v>
      </c>
      <c r="N731" s="21">
        <f t="shared" si="23"/>
        <v>19921.899999999998</v>
      </c>
    </row>
    <row r="732" spans="1:14" x14ac:dyDescent="0.25">
      <c r="A732" s="17" t="s">
        <v>8676</v>
      </c>
      <c r="B732" s="18" t="s">
        <v>13194</v>
      </c>
      <c r="C732" s="18" t="s">
        <v>13100</v>
      </c>
      <c r="D732" s="22">
        <v>1464</v>
      </c>
      <c r="E732">
        <v>1650</v>
      </c>
      <c r="F732" s="5">
        <v>0.11</v>
      </c>
      <c r="G732" s="19">
        <v>4.0999999999999996</v>
      </c>
      <c r="H732" s="23">
        <v>14120</v>
      </c>
      <c r="I732" s="17" t="s">
        <v>13930</v>
      </c>
      <c r="J732" s="20">
        <f t="shared" si="22"/>
        <v>23298000</v>
      </c>
      <c r="K732" s="5" t="str" cm="1">
        <f t="array" ref="K732">_xlfn.IFS(
  AND(G732&gt;=1, G732&lt;=2), "1.0–2.0",
  AND(G732&gt;2, G732&lt;=3), "2.1–3.0",
  AND(G732&gt;3, G732&lt;=4), "3.1–4.0",
  AND(G732&gt;4, G732&lt;=5), "4.1–5.0"
)</f>
        <v>4.1–5.0</v>
      </c>
      <c r="L732" s="5" t="str" cm="1">
        <f t="array" ref="L732">_xlfn.IFS(E732&lt;200," &lt;₹200",E732&lt;=500," ₹200 - ₹500",E732&gt;500," &gt;₹500")</f>
        <v xml:space="preserve"> &gt;₹500</v>
      </c>
      <c r="M732" s="5" t="str" cm="1">
        <f t="array" ref="M732">_xlfn.IFS(
  F732&lt;0.1, " &lt;10%",
  F732&lt;0.3, " 10 – 29%",
  F732&lt;0.5, " 30 – 49%",
  F732&lt;0.7, " 50 – 69%",
  F732&gt;=0.7, " 70%+"
)</f>
        <v xml:space="preserve"> 10 – 29%</v>
      </c>
      <c r="N732" s="21">
        <f t="shared" si="23"/>
        <v>57891.999999999993</v>
      </c>
    </row>
    <row r="733" spans="1:14" x14ac:dyDescent="0.25">
      <c r="A733" s="17" t="s">
        <v>8686</v>
      </c>
      <c r="B733" s="18" t="s">
        <v>13194</v>
      </c>
      <c r="C733" s="18" t="s">
        <v>13101</v>
      </c>
      <c r="D733" s="22">
        <v>249</v>
      </c>
      <c r="E733">
        <v>499</v>
      </c>
      <c r="F733" s="5">
        <v>0.5</v>
      </c>
      <c r="G733" s="19">
        <v>3.3</v>
      </c>
      <c r="H733" s="23">
        <v>8427</v>
      </c>
      <c r="I733" s="17" t="s">
        <v>13931</v>
      </c>
      <c r="J733" s="20">
        <f t="shared" si="22"/>
        <v>4205073</v>
      </c>
      <c r="K733" s="5" t="str" cm="1">
        <f t="array" ref="K733">_xlfn.IFS(
  AND(G733&gt;=1, G733&lt;=2), "1.0–2.0",
  AND(G733&gt;2, G733&lt;=3), "2.1–3.0",
  AND(G733&gt;3, G733&lt;=4), "3.1–4.0",
  AND(G733&gt;4, G733&lt;=5), "4.1–5.0"
)</f>
        <v>3.1–4.0</v>
      </c>
      <c r="L733" s="5" t="str" cm="1">
        <f t="array" ref="L733">_xlfn.IFS(E733&lt;200," &lt;₹200",E733&lt;=500," ₹200 - ₹500",E733&gt;500," &gt;₹500")</f>
        <v xml:space="preserve"> ₹200 - ₹500</v>
      </c>
      <c r="M733" s="5" t="str" cm="1">
        <f t="array" ref="M733">_xlfn.IFS(
  F733&lt;0.1, " &lt;10%",
  F733&lt;0.3, " 10 – 29%",
  F733&lt;0.5, " 30 – 49%",
  F733&lt;0.7, " 50 – 69%",
  F733&gt;=0.7, " 70%+"
)</f>
        <v xml:space="preserve"> 50 – 69%</v>
      </c>
      <c r="N733" s="21">
        <f t="shared" si="23"/>
        <v>27809.1</v>
      </c>
    </row>
    <row r="734" spans="1:14" x14ac:dyDescent="0.25">
      <c r="A734" s="17" t="s">
        <v>8697</v>
      </c>
      <c r="B734" s="18" t="s">
        <v>13194</v>
      </c>
      <c r="C734" s="18" t="s">
        <v>13184</v>
      </c>
      <c r="D734" s="22">
        <v>625</v>
      </c>
      <c r="E734">
        <v>1400</v>
      </c>
      <c r="F734" s="5">
        <v>0.55000000000000004</v>
      </c>
      <c r="G734" s="19">
        <v>4.2</v>
      </c>
      <c r="H734" s="23">
        <v>23316</v>
      </c>
      <c r="I734" s="17" t="s">
        <v>13932</v>
      </c>
      <c r="J734" s="20">
        <f t="shared" si="22"/>
        <v>32642400</v>
      </c>
      <c r="K734" s="5" t="str" cm="1">
        <f t="array" ref="K734">_xlfn.IFS(
  AND(G734&gt;=1, G734&lt;=2), "1.0–2.0",
  AND(G734&gt;2, G734&lt;=3), "2.1–3.0",
  AND(G734&gt;3, G734&lt;=4), "3.1–4.0",
  AND(G734&gt;4, G734&lt;=5), "4.1–5.0"
)</f>
        <v>4.1–5.0</v>
      </c>
      <c r="L734" s="5" t="str" cm="1">
        <f t="array" ref="L734">_xlfn.IFS(E734&lt;200," &lt;₹200",E734&lt;=500," ₹200 - ₹500",E734&gt;500," &gt;₹500")</f>
        <v xml:space="preserve"> &gt;₹500</v>
      </c>
      <c r="M734" s="5" t="str" cm="1">
        <f t="array" ref="M734">_xlfn.IFS(
  F734&lt;0.1, " &lt;10%",
  F734&lt;0.3, " 10 – 29%",
  F734&lt;0.5, " 30 – 49%",
  F734&lt;0.7, " 50 – 69%",
  F734&gt;=0.7, " 70%+"
)</f>
        <v xml:space="preserve"> 50 – 69%</v>
      </c>
      <c r="N734" s="21">
        <f t="shared" si="23"/>
        <v>97927.2</v>
      </c>
    </row>
    <row r="735" spans="1:14" x14ac:dyDescent="0.25">
      <c r="A735" s="17" t="s">
        <v>8708</v>
      </c>
      <c r="B735" s="18" t="s">
        <v>13194</v>
      </c>
      <c r="C735" s="18" t="s">
        <v>14321</v>
      </c>
      <c r="D735" s="22">
        <v>1290</v>
      </c>
      <c r="E735">
        <v>2500</v>
      </c>
      <c r="F735" s="5">
        <v>0.48</v>
      </c>
      <c r="G735" s="19">
        <v>4</v>
      </c>
      <c r="H735" s="23">
        <v>6530</v>
      </c>
      <c r="I735" s="17" t="s">
        <v>13933</v>
      </c>
      <c r="J735" s="20">
        <f t="shared" si="22"/>
        <v>16325000</v>
      </c>
      <c r="K735" s="5" t="str" cm="1">
        <f t="array" ref="K735">_xlfn.IFS(
  AND(G735&gt;=1, G735&lt;=2), "1.0–2.0",
  AND(G735&gt;2, G735&lt;=3), "2.1–3.0",
  AND(G735&gt;3, G735&lt;=4), "3.1–4.0",
  AND(G735&gt;4, G735&lt;=5), "4.1–5.0"
)</f>
        <v>3.1–4.0</v>
      </c>
      <c r="L735" s="5" t="str" cm="1">
        <f t="array" ref="L735">_xlfn.IFS(E735&lt;200," &lt;₹200",E735&lt;=500," ₹200 - ₹500",E735&gt;500," &gt;₹500")</f>
        <v xml:space="preserve"> &gt;₹500</v>
      </c>
      <c r="M735" s="5" t="str" cm="1">
        <f t="array" ref="M735">_xlfn.IFS(
  F735&lt;0.1, " &lt;10%",
  F735&lt;0.3, " 10 – 29%",
  F735&lt;0.5, " 30 – 49%",
  F735&lt;0.7, " 50 – 69%",
  F735&gt;=0.7, " 70%+"
)</f>
        <v xml:space="preserve"> 30 – 49%</v>
      </c>
      <c r="N735" s="21">
        <f t="shared" si="23"/>
        <v>26120</v>
      </c>
    </row>
    <row r="736" spans="1:14" x14ac:dyDescent="0.25">
      <c r="A736" s="17" t="s">
        <v>8719</v>
      </c>
      <c r="B736" s="18" t="s">
        <v>13194</v>
      </c>
      <c r="C736" s="18" t="s">
        <v>13081</v>
      </c>
      <c r="D736" s="22">
        <v>3600</v>
      </c>
      <c r="E736">
        <v>6190</v>
      </c>
      <c r="F736" s="5">
        <v>0.42</v>
      </c>
      <c r="G736" s="19">
        <v>4.3</v>
      </c>
      <c r="H736" s="23">
        <v>11924</v>
      </c>
      <c r="I736" s="17" t="s">
        <v>13934</v>
      </c>
      <c r="J736" s="20">
        <f t="shared" si="22"/>
        <v>73809560</v>
      </c>
      <c r="K736" s="5" t="str" cm="1">
        <f t="array" ref="K736">_xlfn.IFS(
  AND(G736&gt;=1, G736&lt;=2), "1.0–2.0",
  AND(G736&gt;2, G736&lt;=3), "2.1–3.0",
  AND(G736&gt;3, G736&lt;=4), "3.1–4.0",
  AND(G736&gt;4, G736&lt;=5), "4.1–5.0"
)</f>
        <v>4.1–5.0</v>
      </c>
      <c r="L736" s="5" t="str" cm="1">
        <f t="array" ref="L736">_xlfn.IFS(E736&lt;200," &lt;₹200",E736&lt;=500," ₹200 - ₹500",E736&gt;500," &gt;₹500")</f>
        <v xml:space="preserve"> &gt;₹500</v>
      </c>
      <c r="M736" s="5" t="str" cm="1">
        <f t="array" ref="M736">_xlfn.IFS(
  F736&lt;0.1, " &lt;10%",
  F736&lt;0.3, " 10 – 29%",
  F736&lt;0.5, " 30 – 49%",
  F736&lt;0.7, " 50 – 69%",
  F736&gt;=0.7, " 70%+"
)</f>
        <v xml:space="preserve"> 30 – 49%</v>
      </c>
      <c r="N736" s="21">
        <f t="shared" si="23"/>
        <v>51273.2</v>
      </c>
    </row>
    <row r="737" spans="1:14" x14ac:dyDescent="0.25">
      <c r="A737" s="17" t="s">
        <v>8741</v>
      </c>
      <c r="B737" s="18" t="s">
        <v>13194</v>
      </c>
      <c r="C737" s="18" t="s">
        <v>13181</v>
      </c>
      <c r="D737" s="22">
        <v>1625</v>
      </c>
      <c r="E737">
        <v>2995</v>
      </c>
      <c r="F737" s="5">
        <v>0.46</v>
      </c>
      <c r="G737" s="19">
        <v>4.5</v>
      </c>
      <c r="H737" s="23">
        <v>23484</v>
      </c>
      <c r="I737" s="17" t="s">
        <v>13935</v>
      </c>
      <c r="J737" s="20">
        <f t="shared" si="22"/>
        <v>70334580</v>
      </c>
      <c r="K737" s="5" t="str" cm="1">
        <f t="array" ref="K737">_xlfn.IFS(
  AND(G737&gt;=1, G737&lt;=2), "1.0–2.0",
  AND(G737&gt;2, G737&lt;=3), "2.1–3.0",
  AND(G737&gt;3, G737&lt;=4), "3.1–4.0",
  AND(G737&gt;4, G737&lt;=5), "4.1–5.0"
)</f>
        <v>4.1–5.0</v>
      </c>
      <c r="L737" s="5" t="str" cm="1">
        <f t="array" ref="L737">_xlfn.IFS(E737&lt;200," &lt;₹200",E737&lt;=500," ₹200 - ₹500",E737&gt;500," &gt;₹500")</f>
        <v xml:space="preserve"> &gt;₹500</v>
      </c>
      <c r="M737" s="5" t="str" cm="1">
        <f t="array" ref="M737">_xlfn.IFS(
  F737&lt;0.1, " &lt;10%",
  F737&lt;0.3, " 10 – 29%",
  F737&lt;0.5, " 30 – 49%",
  F737&lt;0.7, " 50 – 69%",
  F737&gt;=0.7, " 70%+"
)</f>
        <v xml:space="preserve"> 30 – 49%</v>
      </c>
      <c r="N737" s="21">
        <f t="shared" si="23"/>
        <v>105678</v>
      </c>
    </row>
    <row r="738" spans="1:14" x14ac:dyDescent="0.25">
      <c r="A738" s="17" t="s">
        <v>8751</v>
      </c>
      <c r="B738" s="18" t="s">
        <v>13194</v>
      </c>
      <c r="C738" s="18" t="s">
        <v>13081</v>
      </c>
      <c r="D738" s="22">
        <v>2599</v>
      </c>
      <c r="E738">
        <v>5890</v>
      </c>
      <c r="F738" s="5">
        <v>0.56000000000000005</v>
      </c>
      <c r="G738" s="19">
        <v>4.0999999999999996</v>
      </c>
      <c r="H738" s="23">
        <v>21783</v>
      </c>
      <c r="I738" s="17" t="s">
        <v>13936</v>
      </c>
      <c r="J738" s="20">
        <f t="shared" si="22"/>
        <v>128301870</v>
      </c>
      <c r="K738" s="5" t="str" cm="1">
        <f t="array" ref="K738">_xlfn.IFS(
  AND(G738&gt;=1, G738&lt;=2), "1.0–2.0",
  AND(G738&gt;2, G738&lt;=3), "2.1–3.0",
  AND(G738&gt;3, G738&lt;=4), "3.1–4.0",
  AND(G738&gt;4, G738&lt;=5), "4.1–5.0"
)</f>
        <v>4.1–5.0</v>
      </c>
      <c r="L738" s="5" t="str" cm="1">
        <f t="array" ref="L738">_xlfn.IFS(E738&lt;200," &lt;₹200",E738&lt;=500," ₹200 - ₹500",E738&gt;500," &gt;₹500")</f>
        <v xml:space="preserve"> &gt;₹500</v>
      </c>
      <c r="M738" s="5" t="str" cm="1">
        <f t="array" ref="M738">_xlfn.IFS(
  F738&lt;0.1, " &lt;10%",
  F738&lt;0.3, " 10 – 29%",
  F738&lt;0.5, " 30 – 49%",
  F738&lt;0.7, " 50 – 69%",
  F738&gt;=0.7, " 70%+"
)</f>
        <v xml:space="preserve"> 50 – 69%</v>
      </c>
      <c r="N738" s="21">
        <f t="shared" si="23"/>
        <v>89310.299999999988</v>
      </c>
    </row>
    <row r="739" spans="1:14" x14ac:dyDescent="0.25">
      <c r="A739" s="17" t="s">
        <v>8760</v>
      </c>
      <c r="B739" s="18" t="s">
        <v>13194</v>
      </c>
      <c r="C739" s="18" t="s">
        <v>13185</v>
      </c>
      <c r="D739" s="22">
        <v>1199</v>
      </c>
      <c r="E739">
        <v>2000</v>
      </c>
      <c r="F739" s="5">
        <v>0.4</v>
      </c>
      <c r="G739" s="19">
        <v>4</v>
      </c>
      <c r="H739" s="23">
        <v>14030</v>
      </c>
      <c r="I739" s="17" t="s">
        <v>13937</v>
      </c>
      <c r="J739" s="20">
        <f t="shared" si="22"/>
        <v>28060000</v>
      </c>
      <c r="K739" s="5" t="str" cm="1">
        <f t="array" ref="K739">_xlfn.IFS(
  AND(G739&gt;=1, G739&lt;=2), "1.0–2.0",
  AND(G739&gt;2, G739&lt;=3), "2.1–3.0",
  AND(G739&gt;3, G739&lt;=4), "3.1–4.0",
  AND(G739&gt;4, G739&lt;=5), "4.1–5.0"
)</f>
        <v>3.1–4.0</v>
      </c>
      <c r="L739" s="5" t="str" cm="1">
        <f t="array" ref="L739">_xlfn.IFS(E739&lt;200," &lt;₹200",E739&lt;=500," ₹200 - ₹500",E739&gt;500," &gt;₹500")</f>
        <v xml:space="preserve"> &gt;₹500</v>
      </c>
      <c r="M739" s="5" t="str" cm="1">
        <f t="array" ref="M739">_xlfn.IFS(
  F739&lt;0.1, " &lt;10%",
  F739&lt;0.3, " 10 – 29%",
  F739&lt;0.5, " 30 – 49%",
  F739&lt;0.7, " 50 – 69%",
  F739&gt;=0.7, " 70%+"
)</f>
        <v xml:space="preserve"> 30 – 49%</v>
      </c>
      <c r="N739" s="21">
        <f t="shared" si="23"/>
        <v>56120</v>
      </c>
    </row>
    <row r="740" spans="1:14" x14ac:dyDescent="0.25">
      <c r="A740" s="17" t="s">
        <v>8771</v>
      </c>
      <c r="B740" s="18" t="s">
        <v>13194</v>
      </c>
      <c r="C740" s="18" t="s">
        <v>13110</v>
      </c>
      <c r="D740" s="22">
        <v>5499</v>
      </c>
      <c r="E740">
        <v>13150</v>
      </c>
      <c r="F740" s="5">
        <v>0.57999999999999996</v>
      </c>
      <c r="G740" s="19">
        <v>4.2</v>
      </c>
      <c r="H740" s="23">
        <v>6398</v>
      </c>
      <c r="I740" s="17" t="s">
        <v>13938</v>
      </c>
      <c r="J740" s="20">
        <f t="shared" si="22"/>
        <v>84133700</v>
      </c>
      <c r="K740" s="5" t="str" cm="1">
        <f t="array" ref="K740">_xlfn.IFS(
  AND(G740&gt;=1, G740&lt;=2), "1.0–2.0",
  AND(G740&gt;2, G740&lt;=3), "2.1–3.0",
  AND(G740&gt;3, G740&lt;=4), "3.1–4.0",
  AND(G740&gt;4, G740&lt;=5), "4.1–5.0"
)</f>
        <v>4.1–5.0</v>
      </c>
      <c r="L740" s="5" t="str" cm="1">
        <f t="array" ref="L740">_xlfn.IFS(E740&lt;200," &lt;₹200",E740&lt;=500," ₹200 - ₹500",E740&gt;500," &gt;₹500")</f>
        <v xml:space="preserve"> &gt;₹500</v>
      </c>
      <c r="M740" s="5" t="str" cm="1">
        <f t="array" ref="M740">_xlfn.IFS(
  F740&lt;0.1, " &lt;10%",
  F740&lt;0.3, " 10 – 29%",
  F740&lt;0.5, " 30 – 49%",
  F740&lt;0.7, " 50 – 69%",
  F740&gt;=0.7, " 70%+"
)</f>
        <v xml:space="preserve"> 50 – 69%</v>
      </c>
      <c r="N740" s="21">
        <f t="shared" si="23"/>
        <v>26871.600000000002</v>
      </c>
    </row>
    <row r="741" spans="1:14" x14ac:dyDescent="0.25">
      <c r="A741" s="17" t="s">
        <v>8782</v>
      </c>
      <c r="B741" s="18" t="s">
        <v>13194</v>
      </c>
      <c r="C741" s="18" t="s">
        <v>14321</v>
      </c>
      <c r="D741" s="22">
        <v>1299</v>
      </c>
      <c r="E741">
        <v>3500</v>
      </c>
      <c r="F741" s="5">
        <v>0.63</v>
      </c>
      <c r="G741" s="19">
        <v>3.8</v>
      </c>
      <c r="H741" s="23">
        <v>44050</v>
      </c>
      <c r="I741" s="17" t="s">
        <v>13939</v>
      </c>
      <c r="J741" s="20">
        <f t="shared" si="22"/>
        <v>154175000</v>
      </c>
      <c r="K741" s="5" t="str" cm="1">
        <f t="array" ref="K741">_xlfn.IFS(
  AND(G741&gt;=1, G741&lt;=2), "1.0–2.0",
  AND(G741&gt;2, G741&lt;=3), "2.1–3.0",
  AND(G741&gt;3, G741&lt;=4), "3.1–4.0",
  AND(G741&gt;4, G741&lt;=5), "4.1–5.0"
)</f>
        <v>3.1–4.0</v>
      </c>
      <c r="L741" s="5" t="str" cm="1">
        <f t="array" ref="L741">_xlfn.IFS(E741&lt;200," &lt;₹200",E741&lt;=500," ₹200 - ₹500",E741&gt;500," &gt;₹500")</f>
        <v xml:space="preserve"> &gt;₹500</v>
      </c>
      <c r="M741" s="5" t="str" cm="1">
        <f t="array" ref="M741">_xlfn.IFS(
  F741&lt;0.1, " &lt;10%",
  F741&lt;0.3, " 10 – 29%",
  F741&lt;0.5, " 30 – 49%",
  F741&lt;0.7, " 50 – 69%",
  F741&gt;=0.7, " 70%+"
)</f>
        <v xml:space="preserve"> 50 – 69%</v>
      </c>
      <c r="N741" s="21">
        <f t="shared" si="23"/>
        <v>167390</v>
      </c>
    </row>
    <row r="742" spans="1:14" x14ac:dyDescent="0.25">
      <c r="A742" s="17" t="s">
        <v>8792</v>
      </c>
      <c r="B742" s="18" t="s">
        <v>13194</v>
      </c>
      <c r="C742" s="18" t="s">
        <v>13184</v>
      </c>
      <c r="D742" s="22">
        <v>599</v>
      </c>
      <c r="E742">
        <v>785</v>
      </c>
      <c r="F742" s="5">
        <v>0.24</v>
      </c>
      <c r="G742" s="19">
        <v>4.2</v>
      </c>
      <c r="H742" s="23">
        <v>24247</v>
      </c>
      <c r="I742" s="17" t="s">
        <v>13940</v>
      </c>
      <c r="J742" s="20">
        <f t="shared" si="22"/>
        <v>19033895</v>
      </c>
      <c r="K742" s="5" t="str" cm="1">
        <f t="array" ref="K742">_xlfn.IFS(
  AND(G742&gt;=1, G742&lt;=2), "1.0–2.0",
  AND(G742&gt;2, G742&lt;=3), "2.1–3.0",
  AND(G742&gt;3, G742&lt;=4), "3.1–4.0",
  AND(G742&gt;4, G742&lt;=5), "4.1–5.0"
)</f>
        <v>4.1–5.0</v>
      </c>
      <c r="L742" s="5" t="str" cm="1">
        <f t="array" ref="L742">_xlfn.IFS(E742&lt;200," &lt;₹200",E742&lt;=500," ₹200 - ₹500",E742&gt;500," &gt;₹500")</f>
        <v xml:space="preserve"> &gt;₹500</v>
      </c>
      <c r="M742" s="5" t="str" cm="1">
        <f t="array" ref="M742">_xlfn.IFS(
  F742&lt;0.1, " &lt;10%",
  F742&lt;0.3, " 10 – 29%",
  F742&lt;0.5, " 30 – 49%",
  F742&lt;0.7, " 50 – 69%",
  F742&gt;=0.7, " 70%+"
)</f>
        <v xml:space="preserve"> 10 – 29%</v>
      </c>
      <c r="N742" s="21">
        <f t="shared" si="23"/>
        <v>101837.40000000001</v>
      </c>
    </row>
    <row r="743" spans="1:14" x14ac:dyDescent="0.25">
      <c r="A743" s="17" t="s">
        <v>8802</v>
      </c>
      <c r="B743" s="18" t="s">
        <v>13194</v>
      </c>
      <c r="C743" s="18" t="s">
        <v>14321</v>
      </c>
      <c r="D743" s="22">
        <v>1999</v>
      </c>
      <c r="E743">
        <v>3210</v>
      </c>
      <c r="F743" s="5">
        <v>0.38</v>
      </c>
      <c r="G743" s="19">
        <v>4.2</v>
      </c>
      <c r="H743" s="23">
        <v>41349</v>
      </c>
      <c r="I743" s="17" t="s">
        <v>13941</v>
      </c>
      <c r="J743" s="20">
        <f t="shared" si="22"/>
        <v>132730290</v>
      </c>
      <c r="K743" s="5" t="str" cm="1">
        <f t="array" ref="K743">_xlfn.IFS(
  AND(G743&gt;=1, G743&lt;=2), "1.0–2.0",
  AND(G743&gt;2, G743&lt;=3), "2.1–3.0",
  AND(G743&gt;3, G743&lt;=4), "3.1–4.0",
  AND(G743&gt;4, G743&lt;=5), "4.1–5.0"
)</f>
        <v>4.1–5.0</v>
      </c>
      <c r="L743" s="5" t="str" cm="1">
        <f t="array" ref="L743">_xlfn.IFS(E743&lt;200," &lt;₹200",E743&lt;=500," ₹200 - ₹500",E743&gt;500," &gt;₹500")</f>
        <v xml:space="preserve"> &gt;₹500</v>
      </c>
      <c r="M743" s="5" t="str" cm="1">
        <f t="array" ref="M743">_xlfn.IFS(
  F743&lt;0.1, " &lt;10%",
  F743&lt;0.3, " 10 – 29%",
  F743&lt;0.5, " 30 – 49%",
  F743&lt;0.7, " 50 – 69%",
  F743&gt;=0.7, " 70%+"
)</f>
        <v xml:space="preserve"> 30 – 49%</v>
      </c>
      <c r="N743" s="21">
        <f t="shared" si="23"/>
        <v>173665.80000000002</v>
      </c>
    </row>
    <row r="744" spans="1:14" x14ac:dyDescent="0.25">
      <c r="A744" s="17" t="s">
        <v>8812</v>
      </c>
      <c r="B744" s="18" t="s">
        <v>13194</v>
      </c>
      <c r="C744" s="18" t="s">
        <v>13185</v>
      </c>
      <c r="D744" s="22">
        <v>549</v>
      </c>
      <c r="E744">
        <v>1000</v>
      </c>
      <c r="F744" s="5">
        <v>0.45</v>
      </c>
      <c r="G744" s="19">
        <v>3.6</v>
      </c>
      <c r="H744" s="23">
        <v>1074</v>
      </c>
      <c r="I744" s="17" t="s">
        <v>13942</v>
      </c>
      <c r="J744" s="20">
        <f t="shared" si="22"/>
        <v>1074000</v>
      </c>
      <c r="K744" s="5" t="str" cm="1">
        <f t="array" ref="K744">_xlfn.IFS(
  AND(G744&gt;=1, G744&lt;=2), "1.0–2.0",
  AND(G744&gt;2, G744&lt;=3), "2.1–3.0",
  AND(G744&gt;3, G744&lt;=4), "3.1–4.0",
  AND(G744&gt;4, G744&lt;=5), "4.1–5.0"
)</f>
        <v>3.1–4.0</v>
      </c>
      <c r="L744" s="5" t="str" cm="1">
        <f t="array" ref="L744">_xlfn.IFS(E744&lt;200," &lt;₹200",E744&lt;=500," ₹200 - ₹500",E744&gt;500," &gt;₹500")</f>
        <v xml:space="preserve"> &gt;₹500</v>
      </c>
      <c r="M744" s="5" t="str" cm="1">
        <f t="array" ref="M744">_xlfn.IFS(
  F744&lt;0.1, " &lt;10%",
  F744&lt;0.3, " 10 – 29%",
  F744&lt;0.5, " 30 – 49%",
  F744&lt;0.7, " 50 – 69%",
  F744&gt;=0.7, " 70%+"
)</f>
        <v xml:space="preserve"> 30 – 49%</v>
      </c>
      <c r="N744" s="21">
        <f t="shared" si="23"/>
        <v>3866.4</v>
      </c>
    </row>
    <row r="745" spans="1:14" x14ac:dyDescent="0.25">
      <c r="A745" s="17" t="s">
        <v>8822</v>
      </c>
      <c r="B745" s="18" t="s">
        <v>13194</v>
      </c>
      <c r="C745" s="18" t="s">
        <v>13115</v>
      </c>
      <c r="D745" s="22">
        <v>999</v>
      </c>
      <c r="E745">
        <v>2000</v>
      </c>
      <c r="F745" s="5">
        <v>0.5</v>
      </c>
      <c r="G745" s="19">
        <v>3.8</v>
      </c>
      <c r="H745" s="23">
        <v>1163</v>
      </c>
      <c r="I745" s="17" t="s">
        <v>13943</v>
      </c>
      <c r="J745" s="20">
        <f t="shared" si="22"/>
        <v>2326000</v>
      </c>
      <c r="K745" s="5" t="str" cm="1">
        <f t="array" ref="K745">_xlfn.IFS(
  AND(G745&gt;=1, G745&lt;=2), "1.0–2.0",
  AND(G745&gt;2, G745&lt;=3), "2.1–3.0",
  AND(G745&gt;3, G745&lt;=4), "3.1–4.0",
  AND(G745&gt;4, G745&lt;=5), "4.1–5.0"
)</f>
        <v>3.1–4.0</v>
      </c>
      <c r="L745" s="5" t="str" cm="1">
        <f t="array" ref="L745">_xlfn.IFS(E745&lt;200," &lt;₹200",E745&lt;=500," ₹200 - ₹500",E745&gt;500," &gt;₹500")</f>
        <v xml:space="preserve"> &gt;₹500</v>
      </c>
      <c r="M745" s="5" t="str" cm="1">
        <f t="array" ref="M745">_xlfn.IFS(
  F745&lt;0.1, " &lt;10%",
  F745&lt;0.3, " 10 – 29%",
  F745&lt;0.5, " 30 – 49%",
  F745&lt;0.7, " 50 – 69%",
  F745&gt;=0.7, " 70%+"
)</f>
        <v xml:space="preserve"> 50 – 69%</v>
      </c>
      <c r="N745" s="21">
        <f t="shared" si="23"/>
        <v>4419.3999999999996</v>
      </c>
    </row>
    <row r="746" spans="1:14" x14ac:dyDescent="0.25">
      <c r="A746" s="17" t="s">
        <v>8832</v>
      </c>
      <c r="B746" s="18" t="s">
        <v>13194</v>
      </c>
      <c r="C746" s="18" t="s">
        <v>13182</v>
      </c>
      <c r="D746" s="22">
        <v>398</v>
      </c>
      <c r="E746">
        <v>1999</v>
      </c>
      <c r="F746" s="5">
        <v>0.8</v>
      </c>
      <c r="G746" s="19">
        <v>4.0999999999999996</v>
      </c>
      <c r="H746" s="23">
        <v>257</v>
      </c>
      <c r="I746" s="17" t="s">
        <v>13944</v>
      </c>
      <c r="J746" s="20">
        <f t="shared" si="22"/>
        <v>513743</v>
      </c>
      <c r="K746" s="5" t="str" cm="1">
        <f t="array" ref="K746">_xlfn.IFS(
  AND(G746&gt;=1, G746&lt;=2), "1.0–2.0",
  AND(G746&gt;2, G746&lt;=3), "2.1–3.0",
  AND(G746&gt;3, G746&lt;=4), "3.1–4.0",
  AND(G746&gt;4, G746&lt;=5), "4.1–5.0"
)</f>
        <v>4.1–5.0</v>
      </c>
      <c r="L746" s="5" t="str" cm="1">
        <f t="array" ref="L746">_xlfn.IFS(E746&lt;200," &lt;₹200",E746&lt;=500," ₹200 - ₹500",E746&gt;500," &gt;₹500")</f>
        <v xml:space="preserve"> &gt;₹500</v>
      </c>
      <c r="M746" s="5" t="str" cm="1">
        <f t="array" ref="M746">_xlfn.IFS(
  F746&lt;0.1, " &lt;10%",
  F746&lt;0.3, " 10 – 29%",
  F746&lt;0.5, " 30 – 49%",
  F746&lt;0.7, " 50 – 69%",
  F746&gt;=0.7, " 70%+"
)</f>
        <v xml:space="preserve"> 70%+</v>
      </c>
      <c r="N746" s="21">
        <f t="shared" si="23"/>
        <v>1053.6999999999998</v>
      </c>
    </row>
    <row r="747" spans="1:14" x14ac:dyDescent="0.25">
      <c r="A747" s="17" t="s">
        <v>8842</v>
      </c>
      <c r="B747" s="18" t="s">
        <v>13194</v>
      </c>
      <c r="C747" s="18" t="s">
        <v>13086</v>
      </c>
      <c r="D747" s="22">
        <v>539</v>
      </c>
      <c r="E747">
        <v>720</v>
      </c>
      <c r="F747" s="5">
        <v>0.25</v>
      </c>
      <c r="G747" s="19">
        <v>4.0999999999999996</v>
      </c>
      <c r="H747" s="23">
        <v>36017</v>
      </c>
      <c r="I747" s="17" t="s">
        <v>13945</v>
      </c>
      <c r="J747" s="20">
        <f t="shared" si="22"/>
        <v>25932240</v>
      </c>
      <c r="K747" s="5" t="str" cm="1">
        <f t="array" ref="K747">_xlfn.IFS(
  AND(G747&gt;=1, G747&lt;=2), "1.0–2.0",
  AND(G747&gt;2, G747&lt;=3), "2.1–3.0",
  AND(G747&gt;3, G747&lt;=4), "3.1–4.0",
  AND(G747&gt;4, G747&lt;=5), "4.1–5.0"
)</f>
        <v>4.1–5.0</v>
      </c>
      <c r="L747" s="5" t="str" cm="1">
        <f t="array" ref="L747">_xlfn.IFS(E747&lt;200," &lt;₹200",E747&lt;=500," ₹200 - ₹500",E747&gt;500," &gt;₹500")</f>
        <v xml:space="preserve"> &gt;₹500</v>
      </c>
      <c r="M747" s="5" t="str" cm="1">
        <f t="array" ref="M747">_xlfn.IFS(
  F747&lt;0.1, " &lt;10%",
  F747&lt;0.3, " 10 – 29%",
  F747&lt;0.5, " 30 – 49%",
  F747&lt;0.7, " 50 – 69%",
  F747&gt;=0.7, " 70%+"
)</f>
        <v xml:space="preserve"> 10 – 29%</v>
      </c>
      <c r="N747" s="21">
        <f t="shared" si="23"/>
        <v>147669.69999999998</v>
      </c>
    </row>
    <row r="748" spans="1:14" x14ac:dyDescent="0.25">
      <c r="A748" s="17" t="s">
        <v>8853</v>
      </c>
      <c r="B748" s="18" t="s">
        <v>13194</v>
      </c>
      <c r="C748" s="18" t="s">
        <v>13181</v>
      </c>
      <c r="D748" s="22">
        <v>699</v>
      </c>
      <c r="E748">
        <v>1595</v>
      </c>
      <c r="F748" s="5">
        <v>0.56000000000000005</v>
      </c>
      <c r="G748" s="19">
        <v>4.0999999999999996</v>
      </c>
      <c r="H748" s="23">
        <v>8090</v>
      </c>
      <c r="I748" s="17" t="s">
        <v>13946</v>
      </c>
      <c r="J748" s="20">
        <f t="shared" si="22"/>
        <v>12903550</v>
      </c>
      <c r="K748" s="5" t="str" cm="1">
        <f t="array" ref="K748">_xlfn.IFS(
  AND(G748&gt;=1, G748&lt;=2), "1.0–2.0",
  AND(G748&gt;2, G748&lt;=3), "2.1–3.0",
  AND(G748&gt;3, G748&lt;=4), "3.1–4.0",
  AND(G748&gt;4, G748&lt;=5), "4.1–5.0"
)</f>
        <v>4.1–5.0</v>
      </c>
      <c r="L748" s="5" t="str" cm="1">
        <f t="array" ref="L748">_xlfn.IFS(E748&lt;200," &lt;₹200",E748&lt;=500," ₹200 - ₹500",E748&gt;500," &gt;₹500")</f>
        <v xml:space="preserve"> &gt;₹500</v>
      </c>
      <c r="M748" s="5" t="str" cm="1">
        <f t="array" ref="M748">_xlfn.IFS(
  F748&lt;0.1, " &lt;10%",
  F748&lt;0.3, " 10 – 29%",
  F748&lt;0.5, " 30 – 49%",
  F748&lt;0.7, " 50 – 69%",
  F748&gt;=0.7, " 70%+"
)</f>
        <v xml:space="preserve"> 50 – 69%</v>
      </c>
      <c r="N748" s="21">
        <f t="shared" si="23"/>
        <v>33169</v>
      </c>
    </row>
    <row r="749" spans="1:14" x14ac:dyDescent="0.25">
      <c r="A749" s="17" t="s">
        <v>8863</v>
      </c>
      <c r="B749" s="18" t="s">
        <v>13194</v>
      </c>
      <c r="C749" s="18" t="s">
        <v>13080</v>
      </c>
      <c r="D749" s="22">
        <v>2148</v>
      </c>
      <c r="E749">
        <v>3645</v>
      </c>
      <c r="F749" s="5">
        <v>0.41</v>
      </c>
      <c r="G749" s="19">
        <v>4.0999999999999996</v>
      </c>
      <c r="H749" s="23">
        <v>31388</v>
      </c>
      <c r="I749" s="17" t="s">
        <v>13947</v>
      </c>
      <c r="J749" s="20">
        <f t="shared" si="22"/>
        <v>114409260</v>
      </c>
      <c r="K749" s="5" t="str" cm="1">
        <f t="array" ref="K749">_xlfn.IFS(
  AND(G749&gt;=1, G749&lt;=2), "1.0–2.0",
  AND(G749&gt;2, G749&lt;=3), "2.1–3.0",
  AND(G749&gt;3, G749&lt;=4), "3.1–4.0",
  AND(G749&gt;4, G749&lt;=5), "4.1–5.0"
)</f>
        <v>4.1–5.0</v>
      </c>
      <c r="L749" s="5" t="str" cm="1">
        <f t="array" ref="L749">_xlfn.IFS(E749&lt;200," &lt;₹200",E749&lt;=500," ₹200 - ₹500",E749&gt;500," &gt;₹500")</f>
        <v xml:space="preserve"> &gt;₹500</v>
      </c>
      <c r="M749" s="5" t="str" cm="1">
        <f t="array" ref="M749">_xlfn.IFS(
  F749&lt;0.1, " &lt;10%",
  F749&lt;0.3, " 10 – 29%",
  F749&lt;0.5, " 30 – 49%",
  F749&lt;0.7, " 50 – 69%",
  F749&gt;=0.7, " 70%+"
)</f>
        <v xml:space="preserve"> 30 – 49%</v>
      </c>
      <c r="N749" s="21">
        <f t="shared" si="23"/>
        <v>128690.79999999999</v>
      </c>
    </row>
    <row r="750" spans="1:14" x14ac:dyDescent="0.25">
      <c r="A750" s="17" t="s">
        <v>8873</v>
      </c>
      <c r="B750" s="18" t="s">
        <v>13194</v>
      </c>
      <c r="C750" s="18" t="s">
        <v>13158</v>
      </c>
      <c r="D750" s="22">
        <v>3599</v>
      </c>
      <c r="E750">
        <v>7950</v>
      </c>
      <c r="F750" s="5">
        <v>0.55000000000000004</v>
      </c>
      <c r="G750" s="19">
        <v>4.2</v>
      </c>
      <c r="H750" s="23">
        <v>136</v>
      </c>
      <c r="I750" s="17" t="s">
        <v>13948</v>
      </c>
      <c r="J750" s="20">
        <f t="shared" si="22"/>
        <v>1081200</v>
      </c>
      <c r="K750" s="5" t="str" cm="1">
        <f t="array" ref="K750">_xlfn.IFS(
  AND(G750&gt;=1, G750&lt;=2), "1.0–2.0",
  AND(G750&gt;2, G750&lt;=3), "2.1–3.0",
  AND(G750&gt;3, G750&lt;=4), "3.1–4.0",
  AND(G750&gt;4, G750&lt;=5), "4.1–5.0"
)</f>
        <v>4.1–5.0</v>
      </c>
      <c r="L750" s="5" t="str" cm="1">
        <f t="array" ref="L750">_xlfn.IFS(E750&lt;200," &lt;₹200",E750&lt;=500," ₹200 - ₹500",E750&gt;500," &gt;₹500")</f>
        <v xml:space="preserve"> &gt;₹500</v>
      </c>
      <c r="M750" s="5" t="str" cm="1">
        <f t="array" ref="M750">_xlfn.IFS(
  F750&lt;0.1, " &lt;10%",
  F750&lt;0.3, " 10 – 29%",
  F750&lt;0.5, " 30 – 49%",
  F750&lt;0.7, " 50 – 69%",
  F750&gt;=0.7, " 70%+"
)</f>
        <v xml:space="preserve"> 50 – 69%</v>
      </c>
      <c r="N750" s="21">
        <f t="shared" si="23"/>
        <v>571.20000000000005</v>
      </c>
    </row>
    <row r="751" spans="1:14" x14ac:dyDescent="0.25">
      <c r="A751" s="17" t="s">
        <v>8884</v>
      </c>
      <c r="B751" s="18" t="s">
        <v>13194</v>
      </c>
      <c r="C751" s="18" t="s">
        <v>13122</v>
      </c>
      <c r="D751" s="22">
        <v>351</v>
      </c>
      <c r="E751">
        <v>999</v>
      </c>
      <c r="F751" s="5">
        <v>0.65</v>
      </c>
      <c r="G751" s="19">
        <v>4</v>
      </c>
      <c r="H751" s="23">
        <v>5380</v>
      </c>
      <c r="I751" s="17" t="s">
        <v>13949</v>
      </c>
      <c r="J751" s="20">
        <f t="shared" si="22"/>
        <v>5374620</v>
      </c>
      <c r="K751" s="5" t="str" cm="1">
        <f t="array" ref="K751">_xlfn.IFS(
  AND(G751&gt;=1, G751&lt;=2), "1.0–2.0",
  AND(G751&gt;2, G751&lt;=3), "2.1–3.0",
  AND(G751&gt;3, G751&lt;=4), "3.1–4.0",
  AND(G751&gt;4, G751&lt;=5), "4.1–5.0"
)</f>
        <v>3.1–4.0</v>
      </c>
      <c r="L751" s="5" t="str" cm="1">
        <f t="array" ref="L751">_xlfn.IFS(E751&lt;200," &lt;₹200",E751&lt;=500," ₹200 - ₹500",E751&gt;500," &gt;₹500")</f>
        <v xml:space="preserve"> &gt;₹500</v>
      </c>
      <c r="M751" s="5" t="str" cm="1">
        <f t="array" ref="M751">_xlfn.IFS(
  F751&lt;0.1, " &lt;10%",
  F751&lt;0.3, " 10 – 29%",
  F751&lt;0.5, " 30 – 49%",
  F751&lt;0.7, " 50 – 69%",
  F751&gt;=0.7, " 70%+"
)</f>
        <v xml:space="preserve"> 50 – 69%</v>
      </c>
      <c r="N751" s="21">
        <f t="shared" si="23"/>
        <v>21520</v>
      </c>
    </row>
    <row r="752" spans="1:14" x14ac:dyDescent="0.25">
      <c r="A752" s="17" t="s">
        <v>8895</v>
      </c>
      <c r="B752" s="18" t="s">
        <v>13194</v>
      </c>
      <c r="C752" s="18" t="s">
        <v>13184</v>
      </c>
      <c r="D752" s="22">
        <v>1614</v>
      </c>
      <c r="E752">
        <v>1745</v>
      </c>
      <c r="F752" s="5">
        <v>0.08</v>
      </c>
      <c r="G752" s="19">
        <v>4.3</v>
      </c>
      <c r="H752" s="23">
        <v>37974</v>
      </c>
      <c r="I752" s="17" t="s">
        <v>13950</v>
      </c>
      <c r="J752" s="20">
        <f t="shared" si="22"/>
        <v>66264630</v>
      </c>
      <c r="K752" s="5" t="str" cm="1">
        <f t="array" ref="K752">_xlfn.IFS(
  AND(G752&gt;=1, G752&lt;=2), "1.0–2.0",
  AND(G752&gt;2, G752&lt;=3), "2.1–3.0",
  AND(G752&gt;3, G752&lt;=4), "3.1–4.0",
  AND(G752&gt;4, G752&lt;=5), "4.1–5.0"
)</f>
        <v>4.1–5.0</v>
      </c>
      <c r="L752" s="5" t="str" cm="1">
        <f t="array" ref="L752">_xlfn.IFS(E752&lt;200," &lt;₹200",E752&lt;=500," ₹200 - ₹500",E752&gt;500," &gt;₹500")</f>
        <v xml:space="preserve"> &gt;₹500</v>
      </c>
      <c r="M752" s="5" t="str" cm="1">
        <f t="array" ref="M752">_xlfn.IFS(
  F752&lt;0.1, " &lt;10%",
  F752&lt;0.3, " 10 – 29%",
  F752&lt;0.5, " 30 – 49%",
  F752&lt;0.7, " 50 – 69%",
  F752&gt;=0.7, " 70%+"
)</f>
        <v xml:space="preserve"> &lt;10%</v>
      </c>
      <c r="N752" s="21">
        <f t="shared" si="23"/>
        <v>163288.19999999998</v>
      </c>
    </row>
    <row r="753" spans="1:14" x14ac:dyDescent="0.25">
      <c r="A753" s="17" t="s">
        <v>8906</v>
      </c>
      <c r="B753" s="18" t="s">
        <v>13194</v>
      </c>
      <c r="C753" s="18" t="s">
        <v>13086</v>
      </c>
      <c r="D753" s="22">
        <v>719</v>
      </c>
      <c r="E753">
        <v>1295</v>
      </c>
      <c r="F753" s="5">
        <v>0.44</v>
      </c>
      <c r="G753" s="19">
        <v>4.2</v>
      </c>
      <c r="H753" s="23">
        <v>17218</v>
      </c>
      <c r="I753" s="17" t="s">
        <v>13951</v>
      </c>
      <c r="J753" s="20">
        <f t="shared" si="22"/>
        <v>22297310</v>
      </c>
      <c r="K753" s="5" t="str" cm="1">
        <f t="array" ref="K753">_xlfn.IFS(
  AND(G753&gt;=1, G753&lt;=2), "1.0–2.0",
  AND(G753&gt;2, G753&lt;=3), "2.1–3.0",
  AND(G753&gt;3, G753&lt;=4), "3.1–4.0",
  AND(G753&gt;4, G753&lt;=5), "4.1–5.0"
)</f>
        <v>4.1–5.0</v>
      </c>
      <c r="L753" s="5" t="str" cm="1">
        <f t="array" ref="L753">_xlfn.IFS(E753&lt;200," &lt;₹200",E753&lt;=500," ₹200 - ₹500",E753&gt;500," &gt;₹500")</f>
        <v xml:space="preserve"> &gt;₹500</v>
      </c>
      <c r="M753" s="5" t="str" cm="1">
        <f t="array" ref="M753">_xlfn.IFS(
  F753&lt;0.1, " &lt;10%",
  F753&lt;0.3, " 10 – 29%",
  F753&lt;0.5, " 30 – 49%",
  F753&lt;0.7, " 50 – 69%",
  F753&gt;=0.7, " 70%+"
)</f>
        <v xml:space="preserve"> 30 – 49%</v>
      </c>
      <c r="N753" s="21">
        <f t="shared" si="23"/>
        <v>72315.600000000006</v>
      </c>
    </row>
    <row r="754" spans="1:14" x14ac:dyDescent="0.25">
      <c r="A754" s="17" t="s">
        <v>8916</v>
      </c>
      <c r="B754" s="18" t="s">
        <v>13194</v>
      </c>
      <c r="C754" s="18" t="s">
        <v>13182</v>
      </c>
      <c r="D754" s="22">
        <v>678</v>
      </c>
      <c r="E754">
        <v>1499</v>
      </c>
      <c r="F754" s="5">
        <v>0.55000000000000004</v>
      </c>
      <c r="G754" s="19">
        <v>4.2</v>
      </c>
      <c r="H754" s="23">
        <v>900</v>
      </c>
      <c r="I754" s="17" t="s">
        <v>13952</v>
      </c>
      <c r="J754" s="20">
        <f t="shared" si="22"/>
        <v>1349100</v>
      </c>
      <c r="K754" s="5" t="str" cm="1">
        <f t="array" ref="K754">_xlfn.IFS(
  AND(G754&gt;=1, G754&lt;=2), "1.0–2.0",
  AND(G754&gt;2, G754&lt;=3), "2.1–3.0",
  AND(G754&gt;3, G754&lt;=4), "3.1–4.0",
  AND(G754&gt;4, G754&lt;=5), "4.1–5.0"
)</f>
        <v>4.1–5.0</v>
      </c>
      <c r="L754" s="5" t="str" cm="1">
        <f t="array" ref="L754">_xlfn.IFS(E754&lt;200," &lt;₹200",E754&lt;=500," ₹200 - ₹500",E754&gt;500," &gt;₹500")</f>
        <v xml:space="preserve"> &gt;₹500</v>
      </c>
      <c r="M754" s="5" t="str" cm="1">
        <f t="array" ref="M754">_xlfn.IFS(
  F754&lt;0.1, " &lt;10%",
  F754&lt;0.3, " 10 – 29%",
  F754&lt;0.5, " 30 – 49%",
  F754&lt;0.7, " 50 – 69%",
  F754&gt;=0.7, " 70%+"
)</f>
        <v xml:space="preserve"> 50 – 69%</v>
      </c>
      <c r="N754" s="21">
        <f t="shared" si="23"/>
        <v>3780</v>
      </c>
    </row>
    <row r="755" spans="1:14" x14ac:dyDescent="0.25">
      <c r="A755" s="17" t="s">
        <v>8926</v>
      </c>
      <c r="B755" s="18" t="s">
        <v>13194</v>
      </c>
      <c r="C755" s="18" t="s">
        <v>13185</v>
      </c>
      <c r="D755" s="22">
        <v>809</v>
      </c>
      <c r="E755">
        <v>1545</v>
      </c>
      <c r="F755" s="5">
        <v>0.48</v>
      </c>
      <c r="G755" s="19">
        <v>3.7</v>
      </c>
      <c r="H755" s="23">
        <v>976</v>
      </c>
      <c r="I755" s="17" t="s">
        <v>13953</v>
      </c>
      <c r="J755" s="20">
        <f t="shared" si="22"/>
        <v>1507920</v>
      </c>
      <c r="K755" s="5" t="str" cm="1">
        <f t="array" ref="K755">_xlfn.IFS(
  AND(G755&gt;=1, G755&lt;=2), "1.0–2.0",
  AND(G755&gt;2, G755&lt;=3), "2.1–3.0",
  AND(G755&gt;3, G755&lt;=4), "3.1–4.0",
  AND(G755&gt;4, G755&lt;=5), "4.1–5.0"
)</f>
        <v>3.1–4.0</v>
      </c>
      <c r="L755" s="5" t="str" cm="1">
        <f t="array" ref="L755">_xlfn.IFS(E755&lt;200," &lt;₹200",E755&lt;=500," ₹200 - ₹500",E755&gt;500," &gt;₹500")</f>
        <v xml:space="preserve"> &gt;₹500</v>
      </c>
      <c r="M755" s="5" t="str" cm="1">
        <f t="array" ref="M755">_xlfn.IFS(
  F755&lt;0.1, " &lt;10%",
  F755&lt;0.3, " 10 – 29%",
  F755&lt;0.5, " 30 – 49%",
  F755&lt;0.7, " 50 – 69%",
  F755&gt;=0.7, " 70%+"
)</f>
        <v xml:space="preserve"> 30 – 49%</v>
      </c>
      <c r="N755" s="21">
        <f t="shared" si="23"/>
        <v>3611.2000000000003</v>
      </c>
    </row>
    <row r="756" spans="1:14" x14ac:dyDescent="0.25">
      <c r="A756" s="17" t="s">
        <v>8936</v>
      </c>
      <c r="B756" s="18" t="s">
        <v>13194</v>
      </c>
      <c r="C756" s="18" t="s">
        <v>14321</v>
      </c>
      <c r="D756" s="22">
        <v>1969</v>
      </c>
      <c r="E756">
        <v>5000</v>
      </c>
      <c r="F756" s="5">
        <v>0.61</v>
      </c>
      <c r="G756" s="19">
        <v>4.0999999999999996</v>
      </c>
      <c r="H756" s="23">
        <v>4927</v>
      </c>
      <c r="I756" s="17" t="s">
        <v>13954</v>
      </c>
      <c r="J756" s="20">
        <f t="shared" si="22"/>
        <v>24635000</v>
      </c>
      <c r="K756" s="5" t="str" cm="1">
        <f t="array" ref="K756">_xlfn.IFS(
  AND(G756&gt;=1, G756&lt;=2), "1.0–2.0",
  AND(G756&gt;2, G756&lt;=3), "2.1–3.0",
  AND(G756&gt;3, G756&lt;=4), "3.1–4.0",
  AND(G756&gt;4, G756&lt;=5), "4.1–5.0"
)</f>
        <v>4.1–5.0</v>
      </c>
      <c r="L756" s="5" t="str" cm="1">
        <f t="array" ref="L756">_xlfn.IFS(E756&lt;200," &lt;₹200",E756&lt;=500," ₹200 - ₹500",E756&gt;500," &gt;₹500")</f>
        <v xml:space="preserve"> &gt;₹500</v>
      </c>
      <c r="M756" s="5" t="str" cm="1">
        <f t="array" ref="M756">_xlfn.IFS(
  F756&lt;0.1, " &lt;10%",
  F756&lt;0.3, " 10 – 29%",
  F756&lt;0.5, " 30 – 49%",
  F756&lt;0.7, " 50 – 69%",
  F756&gt;=0.7, " 70%+"
)</f>
        <v xml:space="preserve"> 50 – 69%</v>
      </c>
      <c r="N756" s="21">
        <f t="shared" si="23"/>
        <v>20200.699999999997</v>
      </c>
    </row>
    <row r="757" spans="1:14" x14ac:dyDescent="0.25">
      <c r="A757" s="17" t="s">
        <v>8947</v>
      </c>
      <c r="B757" s="18" t="s">
        <v>13194</v>
      </c>
      <c r="C757" s="18" t="s">
        <v>13182</v>
      </c>
      <c r="D757" s="22">
        <v>1490</v>
      </c>
      <c r="E757">
        <v>1695</v>
      </c>
      <c r="F757" s="5">
        <v>0.12</v>
      </c>
      <c r="G757" s="19">
        <v>4.4000000000000004</v>
      </c>
      <c r="H757" s="23">
        <v>3543</v>
      </c>
      <c r="I757" s="17" t="s">
        <v>13955</v>
      </c>
      <c r="J757" s="20">
        <f t="shared" si="22"/>
        <v>6005385</v>
      </c>
      <c r="K757" s="5" t="str" cm="1">
        <f t="array" ref="K757">_xlfn.IFS(
  AND(G757&gt;=1, G757&lt;=2), "1.0–2.0",
  AND(G757&gt;2, G757&lt;=3), "2.1–3.0",
  AND(G757&gt;3, G757&lt;=4), "3.1–4.0",
  AND(G757&gt;4, G757&lt;=5), "4.1–5.0"
)</f>
        <v>4.1–5.0</v>
      </c>
      <c r="L757" s="5" t="str" cm="1">
        <f t="array" ref="L757">_xlfn.IFS(E757&lt;200," &lt;₹200",E757&lt;=500," ₹200 - ₹500",E757&gt;500," &gt;₹500")</f>
        <v xml:space="preserve"> &gt;₹500</v>
      </c>
      <c r="M757" s="5" t="str" cm="1">
        <f t="array" ref="M757">_xlfn.IFS(
  F757&lt;0.1, " &lt;10%",
  F757&lt;0.3, " 10 – 29%",
  F757&lt;0.5, " 30 – 49%",
  F757&lt;0.7, " 50 – 69%",
  F757&gt;=0.7, " 70%+"
)</f>
        <v xml:space="preserve"> 10 – 29%</v>
      </c>
      <c r="N757" s="21">
        <f t="shared" si="23"/>
        <v>15589.2</v>
      </c>
    </row>
    <row r="758" spans="1:14" x14ac:dyDescent="0.25">
      <c r="A758" s="17" t="s">
        <v>8957</v>
      </c>
      <c r="B758" s="18" t="s">
        <v>13194</v>
      </c>
      <c r="C758" s="18" t="s">
        <v>13115</v>
      </c>
      <c r="D758" s="22">
        <v>2499</v>
      </c>
      <c r="E758">
        <v>3945</v>
      </c>
      <c r="F758" s="5">
        <v>0.37</v>
      </c>
      <c r="G758" s="19">
        <v>3.8</v>
      </c>
      <c r="H758" s="23">
        <v>2732</v>
      </c>
      <c r="I758" s="17" t="s">
        <v>13956</v>
      </c>
      <c r="J758" s="20">
        <f t="shared" si="22"/>
        <v>10777740</v>
      </c>
      <c r="K758" s="5" t="str" cm="1">
        <f t="array" ref="K758">_xlfn.IFS(
  AND(G758&gt;=1, G758&lt;=2), "1.0–2.0",
  AND(G758&gt;2, G758&lt;=3), "2.1–3.0",
  AND(G758&gt;3, G758&lt;=4), "3.1–4.0",
  AND(G758&gt;4, G758&lt;=5), "4.1–5.0"
)</f>
        <v>3.1–4.0</v>
      </c>
      <c r="L758" s="5" t="str" cm="1">
        <f t="array" ref="L758">_xlfn.IFS(E758&lt;200," &lt;₹200",E758&lt;=500," ₹200 - ₹500",E758&gt;500," &gt;₹500")</f>
        <v xml:space="preserve"> &gt;₹500</v>
      </c>
      <c r="M758" s="5" t="str" cm="1">
        <f t="array" ref="M758">_xlfn.IFS(
  F758&lt;0.1, " &lt;10%",
  F758&lt;0.3, " 10 – 29%",
  F758&lt;0.5, " 30 – 49%",
  F758&lt;0.7, " 50 – 69%",
  F758&gt;=0.7, " 70%+"
)</f>
        <v xml:space="preserve"> 30 – 49%</v>
      </c>
      <c r="N758" s="21">
        <f t="shared" si="23"/>
        <v>10381.6</v>
      </c>
    </row>
    <row r="759" spans="1:14" x14ac:dyDescent="0.25">
      <c r="A759" s="17" t="s">
        <v>8967</v>
      </c>
      <c r="B759" s="18" t="s">
        <v>13194</v>
      </c>
      <c r="C759" s="18" t="s">
        <v>13164</v>
      </c>
      <c r="D759" s="22">
        <v>1665</v>
      </c>
      <c r="E759">
        <v>2099</v>
      </c>
      <c r="F759" s="5">
        <v>0.21</v>
      </c>
      <c r="G759" s="19">
        <v>4</v>
      </c>
      <c r="H759" s="23">
        <v>14368</v>
      </c>
      <c r="I759" s="17" t="s">
        <v>13957</v>
      </c>
      <c r="J759" s="20">
        <f t="shared" si="22"/>
        <v>30158432</v>
      </c>
      <c r="K759" s="5" t="str" cm="1">
        <f t="array" ref="K759">_xlfn.IFS(
  AND(G759&gt;=1, G759&lt;=2), "1.0–2.0",
  AND(G759&gt;2, G759&lt;=3), "2.1–3.0",
  AND(G759&gt;3, G759&lt;=4), "3.1–4.0",
  AND(G759&gt;4, G759&lt;=5), "4.1–5.0"
)</f>
        <v>3.1–4.0</v>
      </c>
      <c r="L759" s="5" t="str" cm="1">
        <f t="array" ref="L759">_xlfn.IFS(E759&lt;200," &lt;₹200",E759&lt;=500," ₹200 - ₹500",E759&gt;500," &gt;₹500")</f>
        <v xml:space="preserve"> &gt;₹500</v>
      </c>
      <c r="M759" s="5" t="str" cm="1">
        <f t="array" ref="M759">_xlfn.IFS(
  F759&lt;0.1, " &lt;10%",
  F759&lt;0.3, " 10 – 29%",
  F759&lt;0.5, " 30 – 49%",
  F759&lt;0.7, " 50 – 69%",
  F759&gt;=0.7, " 70%+"
)</f>
        <v xml:space="preserve"> 10 – 29%</v>
      </c>
      <c r="N759" s="21">
        <f t="shared" si="23"/>
        <v>57472</v>
      </c>
    </row>
    <row r="760" spans="1:14" x14ac:dyDescent="0.25">
      <c r="A760" s="17" t="s">
        <v>8978</v>
      </c>
      <c r="B760" s="18" t="s">
        <v>13194</v>
      </c>
      <c r="C760" s="18" t="s">
        <v>13080</v>
      </c>
      <c r="D760" s="22">
        <v>3229</v>
      </c>
      <c r="E760">
        <v>5295</v>
      </c>
      <c r="F760" s="5">
        <v>0.39</v>
      </c>
      <c r="G760" s="19">
        <v>4.2</v>
      </c>
      <c r="H760" s="23">
        <v>39724</v>
      </c>
      <c r="I760" s="17" t="s">
        <v>13958</v>
      </c>
      <c r="J760" s="20">
        <f t="shared" si="22"/>
        <v>210338580</v>
      </c>
      <c r="K760" s="5" t="str" cm="1">
        <f t="array" ref="K760">_xlfn.IFS(
  AND(G760&gt;=1, G760&lt;=2), "1.0–2.0",
  AND(G760&gt;2, G760&lt;=3), "2.1–3.0",
  AND(G760&gt;3, G760&lt;=4), "3.1–4.0",
  AND(G760&gt;4, G760&lt;=5), "4.1–5.0"
)</f>
        <v>4.1–5.0</v>
      </c>
      <c r="L760" s="5" t="str" cm="1">
        <f t="array" ref="L760">_xlfn.IFS(E760&lt;200," &lt;₹200",E760&lt;=500," ₹200 - ₹500",E760&gt;500," &gt;₹500")</f>
        <v xml:space="preserve"> &gt;₹500</v>
      </c>
      <c r="M760" s="5" t="str" cm="1">
        <f t="array" ref="M760">_xlfn.IFS(
  F760&lt;0.1, " &lt;10%",
  F760&lt;0.3, " 10 – 29%",
  F760&lt;0.5, " 30 – 49%",
  F760&lt;0.7, " 50 – 69%",
  F760&gt;=0.7, " 70%+"
)</f>
        <v xml:space="preserve"> 30 – 49%</v>
      </c>
      <c r="N760" s="21">
        <f t="shared" si="23"/>
        <v>166840.80000000002</v>
      </c>
    </row>
    <row r="761" spans="1:14" x14ac:dyDescent="0.25">
      <c r="A761" s="17" t="s">
        <v>8988</v>
      </c>
      <c r="B761" s="18" t="s">
        <v>13194</v>
      </c>
      <c r="C761" s="18" t="s">
        <v>13080</v>
      </c>
      <c r="D761" s="22">
        <v>1799</v>
      </c>
      <c r="E761">
        <v>3595</v>
      </c>
      <c r="F761" s="5">
        <v>0.5</v>
      </c>
      <c r="G761" s="19">
        <v>3.8</v>
      </c>
      <c r="H761" s="23">
        <v>9791</v>
      </c>
      <c r="I761" s="17" t="s">
        <v>13959</v>
      </c>
      <c r="J761" s="20">
        <f t="shared" si="22"/>
        <v>35198645</v>
      </c>
      <c r="K761" s="5" t="str" cm="1">
        <f t="array" ref="K761">_xlfn.IFS(
  AND(G761&gt;=1, G761&lt;=2), "1.0–2.0",
  AND(G761&gt;2, G761&lt;=3), "2.1–3.0",
  AND(G761&gt;3, G761&lt;=4), "3.1–4.0",
  AND(G761&gt;4, G761&lt;=5), "4.1–5.0"
)</f>
        <v>3.1–4.0</v>
      </c>
      <c r="L761" s="5" t="str" cm="1">
        <f t="array" ref="L761">_xlfn.IFS(E761&lt;200," &lt;₹200",E761&lt;=500," ₹200 - ₹500",E761&gt;500," &gt;₹500")</f>
        <v xml:space="preserve"> &gt;₹500</v>
      </c>
      <c r="M761" s="5" t="str" cm="1">
        <f t="array" ref="M761">_xlfn.IFS(
  F761&lt;0.1, " &lt;10%",
  F761&lt;0.3, " 10 – 29%",
  F761&lt;0.5, " 30 – 49%",
  F761&lt;0.7, " 50 – 69%",
  F761&gt;=0.7, " 70%+"
)</f>
        <v xml:space="preserve"> 50 – 69%</v>
      </c>
      <c r="N761" s="21">
        <f t="shared" si="23"/>
        <v>37205.799999999996</v>
      </c>
    </row>
    <row r="762" spans="1:14" x14ac:dyDescent="0.25">
      <c r="A762" s="17" t="s">
        <v>8998</v>
      </c>
      <c r="B762" s="18" t="s">
        <v>13194</v>
      </c>
      <c r="C762" s="18" t="s">
        <v>13181</v>
      </c>
      <c r="D762" s="22">
        <v>1260</v>
      </c>
      <c r="E762">
        <v>1699</v>
      </c>
      <c r="F762" s="5">
        <v>0.26</v>
      </c>
      <c r="G762" s="19">
        <v>4.2</v>
      </c>
      <c r="H762" s="23">
        <v>2891</v>
      </c>
      <c r="I762" s="17" t="s">
        <v>13960</v>
      </c>
      <c r="J762" s="20">
        <f t="shared" si="22"/>
        <v>4911809</v>
      </c>
      <c r="K762" s="5" t="str" cm="1">
        <f t="array" ref="K762">_xlfn.IFS(
  AND(G762&gt;=1, G762&lt;=2), "1.0–2.0",
  AND(G762&gt;2, G762&lt;=3), "2.1–3.0",
  AND(G762&gt;3, G762&lt;=4), "3.1–4.0",
  AND(G762&gt;4, G762&lt;=5), "4.1–5.0"
)</f>
        <v>4.1–5.0</v>
      </c>
      <c r="L762" s="5" t="str" cm="1">
        <f t="array" ref="L762">_xlfn.IFS(E762&lt;200," &lt;₹200",E762&lt;=500," ₹200 - ₹500",E762&gt;500," &gt;₹500")</f>
        <v xml:space="preserve"> &gt;₹500</v>
      </c>
      <c r="M762" s="5" t="str" cm="1">
        <f t="array" ref="M762">_xlfn.IFS(
  F762&lt;0.1, " &lt;10%",
  F762&lt;0.3, " 10 – 29%",
  F762&lt;0.5, " 30 – 49%",
  F762&lt;0.7, " 50 – 69%",
  F762&gt;=0.7, " 70%+"
)</f>
        <v xml:space="preserve"> 10 – 29%</v>
      </c>
      <c r="N762" s="21">
        <f t="shared" si="23"/>
        <v>12142.2</v>
      </c>
    </row>
    <row r="763" spans="1:14" x14ac:dyDescent="0.25">
      <c r="A763" s="17" t="s">
        <v>9008</v>
      </c>
      <c r="B763" s="18" t="s">
        <v>13194</v>
      </c>
      <c r="C763" s="18" t="s">
        <v>13115</v>
      </c>
      <c r="D763" s="22">
        <v>749</v>
      </c>
      <c r="E763">
        <v>1129</v>
      </c>
      <c r="F763" s="5">
        <v>0.34</v>
      </c>
      <c r="G763" s="19">
        <v>4</v>
      </c>
      <c r="H763" s="23">
        <v>2446</v>
      </c>
      <c r="I763" s="17" t="s">
        <v>13961</v>
      </c>
      <c r="J763" s="20">
        <f t="shared" si="22"/>
        <v>2761534</v>
      </c>
      <c r="K763" s="5" t="str" cm="1">
        <f t="array" ref="K763">_xlfn.IFS(
  AND(G763&gt;=1, G763&lt;=2), "1.0–2.0",
  AND(G763&gt;2, G763&lt;=3), "2.1–3.0",
  AND(G763&gt;3, G763&lt;=4), "3.1–4.0",
  AND(G763&gt;4, G763&lt;=5), "4.1–5.0"
)</f>
        <v>3.1–4.0</v>
      </c>
      <c r="L763" s="5" t="str" cm="1">
        <f t="array" ref="L763">_xlfn.IFS(E763&lt;200," &lt;₹200",E763&lt;=500," ₹200 - ₹500",E763&gt;500," &gt;₹500")</f>
        <v xml:space="preserve"> &gt;₹500</v>
      </c>
      <c r="M763" s="5" t="str" cm="1">
        <f t="array" ref="M763">_xlfn.IFS(
  F763&lt;0.1, " &lt;10%",
  F763&lt;0.3, " 10 – 29%",
  F763&lt;0.5, " 30 – 49%",
  F763&lt;0.7, " 50 – 69%",
  F763&gt;=0.7, " 70%+"
)</f>
        <v xml:space="preserve"> 30 – 49%</v>
      </c>
      <c r="N763" s="21">
        <f t="shared" si="23"/>
        <v>9784</v>
      </c>
    </row>
    <row r="764" spans="1:14" x14ac:dyDescent="0.25">
      <c r="A764" s="17" t="s">
        <v>9018</v>
      </c>
      <c r="B764" s="18" t="s">
        <v>13194</v>
      </c>
      <c r="C764" s="18" t="s">
        <v>14321</v>
      </c>
      <c r="D764" s="22">
        <v>3499</v>
      </c>
      <c r="E764">
        <v>5795</v>
      </c>
      <c r="F764" s="5">
        <v>0.4</v>
      </c>
      <c r="G764" s="19">
        <v>3.9</v>
      </c>
      <c r="H764" s="23">
        <v>25340</v>
      </c>
      <c r="I764" s="17" t="s">
        <v>13962</v>
      </c>
      <c r="J764" s="20">
        <f t="shared" si="22"/>
        <v>146845300</v>
      </c>
      <c r="K764" s="5" t="str" cm="1">
        <f t="array" ref="K764">_xlfn.IFS(
  AND(G764&gt;=1, G764&lt;=2), "1.0–2.0",
  AND(G764&gt;2, G764&lt;=3), "2.1–3.0",
  AND(G764&gt;3, G764&lt;=4), "3.1–4.0",
  AND(G764&gt;4, G764&lt;=5), "4.1–5.0"
)</f>
        <v>3.1–4.0</v>
      </c>
      <c r="L764" s="5" t="str" cm="1">
        <f t="array" ref="L764">_xlfn.IFS(E764&lt;200," &lt;₹200",E764&lt;=500," ₹200 - ₹500",E764&gt;500," &gt;₹500")</f>
        <v xml:space="preserve"> &gt;₹500</v>
      </c>
      <c r="M764" s="5" t="str" cm="1">
        <f t="array" ref="M764">_xlfn.IFS(
  F764&lt;0.1, " &lt;10%",
  F764&lt;0.3, " 10 – 29%",
  F764&lt;0.5, " 30 – 49%",
  F764&lt;0.7, " 50 – 69%",
  F764&gt;=0.7, " 70%+"
)</f>
        <v xml:space="preserve"> 30 – 49%</v>
      </c>
      <c r="N764" s="21">
        <f t="shared" si="23"/>
        <v>98826</v>
      </c>
    </row>
    <row r="765" spans="1:14" x14ac:dyDescent="0.25">
      <c r="A765" s="17" t="s">
        <v>9028</v>
      </c>
      <c r="B765" s="18" t="s">
        <v>13194</v>
      </c>
      <c r="C765" s="18" t="s">
        <v>13104</v>
      </c>
      <c r="D765" s="22">
        <v>379</v>
      </c>
      <c r="E765">
        <v>999</v>
      </c>
      <c r="F765" s="5">
        <v>0.62</v>
      </c>
      <c r="G765" s="19">
        <v>4.3</v>
      </c>
      <c r="H765" s="23">
        <v>3096</v>
      </c>
      <c r="I765" s="17" t="s">
        <v>13963</v>
      </c>
      <c r="J765" s="20">
        <f t="shared" si="22"/>
        <v>3092904</v>
      </c>
      <c r="K765" s="5" t="str" cm="1">
        <f t="array" ref="K765">_xlfn.IFS(
  AND(G765&gt;=1, G765&lt;=2), "1.0–2.0",
  AND(G765&gt;2, G765&lt;=3), "2.1–3.0",
  AND(G765&gt;3, G765&lt;=4), "3.1–4.0",
  AND(G765&gt;4, G765&lt;=5), "4.1–5.0"
)</f>
        <v>4.1–5.0</v>
      </c>
      <c r="L765" s="5" t="str" cm="1">
        <f t="array" ref="L765">_xlfn.IFS(E765&lt;200," &lt;₹200",E765&lt;=500," ₹200 - ₹500",E765&gt;500," &gt;₹500")</f>
        <v xml:space="preserve"> &gt;₹500</v>
      </c>
      <c r="M765" s="5" t="str" cm="1">
        <f t="array" ref="M765">_xlfn.IFS(
  F765&lt;0.1, " &lt;10%",
  F765&lt;0.3, " 10 – 29%",
  F765&lt;0.5, " 30 – 49%",
  F765&lt;0.7, " 50 – 69%",
  F765&gt;=0.7, " 70%+"
)</f>
        <v xml:space="preserve"> 50 – 69%</v>
      </c>
      <c r="N765" s="21">
        <f t="shared" si="23"/>
        <v>13312.8</v>
      </c>
    </row>
    <row r="766" spans="1:14" x14ac:dyDescent="0.25">
      <c r="A766" s="17" t="s">
        <v>9039</v>
      </c>
      <c r="B766" s="18" t="s">
        <v>13194</v>
      </c>
      <c r="C766" s="18" t="s">
        <v>13115</v>
      </c>
      <c r="D766" s="22">
        <v>1099</v>
      </c>
      <c r="E766">
        <v>2400</v>
      </c>
      <c r="F766" s="5">
        <v>0.54</v>
      </c>
      <c r="G766" s="19">
        <v>3.8</v>
      </c>
      <c r="H766" s="23">
        <v>4</v>
      </c>
      <c r="I766" s="17" t="s">
        <v>13964</v>
      </c>
      <c r="J766" s="20">
        <f t="shared" si="22"/>
        <v>9600</v>
      </c>
      <c r="K766" s="5" t="str" cm="1">
        <f t="array" ref="K766">_xlfn.IFS(
  AND(G766&gt;=1, G766&lt;=2), "1.0–2.0",
  AND(G766&gt;2, G766&lt;=3), "2.1–3.0",
  AND(G766&gt;3, G766&lt;=4), "3.1–4.0",
  AND(G766&gt;4, G766&lt;=5), "4.1–5.0"
)</f>
        <v>3.1–4.0</v>
      </c>
      <c r="L766" s="5" t="str" cm="1">
        <f t="array" ref="L766">_xlfn.IFS(E766&lt;200," &lt;₹200",E766&lt;=500," ₹200 - ₹500",E766&gt;500," &gt;₹500")</f>
        <v xml:space="preserve"> &gt;₹500</v>
      </c>
      <c r="M766" s="5" t="str" cm="1">
        <f t="array" ref="M766">_xlfn.IFS(
  F766&lt;0.1, " &lt;10%",
  F766&lt;0.3, " 10 – 29%",
  F766&lt;0.5, " 30 – 49%",
  F766&lt;0.7, " 50 – 69%",
  F766&gt;=0.7, " 70%+"
)</f>
        <v xml:space="preserve"> 50 – 69%</v>
      </c>
      <c r="N766" s="21">
        <f t="shared" si="23"/>
        <v>15.2</v>
      </c>
    </row>
    <row r="767" spans="1:14" x14ac:dyDescent="0.25">
      <c r="A767" s="17" t="s">
        <v>9049</v>
      </c>
      <c r="B767" s="18" t="s">
        <v>13194</v>
      </c>
      <c r="C767" s="18" t="s">
        <v>13185</v>
      </c>
      <c r="D767" s="22">
        <v>749</v>
      </c>
      <c r="E767">
        <v>1299</v>
      </c>
      <c r="F767" s="5">
        <v>0.42</v>
      </c>
      <c r="G767" s="19">
        <v>4</v>
      </c>
      <c r="H767" s="23">
        <v>119</v>
      </c>
      <c r="I767" s="17" t="s">
        <v>13965</v>
      </c>
      <c r="J767" s="20">
        <f t="shared" si="22"/>
        <v>154581</v>
      </c>
      <c r="K767" s="5" t="str" cm="1">
        <f t="array" ref="K767">_xlfn.IFS(
  AND(G767&gt;=1, G767&lt;=2), "1.0–2.0",
  AND(G767&gt;2, G767&lt;=3), "2.1–3.0",
  AND(G767&gt;3, G767&lt;=4), "3.1–4.0",
  AND(G767&gt;4, G767&lt;=5), "4.1–5.0"
)</f>
        <v>3.1–4.0</v>
      </c>
      <c r="L767" s="5" t="str" cm="1">
        <f t="array" ref="L767">_xlfn.IFS(E767&lt;200," &lt;₹200",E767&lt;=500," ₹200 - ₹500",E767&gt;500," &gt;₹500")</f>
        <v xml:space="preserve"> &gt;₹500</v>
      </c>
      <c r="M767" s="5" t="str" cm="1">
        <f t="array" ref="M767">_xlfn.IFS(
  F767&lt;0.1, " &lt;10%",
  F767&lt;0.3, " 10 – 29%",
  F767&lt;0.5, " 30 – 49%",
  F767&lt;0.7, " 50 – 69%",
  F767&gt;=0.7, " 70%+"
)</f>
        <v xml:space="preserve"> 30 – 49%</v>
      </c>
      <c r="N767" s="21">
        <f t="shared" si="23"/>
        <v>476</v>
      </c>
    </row>
    <row r="768" spans="1:14" x14ac:dyDescent="0.25">
      <c r="A768" s="17" t="s">
        <v>9059</v>
      </c>
      <c r="B768" s="18" t="s">
        <v>13194</v>
      </c>
      <c r="C768" s="18" t="s">
        <v>13085</v>
      </c>
      <c r="D768" s="22">
        <v>1299</v>
      </c>
      <c r="E768">
        <v>1299</v>
      </c>
      <c r="F768" s="5">
        <v>0</v>
      </c>
      <c r="G768" s="19">
        <v>4.2</v>
      </c>
      <c r="H768" s="23">
        <v>40106</v>
      </c>
      <c r="I768" s="17" t="s">
        <v>13966</v>
      </c>
      <c r="J768" s="20">
        <f t="shared" si="22"/>
        <v>52097694</v>
      </c>
      <c r="K768" s="5" t="str" cm="1">
        <f t="array" ref="K768">_xlfn.IFS(
  AND(G768&gt;=1, G768&lt;=2), "1.0–2.0",
  AND(G768&gt;2, G768&lt;=3), "2.1–3.0",
  AND(G768&gt;3, G768&lt;=4), "3.1–4.0",
  AND(G768&gt;4, G768&lt;=5), "4.1–5.0"
)</f>
        <v>4.1–5.0</v>
      </c>
      <c r="L768" s="5" t="str" cm="1">
        <f t="array" ref="L768">_xlfn.IFS(E768&lt;200," &lt;₹200",E768&lt;=500," ₹200 - ₹500",E768&gt;500," &gt;₹500")</f>
        <v xml:space="preserve"> &gt;₹500</v>
      </c>
      <c r="M768" s="5" t="str" cm="1">
        <f t="array" ref="M768">_xlfn.IFS(
  F768&lt;0.1, " &lt;10%",
  F768&lt;0.3, " 10 – 29%",
  F768&lt;0.5, " 30 – 49%",
  F768&lt;0.7, " 50 – 69%",
  F768&gt;=0.7, " 70%+"
)</f>
        <v xml:space="preserve"> &lt;10%</v>
      </c>
      <c r="N768" s="21">
        <f t="shared" si="23"/>
        <v>168445.2</v>
      </c>
    </row>
    <row r="769" spans="1:14" x14ac:dyDescent="0.25">
      <c r="A769" s="17" t="s">
        <v>9070</v>
      </c>
      <c r="B769" s="18" t="s">
        <v>13194</v>
      </c>
      <c r="C769" s="18" t="s">
        <v>13184</v>
      </c>
      <c r="D769" s="22">
        <v>549</v>
      </c>
      <c r="E769">
        <v>1090</v>
      </c>
      <c r="F769" s="5">
        <v>0.5</v>
      </c>
      <c r="G769" s="19">
        <v>4.2</v>
      </c>
      <c r="H769" s="23">
        <v>13029</v>
      </c>
      <c r="I769" s="17" t="s">
        <v>13967</v>
      </c>
      <c r="J769" s="20">
        <f t="shared" si="22"/>
        <v>14201610</v>
      </c>
      <c r="K769" s="5" t="str" cm="1">
        <f t="array" ref="K769">_xlfn.IFS(
  AND(G769&gt;=1, G769&lt;=2), "1.0–2.0",
  AND(G769&gt;2, G769&lt;=3), "2.1–3.0",
  AND(G769&gt;3, G769&lt;=4), "3.1–4.0",
  AND(G769&gt;4, G769&lt;=5), "4.1–5.0"
)</f>
        <v>4.1–5.0</v>
      </c>
      <c r="L769" s="5" t="str" cm="1">
        <f t="array" ref="L769">_xlfn.IFS(E769&lt;200," &lt;₹200",E769&lt;=500," ₹200 - ₹500",E769&gt;500," &gt;₹500")</f>
        <v xml:space="preserve"> &gt;₹500</v>
      </c>
      <c r="M769" s="5" t="str" cm="1">
        <f t="array" ref="M769">_xlfn.IFS(
  F769&lt;0.1, " &lt;10%",
  F769&lt;0.3, " 10 – 29%",
  F769&lt;0.5, " 30 – 49%",
  F769&lt;0.7, " 50 – 69%",
  F769&gt;=0.7, " 70%+"
)</f>
        <v xml:space="preserve"> 50 – 69%</v>
      </c>
      <c r="N769" s="21">
        <f t="shared" si="23"/>
        <v>54721.8</v>
      </c>
    </row>
    <row r="770" spans="1:14" x14ac:dyDescent="0.25">
      <c r="A770" s="17" t="s">
        <v>9080</v>
      </c>
      <c r="B770" s="18" t="s">
        <v>13194</v>
      </c>
      <c r="C770" s="18" t="s">
        <v>13100</v>
      </c>
      <c r="D770" s="22">
        <v>899</v>
      </c>
      <c r="E770">
        <v>2000</v>
      </c>
      <c r="F770" s="5">
        <v>0.55000000000000004</v>
      </c>
      <c r="G770" s="19">
        <v>3.6</v>
      </c>
      <c r="H770" s="23">
        <v>291</v>
      </c>
      <c r="I770" s="17" t="s">
        <v>13968</v>
      </c>
      <c r="J770" s="20">
        <f t="shared" ref="J770:J833" si="24">E770*H770</f>
        <v>582000</v>
      </c>
      <c r="K770" s="5" t="str" cm="1">
        <f t="array" ref="K770">_xlfn.IFS(
  AND(G770&gt;=1, G770&lt;=2), "1.0–2.0",
  AND(G770&gt;2, G770&lt;=3), "2.1–3.0",
  AND(G770&gt;3, G770&lt;=4), "3.1–4.0",
  AND(G770&gt;4, G770&lt;=5), "4.1–5.0"
)</f>
        <v>3.1–4.0</v>
      </c>
      <c r="L770" s="5" t="str" cm="1">
        <f t="array" ref="L770">_xlfn.IFS(E770&lt;200," &lt;₹200",E770&lt;=500," ₹200 - ₹500",E770&gt;500," &gt;₹500")</f>
        <v xml:space="preserve"> &gt;₹500</v>
      </c>
      <c r="M770" s="5" t="str" cm="1">
        <f t="array" ref="M770">_xlfn.IFS(
  F770&lt;0.1, " &lt;10%",
  F770&lt;0.3, " 10 – 29%",
  F770&lt;0.5, " 30 – 49%",
  F770&lt;0.7, " 50 – 69%",
  F770&gt;=0.7, " 70%+"
)</f>
        <v xml:space="preserve"> 50 – 69%</v>
      </c>
      <c r="N770" s="21">
        <f t="shared" si="23"/>
        <v>1047.6000000000001</v>
      </c>
    </row>
    <row r="771" spans="1:14" x14ac:dyDescent="0.25">
      <c r="A771" s="17" t="s">
        <v>9090</v>
      </c>
      <c r="B771" s="18" t="s">
        <v>13194</v>
      </c>
      <c r="C771" s="18" t="s">
        <v>13184</v>
      </c>
      <c r="D771" s="22">
        <v>1321</v>
      </c>
      <c r="E771">
        <v>1545</v>
      </c>
      <c r="F771" s="5">
        <v>0.14000000000000001</v>
      </c>
      <c r="G771" s="19">
        <v>4.3</v>
      </c>
      <c r="H771" s="23">
        <v>15453</v>
      </c>
      <c r="I771" s="17" t="s">
        <v>13969</v>
      </c>
      <c r="J771" s="20">
        <f t="shared" si="24"/>
        <v>23874885</v>
      </c>
      <c r="K771" s="5" t="str" cm="1">
        <f t="array" ref="K771">_xlfn.IFS(
  AND(G771&gt;=1, G771&lt;=2), "1.0–2.0",
  AND(G771&gt;2, G771&lt;=3), "2.1–3.0",
  AND(G771&gt;3, G771&lt;=4), "3.1–4.0",
  AND(G771&gt;4, G771&lt;=5), "4.1–5.0"
)</f>
        <v>4.1–5.0</v>
      </c>
      <c r="L771" s="5" t="str" cm="1">
        <f t="array" ref="L771">_xlfn.IFS(E771&lt;200," &lt;₹200",E771&lt;=500," ₹200 - ₹500",E771&gt;500," &gt;₹500")</f>
        <v xml:space="preserve"> &gt;₹500</v>
      </c>
      <c r="M771" s="5" t="str" cm="1">
        <f t="array" ref="M771">_xlfn.IFS(
  F771&lt;0.1, " &lt;10%",
  F771&lt;0.3, " 10 – 29%",
  F771&lt;0.5, " 30 – 49%",
  F771&lt;0.7, " 50 – 69%",
  F771&gt;=0.7, " 70%+"
)</f>
        <v xml:space="preserve"> 10 – 29%</v>
      </c>
      <c r="N771" s="21">
        <f t="shared" ref="N771:N834" si="25">G771*H771</f>
        <v>66447.899999999994</v>
      </c>
    </row>
    <row r="772" spans="1:14" x14ac:dyDescent="0.25">
      <c r="A772" s="17" t="s">
        <v>9100</v>
      </c>
      <c r="B772" s="18" t="s">
        <v>13194</v>
      </c>
      <c r="C772" s="18" t="s">
        <v>13182</v>
      </c>
      <c r="D772" s="22">
        <v>1099</v>
      </c>
      <c r="E772">
        <v>1999</v>
      </c>
      <c r="F772" s="5">
        <v>0.45</v>
      </c>
      <c r="G772" s="19">
        <v>4</v>
      </c>
      <c r="H772" s="23">
        <v>604</v>
      </c>
      <c r="I772" s="17" t="s">
        <v>13970</v>
      </c>
      <c r="J772" s="20">
        <f t="shared" si="24"/>
        <v>1207396</v>
      </c>
      <c r="K772" s="5" t="str" cm="1">
        <f t="array" ref="K772">_xlfn.IFS(
  AND(G772&gt;=1, G772&lt;=2), "1.0–2.0",
  AND(G772&gt;2, G772&lt;=3), "2.1–3.0",
  AND(G772&gt;3, G772&lt;=4), "3.1–4.0",
  AND(G772&gt;4, G772&lt;=5), "4.1–5.0"
)</f>
        <v>3.1–4.0</v>
      </c>
      <c r="L772" s="5" t="str" cm="1">
        <f t="array" ref="L772">_xlfn.IFS(E772&lt;200," &lt;₹200",E772&lt;=500," ₹200 - ₹500",E772&gt;500," &gt;₹500")</f>
        <v xml:space="preserve"> &gt;₹500</v>
      </c>
      <c r="M772" s="5" t="str" cm="1">
        <f t="array" ref="M772">_xlfn.IFS(
  F772&lt;0.1, " &lt;10%",
  F772&lt;0.3, " 10 – 29%",
  F772&lt;0.5, " 30 – 49%",
  F772&lt;0.7, " 50 – 69%",
  F772&gt;=0.7, " 70%+"
)</f>
        <v xml:space="preserve"> 30 – 49%</v>
      </c>
      <c r="N772" s="21">
        <f t="shared" si="25"/>
        <v>2416</v>
      </c>
    </row>
    <row r="773" spans="1:14" x14ac:dyDescent="0.25">
      <c r="A773" s="17" t="s">
        <v>9110</v>
      </c>
      <c r="B773" s="18" t="s">
        <v>13194</v>
      </c>
      <c r="C773" s="18" t="s">
        <v>13184</v>
      </c>
      <c r="D773" s="22">
        <v>775</v>
      </c>
      <c r="E773">
        <v>875</v>
      </c>
      <c r="F773" s="5">
        <v>0.11</v>
      </c>
      <c r="G773" s="19">
        <v>4.2</v>
      </c>
      <c r="H773" s="23">
        <v>46647</v>
      </c>
      <c r="I773" s="17" t="s">
        <v>13971</v>
      </c>
      <c r="J773" s="20">
        <f t="shared" si="24"/>
        <v>40816125</v>
      </c>
      <c r="K773" s="5" t="str" cm="1">
        <f t="array" ref="K773">_xlfn.IFS(
  AND(G773&gt;=1, G773&lt;=2), "1.0–2.0",
  AND(G773&gt;2, G773&lt;=3), "2.1–3.0",
  AND(G773&gt;3, G773&lt;=4), "3.1–4.0",
  AND(G773&gt;4, G773&lt;=5), "4.1–5.0"
)</f>
        <v>4.1–5.0</v>
      </c>
      <c r="L773" s="5" t="str" cm="1">
        <f t="array" ref="L773">_xlfn.IFS(E773&lt;200," &lt;₹200",E773&lt;=500," ₹200 - ₹500",E773&gt;500," &gt;₹500")</f>
        <v xml:space="preserve"> &gt;₹500</v>
      </c>
      <c r="M773" s="5" t="str" cm="1">
        <f t="array" ref="M773">_xlfn.IFS(
  F773&lt;0.1, " &lt;10%",
  F773&lt;0.3, " 10 – 29%",
  F773&lt;0.5, " 30 – 49%",
  F773&lt;0.7, " 50 – 69%",
  F773&gt;=0.7, " 70%+"
)</f>
        <v xml:space="preserve"> 10 – 29%</v>
      </c>
      <c r="N773" s="21">
        <f t="shared" si="25"/>
        <v>195917.4</v>
      </c>
    </row>
    <row r="774" spans="1:14" x14ac:dyDescent="0.25">
      <c r="A774" s="17" t="s">
        <v>9120</v>
      </c>
      <c r="B774" s="18" t="s">
        <v>13194</v>
      </c>
      <c r="C774" s="18" t="s">
        <v>13110</v>
      </c>
      <c r="D774" s="22">
        <v>6299</v>
      </c>
      <c r="E774">
        <v>15270</v>
      </c>
      <c r="F774" s="5">
        <v>0.59</v>
      </c>
      <c r="G774" s="19">
        <v>4.0999999999999996</v>
      </c>
      <c r="H774" s="23">
        <v>3233</v>
      </c>
      <c r="I774" s="17" t="s">
        <v>13972</v>
      </c>
      <c r="J774" s="20">
        <f t="shared" si="24"/>
        <v>49367910</v>
      </c>
      <c r="K774" s="5" t="str" cm="1">
        <f t="array" ref="K774">_xlfn.IFS(
  AND(G774&gt;=1, G774&lt;=2), "1.0–2.0",
  AND(G774&gt;2, G774&lt;=3), "2.1–3.0",
  AND(G774&gt;3, G774&lt;=4), "3.1–4.0",
  AND(G774&gt;4, G774&lt;=5), "4.1–5.0"
)</f>
        <v>4.1–5.0</v>
      </c>
      <c r="L774" s="5" t="str" cm="1">
        <f t="array" ref="L774">_xlfn.IFS(E774&lt;200," &lt;₹200",E774&lt;=500," ₹200 - ₹500",E774&gt;500," &gt;₹500")</f>
        <v xml:space="preserve"> &gt;₹500</v>
      </c>
      <c r="M774" s="5" t="str" cm="1">
        <f t="array" ref="M774">_xlfn.IFS(
  F774&lt;0.1, " &lt;10%",
  F774&lt;0.3, " 10 – 29%",
  F774&lt;0.5, " 30 – 49%",
  F774&lt;0.7, " 50 – 69%",
  F774&gt;=0.7, " 70%+"
)</f>
        <v xml:space="preserve"> 50 – 69%</v>
      </c>
      <c r="N774" s="21">
        <f t="shared" si="25"/>
        <v>13255.3</v>
      </c>
    </row>
    <row r="775" spans="1:14" x14ac:dyDescent="0.25">
      <c r="A775" s="17" t="s">
        <v>9130</v>
      </c>
      <c r="B775" s="18" t="s">
        <v>13194</v>
      </c>
      <c r="C775" s="18" t="s">
        <v>13184</v>
      </c>
      <c r="D775" s="22">
        <v>3190</v>
      </c>
      <c r="E775">
        <v>4195</v>
      </c>
      <c r="F775" s="5">
        <v>0.24</v>
      </c>
      <c r="G775" s="19">
        <v>4</v>
      </c>
      <c r="H775" s="23">
        <v>1282</v>
      </c>
      <c r="I775" s="17" t="s">
        <v>13973</v>
      </c>
      <c r="J775" s="20">
        <f t="shared" si="24"/>
        <v>5377990</v>
      </c>
      <c r="K775" s="5" t="str" cm="1">
        <f t="array" ref="K775">_xlfn.IFS(
  AND(G775&gt;=1, G775&lt;=2), "1.0–2.0",
  AND(G775&gt;2, G775&lt;=3), "2.1–3.0",
  AND(G775&gt;3, G775&lt;=4), "3.1–4.0",
  AND(G775&gt;4, G775&lt;=5), "4.1–5.0"
)</f>
        <v>3.1–4.0</v>
      </c>
      <c r="L775" s="5" t="str" cm="1">
        <f t="array" ref="L775">_xlfn.IFS(E775&lt;200," &lt;₹200",E775&lt;=500," ₹200 - ₹500",E775&gt;500," &gt;₹500")</f>
        <v xml:space="preserve"> &gt;₹500</v>
      </c>
      <c r="M775" s="5" t="str" cm="1">
        <f t="array" ref="M775">_xlfn.IFS(
  F775&lt;0.1, " &lt;10%",
  F775&lt;0.3, " 10 – 29%",
  F775&lt;0.5, " 30 – 49%",
  F775&lt;0.7, " 50 – 69%",
  F775&gt;=0.7, " 70%+"
)</f>
        <v xml:space="preserve"> 10 – 29%</v>
      </c>
      <c r="N775" s="21">
        <f t="shared" si="25"/>
        <v>5128</v>
      </c>
    </row>
    <row r="776" spans="1:14" x14ac:dyDescent="0.25">
      <c r="A776" s="17" t="s">
        <v>9140</v>
      </c>
      <c r="B776" s="18" t="s">
        <v>13194</v>
      </c>
      <c r="C776" s="18" t="s">
        <v>13115</v>
      </c>
      <c r="D776" s="22">
        <v>799</v>
      </c>
      <c r="E776">
        <v>1989</v>
      </c>
      <c r="F776" s="5">
        <v>0.6</v>
      </c>
      <c r="G776" s="19">
        <v>4.3</v>
      </c>
      <c r="H776" s="23">
        <v>70</v>
      </c>
      <c r="I776" s="17" t="s">
        <v>13974</v>
      </c>
      <c r="J776" s="20">
        <f t="shared" si="24"/>
        <v>139230</v>
      </c>
      <c r="K776" s="5" t="str" cm="1">
        <f t="array" ref="K776">_xlfn.IFS(
  AND(G776&gt;=1, G776&lt;=2), "1.0–2.0",
  AND(G776&gt;2, G776&lt;=3), "2.1–3.0",
  AND(G776&gt;3, G776&lt;=4), "3.1–4.0",
  AND(G776&gt;4, G776&lt;=5), "4.1–5.0"
)</f>
        <v>4.1–5.0</v>
      </c>
      <c r="L776" s="5" t="str" cm="1">
        <f t="array" ref="L776">_xlfn.IFS(E776&lt;200," &lt;₹200",E776&lt;=500," ₹200 - ₹500",E776&gt;500," &gt;₹500")</f>
        <v xml:space="preserve"> &gt;₹500</v>
      </c>
      <c r="M776" s="5" t="str" cm="1">
        <f t="array" ref="M776">_xlfn.IFS(
  F776&lt;0.1, " &lt;10%",
  F776&lt;0.3, " 10 – 29%",
  F776&lt;0.5, " 30 – 49%",
  F776&lt;0.7, " 50 – 69%",
  F776&gt;=0.7, " 70%+"
)</f>
        <v xml:space="preserve"> 50 – 69%</v>
      </c>
      <c r="N776" s="21">
        <f t="shared" si="25"/>
        <v>301</v>
      </c>
    </row>
    <row r="777" spans="1:14" x14ac:dyDescent="0.25">
      <c r="A777" s="17" t="s">
        <v>9150</v>
      </c>
      <c r="B777" s="18" t="s">
        <v>13194</v>
      </c>
      <c r="C777" s="18" t="s">
        <v>14321</v>
      </c>
      <c r="D777" s="22">
        <v>2699</v>
      </c>
      <c r="E777">
        <v>5000</v>
      </c>
      <c r="F777" s="5">
        <v>0.46</v>
      </c>
      <c r="G777" s="19">
        <v>4</v>
      </c>
      <c r="H777" s="23">
        <v>26164</v>
      </c>
      <c r="I777" s="17" t="s">
        <v>13975</v>
      </c>
      <c r="J777" s="20">
        <f t="shared" si="24"/>
        <v>130820000</v>
      </c>
      <c r="K777" s="5" t="str" cm="1">
        <f t="array" ref="K777">_xlfn.IFS(
  AND(G777&gt;=1, G777&lt;=2), "1.0–2.0",
  AND(G777&gt;2, G777&lt;=3), "2.1–3.0",
  AND(G777&gt;3, G777&lt;=4), "3.1–4.0",
  AND(G777&gt;4, G777&lt;=5), "4.1–5.0"
)</f>
        <v>3.1–4.0</v>
      </c>
      <c r="L777" s="5" t="str" cm="1">
        <f t="array" ref="L777">_xlfn.IFS(E777&lt;200," &lt;₹200",E777&lt;=500," ₹200 - ₹500",E777&gt;500," &gt;₹500")</f>
        <v xml:space="preserve"> &gt;₹500</v>
      </c>
      <c r="M777" s="5" t="str" cm="1">
        <f t="array" ref="M777">_xlfn.IFS(
  F777&lt;0.1, " &lt;10%",
  F777&lt;0.3, " 10 – 29%",
  F777&lt;0.5, " 30 – 49%",
  F777&lt;0.7, " 50 – 69%",
  F777&gt;=0.7, " 70%+"
)</f>
        <v xml:space="preserve"> 30 – 49%</v>
      </c>
      <c r="N777" s="21">
        <f t="shared" si="25"/>
        <v>104656</v>
      </c>
    </row>
    <row r="778" spans="1:14" x14ac:dyDescent="0.25">
      <c r="A778" s="17" t="s">
        <v>9160</v>
      </c>
      <c r="B778" s="18" t="s">
        <v>13194</v>
      </c>
      <c r="C778" s="18" t="s">
        <v>13184</v>
      </c>
      <c r="D778" s="22">
        <v>599</v>
      </c>
      <c r="E778">
        <v>990</v>
      </c>
      <c r="F778" s="5">
        <v>0.39</v>
      </c>
      <c r="G778" s="19">
        <v>3.9</v>
      </c>
      <c r="H778" s="23">
        <v>16166</v>
      </c>
      <c r="I778" s="17" t="s">
        <v>13976</v>
      </c>
      <c r="J778" s="20">
        <f t="shared" si="24"/>
        <v>16004340</v>
      </c>
      <c r="K778" s="5" t="str" cm="1">
        <f t="array" ref="K778">_xlfn.IFS(
  AND(G778&gt;=1, G778&lt;=2), "1.0–2.0",
  AND(G778&gt;2, G778&lt;=3), "2.1–3.0",
  AND(G778&gt;3, G778&lt;=4), "3.1–4.0",
  AND(G778&gt;4, G778&lt;=5), "4.1–5.0"
)</f>
        <v>3.1–4.0</v>
      </c>
      <c r="L778" s="5" t="str" cm="1">
        <f t="array" ref="L778">_xlfn.IFS(E778&lt;200," &lt;₹200",E778&lt;=500," ₹200 - ₹500",E778&gt;500," &gt;₹500")</f>
        <v xml:space="preserve"> &gt;₹500</v>
      </c>
      <c r="M778" s="5" t="str" cm="1">
        <f t="array" ref="M778">_xlfn.IFS(
  F778&lt;0.1, " &lt;10%",
  F778&lt;0.3, " 10 – 29%",
  F778&lt;0.5, " 30 – 49%",
  F778&lt;0.7, " 50 – 69%",
  F778&gt;=0.7, " 70%+"
)</f>
        <v xml:space="preserve"> 30 – 49%</v>
      </c>
      <c r="N778" s="21">
        <f t="shared" si="25"/>
        <v>63047.4</v>
      </c>
    </row>
    <row r="779" spans="1:14" x14ac:dyDescent="0.25">
      <c r="A779" s="17" t="s">
        <v>9170</v>
      </c>
      <c r="B779" s="18" t="s">
        <v>13194</v>
      </c>
      <c r="C779" s="18" t="s">
        <v>13185</v>
      </c>
      <c r="D779" s="22">
        <v>749</v>
      </c>
      <c r="E779">
        <v>1111</v>
      </c>
      <c r="F779" s="5">
        <v>0.33</v>
      </c>
      <c r="G779" s="19">
        <v>4.2</v>
      </c>
      <c r="H779" s="23">
        <v>35693</v>
      </c>
      <c r="I779" s="17" t="s">
        <v>13977</v>
      </c>
      <c r="J779" s="20">
        <f t="shared" si="24"/>
        <v>39654923</v>
      </c>
      <c r="K779" s="5" t="str" cm="1">
        <f t="array" ref="K779">_xlfn.IFS(
  AND(G779&gt;=1, G779&lt;=2), "1.0–2.0",
  AND(G779&gt;2, G779&lt;=3), "2.1–3.0",
  AND(G779&gt;3, G779&lt;=4), "3.1–4.0",
  AND(G779&gt;4, G779&lt;=5), "4.1–5.0"
)</f>
        <v>4.1–5.0</v>
      </c>
      <c r="L779" s="5" t="str" cm="1">
        <f t="array" ref="L779">_xlfn.IFS(E779&lt;200," &lt;₹200",E779&lt;=500," ₹200 - ₹500",E779&gt;500," &gt;₹500")</f>
        <v xml:space="preserve"> &gt;₹500</v>
      </c>
      <c r="M779" s="5" t="str" cm="1">
        <f t="array" ref="M779">_xlfn.IFS(
  F779&lt;0.1, " &lt;10%",
  F779&lt;0.3, " 10 – 29%",
  F779&lt;0.5, " 30 – 49%",
  F779&lt;0.7, " 50 – 69%",
  F779&gt;=0.7, " 70%+"
)</f>
        <v xml:space="preserve"> 30 – 49%</v>
      </c>
      <c r="N779" s="21">
        <f t="shared" si="25"/>
        <v>149910.6</v>
      </c>
    </row>
    <row r="780" spans="1:14" x14ac:dyDescent="0.25">
      <c r="A780" s="17" t="s">
        <v>9180</v>
      </c>
      <c r="B780" s="18" t="s">
        <v>13194</v>
      </c>
      <c r="C780" s="18" t="s">
        <v>13110</v>
      </c>
      <c r="D780" s="22">
        <v>6199</v>
      </c>
      <c r="E780">
        <v>10400</v>
      </c>
      <c r="F780" s="5">
        <v>0.4</v>
      </c>
      <c r="G780" s="19">
        <v>4.0999999999999996</v>
      </c>
      <c r="H780" s="23">
        <v>14391</v>
      </c>
      <c r="I780" s="17" t="s">
        <v>13978</v>
      </c>
      <c r="J780" s="20">
        <f t="shared" si="24"/>
        <v>149666400</v>
      </c>
      <c r="K780" s="5" t="str" cm="1">
        <f t="array" ref="K780">_xlfn.IFS(
  AND(G780&gt;=1, G780&lt;=2), "1.0–2.0",
  AND(G780&gt;2, G780&lt;=3), "2.1–3.0",
  AND(G780&gt;3, G780&lt;=4), "3.1–4.0",
  AND(G780&gt;4, G780&lt;=5), "4.1–5.0"
)</f>
        <v>4.1–5.0</v>
      </c>
      <c r="L780" s="5" t="str" cm="1">
        <f t="array" ref="L780">_xlfn.IFS(E780&lt;200," &lt;₹200",E780&lt;=500," ₹200 - ₹500",E780&gt;500," &gt;₹500")</f>
        <v xml:space="preserve"> &gt;₹500</v>
      </c>
      <c r="M780" s="5" t="str" cm="1">
        <f t="array" ref="M780">_xlfn.IFS(
  F780&lt;0.1, " &lt;10%",
  F780&lt;0.3, " 10 – 29%",
  F780&lt;0.5, " 30 – 49%",
  F780&lt;0.7, " 50 – 69%",
  F780&gt;=0.7, " 70%+"
)</f>
        <v xml:space="preserve"> 30 – 49%</v>
      </c>
      <c r="N780" s="21">
        <f t="shared" si="25"/>
        <v>59003.099999999991</v>
      </c>
    </row>
    <row r="781" spans="1:14" x14ac:dyDescent="0.25">
      <c r="A781" s="17" t="s">
        <v>9190</v>
      </c>
      <c r="B781" s="18" t="s">
        <v>13194</v>
      </c>
      <c r="C781" s="18" t="s">
        <v>13131</v>
      </c>
      <c r="D781" s="22">
        <v>1819</v>
      </c>
      <c r="E781">
        <v>2490</v>
      </c>
      <c r="F781" s="5">
        <v>0.27</v>
      </c>
      <c r="G781" s="19">
        <v>4.4000000000000004</v>
      </c>
      <c r="H781" s="23">
        <v>7946</v>
      </c>
      <c r="I781" s="17" t="s">
        <v>13979</v>
      </c>
      <c r="J781" s="20">
        <f t="shared" si="24"/>
        <v>19785540</v>
      </c>
      <c r="K781" s="5" t="str" cm="1">
        <f t="array" ref="K781">_xlfn.IFS(
  AND(G781&gt;=1, G781&lt;=2), "1.0–2.0",
  AND(G781&gt;2, G781&lt;=3), "2.1–3.0",
  AND(G781&gt;3, G781&lt;=4), "3.1–4.0",
  AND(G781&gt;4, G781&lt;=5), "4.1–5.0"
)</f>
        <v>4.1–5.0</v>
      </c>
      <c r="L781" s="5" t="str" cm="1">
        <f t="array" ref="L781">_xlfn.IFS(E781&lt;200," &lt;₹200",E781&lt;=500," ₹200 - ₹500",E781&gt;500," &gt;₹500")</f>
        <v xml:space="preserve"> &gt;₹500</v>
      </c>
      <c r="M781" s="5" t="str" cm="1">
        <f t="array" ref="M781">_xlfn.IFS(
  F781&lt;0.1, " &lt;10%",
  F781&lt;0.3, " 10 – 29%",
  F781&lt;0.5, " 30 – 49%",
  F781&lt;0.7, " 50 – 69%",
  F781&gt;=0.7, " 70%+"
)</f>
        <v xml:space="preserve"> 10 – 29%</v>
      </c>
      <c r="N781" s="21">
        <f t="shared" si="25"/>
        <v>34962.400000000001</v>
      </c>
    </row>
    <row r="782" spans="1:14" x14ac:dyDescent="0.25">
      <c r="A782" s="17" t="s">
        <v>9201</v>
      </c>
      <c r="B782" s="18" t="s">
        <v>13194</v>
      </c>
      <c r="C782" s="18" t="s">
        <v>13185</v>
      </c>
      <c r="D782" s="22">
        <v>1199</v>
      </c>
      <c r="E782">
        <v>1900</v>
      </c>
      <c r="F782" s="5">
        <v>0.37</v>
      </c>
      <c r="G782" s="19">
        <v>4</v>
      </c>
      <c r="H782" s="23">
        <v>1765</v>
      </c>
      <c r="I782" s="17" t="s">
        <v>13980</v>
      </c>
      <c r="J782" s="20">
        <f t="shared" si="24"/>
        <v>3353500</v>
      </c>
      <c r="K782" s="5" t="str" cm="1">
        <f t="array" ref="K782">_xlfn.IFS(
  AND(G782&gt;=1, G782&lt;=2), "1.0–2.0",
  AND(G782&gt;2, G782&lt;=3), "2.1–3.0",
  AND(G782&gt;3, G782&lt;=4), "3.1–4.0",
  AND(G782&gt;4, G782&lt;=5), "4.1–5.0"
)</f>
        <v>3.1–4.0</v>
      </c>
      <c r="L782" s="5" t="str" cm="1">
        <f t="array" ref="L782">_xlfn.IFS(E782&lt;200," &lt;₹200",E782&lt;=500," ₹200 - ₹500",E782&gt;500," &gt;₹500")</f>
        <v xml:space="preserve"> &gt;₹500</v>
      </c>
      <c r="M782" s="5" t="str" cm="1">
        <f t="array" ref="M782">_xlfn.IFS(
  F782&lt;0.1, " &lt;10%",
  F782&lt;0.3, " 10 – 29%",
  F782&lt;0.5, " 30 – 49%",
  F782&lt;0.7, " 50 – 69%",
  F782&gt;=0.7, " 70%+"
)</f>
        <v xml:space="preserve"> 30 – 49%</v>
      </c>
      <c r="N782" s="21">
        <f t="shared" si="25"/>
        <v>7060</v>
      </c>
    </row>
    <row r="783" spans="1:14" x14ac:dyDescent="0.25">
      <c r="A783" s="17" t="s">
        <v>9211</v>
      </c>
      <c r="B783" s="18" t="s">
        <v>13194</v>
      </c>
      <c r="C783" s="18" t="s">
        <v>14321</v>
      </c>
      <c r="D783" s="22">
        <v>3249</v>
      </c>
      <c r="E783">
        <v>6295</v>
      </c>
      <c r="F783" s="5">
        <v>0.48</v>
      </c>
      <c r="G783" s="19">
        <v>3.8</v>
      </c>
      <c r="H783" s="23">
        <v>14062</v>
      </c>
      <c r="I783" s="17" t="s">
        <v>13981</v>
      </c>
      <c r="J783" s="20">
        <f t="shared" si="24"/>
        <v>88520290</v>
      </c>
      <c r="K783" s="5" t="str" cm="1">
        <f t="array" ref="K783">_xlfn.IFS(
  AND(G783&gt;=1, G783&lt;=2), "1.0–2.0",
  AND(G783&gt;2, G783&lt;=3), "2.1–3.0",
  AND(G783&gt;3, G783&lt;=4), "3.1–4.0",
  AND(G783&gt;4, G783&lt;=5), "4.1–5.0"
)</f>
        <v>3.1–4.0</v>
      </c>
      <c r="L783" s="5" t="str" cm="1">
        <f t="array" ref="L783">_xlfn.IFS(E783&lt;200," &lt;₹200",E783&lt;=500," ₹200 - ₹500",E783&gt;500," &gt;₹500")</f>
        <v xml:space="preserve"> &gt;₹500</v>
      </c>
      <c r="M783" s="5" t="str" cm="1">
        <f t="array" ref="M783">_xlfn.IFS(
  F783&lt;0.1, " &lt;10%",
  F783&lt;0.3, " 10 – 29%",
  F783&lt;0.5, " 30 – 49%",
  F783&lt;0.7, " 50 – 69%",
  F783&gt;=0.7, " 70%+"
)</f>
        <v xml:space="preserve"> 30 – 49%</v>
      </c>
      <c r="N783" s="21">
        <f t="shared" si="25"/>
        <v>53435.6</v>
      </c>
    </row>
    <row r="784" spans="1:14" x14ac:dyDescent="0.25">
      <c r="A784" s="17" t="s">
        <v>9221</v>
      </c>
      <c r="B784" s="18" t="s">
        <v>13194</v>
      </c>
      <c r="C784" s="18" t="s">
        <v>13104</v>
      </c>
      <c r="D784" s="22">
        <v>349</v>
      </c>
      <c r="E784">
        <v>999</v>
      </c>
      <c r="F784" s="5">
        <v>0.65</v>
      </c>
      <c r="G784" s="19">
        <v>4</v>
      </c>
      <c r="H784" s="23">
        <v>15646</v>
      </c>
      <c r="I784" s="17" t="s">
        <v>13982</v>
      </c>
      <c r="J784" s="20">
        <f t="shared" si="24"/>
        <v>15630354</v>
      </c>
      <c r="K784" s="5" t="str" cm="1">
        <f t="array" ref="K784">_xlfn.IFS(
  AND(G784&gt;=1, G784&lt;=2), "1.0–2.0",
  AND(G784&gt;2, G784&lt;=3), "2.1–3.0",
  AND(G784&gt;3, G784&lt;=4), "3.1–4.0",
  AND(G784&gt;4, G784&lt;=5), "4.1–5.0"
)</f>
        <v>3.1–4.0</v>
      </c>
      <c r="L784" s="5" t="str" cm="1">
        <f t="array" ref="L784">_xlfn.IFS(E784&lt;200," &lt;₹200",E784&lt;=500," ₹200 - ₹500",E784&gt;500," &gt;₹500")</f>
        <v xml:space="preserve"> &gt;₹500</v>
      </c>
      <c r="M784" s="5" t="str" cm="1">
        <f t="array" ref="M784">_xlfn.IFS(
  F784&lt;0.1, " &lt;10%",
  F784&lt;0.3, " 10 – 29%",
  F784&lt;0.5, " 30 – 49%",
  F784&lt;0.7, " 50 – 69%",
  F784&gt;=0.7, " 70%+"
)</f>
        <v xml:space="preserve"> 50 – 69%</v>
      </c>
      <c r="N784" s="21">
        <f t="shared" si="25"/>
        <v>62584</v>
      </c>
    </row>
    <row r="785" spans="1:14" x14ac:dyDescent="0.25">
      <c r="A785" s="17" t="s">
        <v>9231</v>
      </c>
      <c r="B785" s="18" t="s">
        <v>13194</v>
      </c>
      <c r="C785" s="18" t="s">
        <v>13100</v>
      </c>
      <c r="D785" s="22">
        <v>1049</v>
      </c>
      <c r="E785">
        <v>1699</v>
      </c>
      <c r="F785" s="5">
        <v>0.38</v>
      </c>
      <c r="G785" s="19">
        <v>3.1</v>
      </c>
      <c r="H785" s="23">
        <v>111</v>
      </c>
      <c r="I785" s="17" t="s">
        <v>13983</v>
      </c>
      <c r="J785" s="20">
        <f t="shared" si="24"/>
        <v>188589</v>
      </c>
      <c r="K785" s="5" t="str" cm="1">
        <f t="array" ref="K785">_xlfn.IFS(
  AND(G785&gt;=1, G785&lt;=2), "1.0–2.0",
  AND(G785&gt;2, G785&lt;=3), "2.1–3.0",
  AND(G785&gt;3, G785&lt;=4), "3.1–4.0",
  AND(G785&gt;4, G785&lt;=5), "4.1–5.0"
)</f>
        <v>3.1–4.0</v>
      </c>
      <c r="L785" s="5" t="str" cm="1">
        <f t="array" ref="L785">_xlfn.IFS(E785&lt;200," &lt;₹200",E785&lt;=500," ₹200 - ₹500",E785&gt;500," &gt;₹500")</f>
        <v xml:space="preserve"> &gt;₹500</v>
      </c>
      <c r="M785" s="5" t="str" cm="1">
        <f t="array" ref="M785">_xlfn.IFS(
  F785&lt;0.1, " &lt;10%",
  F785&lt;0.3, " 10 – 29%",
  F785&lt;0.5, " 30 – 49%",
  F785&lt;0.7, " 50 – 69%",
  F785&gt;=0.7, " 70%+"
)</f>
        <v xml:space="preserve"> 30 – 49%</v>
      </c>
      <c r="N785" s="21">
        <f t="shared" si="25"/>
        <v>344.1</v>
      </c>
    </row>
    <row r="786" spans="1:14" x14ac:dyDescent="0.25">
      <c r="A786" s="17" t="s">
        <v>9241</v>
      </c>
      <c r="B786" s="18" t="s">
        <v>13194</v>
      </c>
      <c r="C786" s="18" t="s">
        <v>13186</v>
      </c>
      <c r="D786" s="22">
        <v>799</v>
      </c>
      <c r="E786">
        <v>1500</v>
      </c>
      <c r="F786" s="5">
        <v>0.47</v>
      </c>
      <c r="G786" s="19">
        <v>4.3</v>
      </c>
      <c r="H786" s="23">
        <v>9695</v>
      </c>
      <c r="I786" s="17" t="s">
        <v>13984</v>
      </c>
      <c r="J786" s="20">
        <f t="shared" si="24"/>
        <v>14542500</v>
      </c>
      <c r="K786" s="5" t="str" cm="1">
        <f t="array" ref="K786">_xlfn.IFS(
  AND(G786&gt;=1, G786&lt;=2), "1.0–2.0",
  AND(G786&gt;2, G786&lt;=3), "2.1–3.0",
  AND(G786&gt;3, G786&lt;=4), "3.1–4.0",
  AND(G786&gt;4, G786&lt;=5), "4.1–5.0"
)</f>
        <v>4.1–5.0</v>
      </c>
      <c r="L786" s="5" t="str" cm="1">
        <f t="array" ref="L786">_xlfn.IFS(E786&lt;200," &lt;₹200",E786&lt;=500," ₹200 - ₹500",E786&gt;500," &gt;₹500")</f>
        <v xml:space="preserve"> &gt;₹500</v>
      </c>
      <c r="M786" s="5" t="str" cm="1">
        <f t="array" ref="M786">_xlfn.IFS(
  F786&lt;0.1, " &lt;10%",
  F786&lt;0.3, " 10 – 29%",
  F786&lt;0.5, " 30 – 49%",
  F786&lt;0.7, " 50 – 69%",
  F786&gt;=0.7, " 70%+"
)</f>
        <v xml:space="preserve"> 30 – 49%</v>
      </c>
      <c r="N786" s="21">
        <f t="shared" si="25"/>
        <v>41688.5</v>
      </c>
    </row>
    <row r="787" spans="1:14" x14ac:dyDescent="0.25">
      <c r="A787" s="17" t="s">
        <v>9252</v>
      </c>
      <c r="B787" s="18" t="s">
        <v>13194</v>
      </c>
      <c r="C787" s="18" t="s">
        <v>13110</v>
      </c>
      <c r="D787" s="22">
        <v>4999</v>
      </c>
      <c r="E787">
        <v>9650</v>
      </c>
      <c r="F787" s="5">
        <v>0.48</v>
      </c>
      <c r="G787" s="19">
        <v>4.2</v>
      </c>
      <c r="H787" s="23">
        <v>1772</v>
      </c>
      <c r="I787" s="17" t="s">
        <v>13985</v>
      </c>
      <c r="J787" s="20">
        <f t="shared" si="24"/>
        <v>17099800</v>
      </c>
      <c r="K787" s="5" t="str" cm="1">
        <f t="array" ref="K787">_xlfn.IFS(
  AND(G787&gt;=1, G787&lt;=2), "1.0–2.0",
  AND(G787&gt;2, G787&lt;=3), "2.1–3.0",
  AND(G787&gt;3, G787&lt;=4), "3.1–4.0",
  AND(G787&gt;4, G787&lt;=5), "4.1–5.0"
)</f>
        <v>4.1–5.0</v>
      </c>
      <c r="L787" s="5" t="str" cm="1">
        <f t="array" ref="L787">_xlfn.IFS(E787&lt;200," &lt;₹200",E787&lt;=500," ₹200 - ₹500",E787&gt;500," &gt;₹500")</f>
        <v xml:space="preserve"> &gt;₹500</v>
      </c>
      <c r="M787" s="5" t="str" cm="1">
        <f t="array" ref="M787">_xlfn.IFS(
  F787&lt;0.1, " &lt;10%",
  F787&lt;0.3, " 10 – 29%",
  F787&lt;0.5, " 30 – 49%",
  F787&lt;0.7, " 50 – 69%",
  F787&gt;=0.7, " 70%+"
)</f>
        <v xml:space="preserve"> 30 – 49%</v>
      </c>
      <c r="N787" s="21">
        <f t="shared" si="25"/>
        <v>7442.4000000000005</v>
      </c>
    </row>
    <row r="788" spans="1:14" x14ac:dyDescent="0.25">
      <c r="A788" s="17" t="s">
        <v>9262</v>
      </c>
      <c r="B788" s="18" t="s">
        <v>13194</v>
      </c>
      <c r="C788" s="18" t="s">
        <v>14321</v>
      </c>
      <c r="D788" s="22">
        <v>6999</v>
      </c>
      <c r="E788">
        <v>10590</v>
      </c>
      <c r="F788" s="5">
        <v>0.34</v>
      </c>
      <c r="G788" s="19">
        <v>4.4000000000000004</v>
      </c>
      <c r="H788" s="23">
        <v>11499</v>
      </c>
      <c r="I788" s="17" t="s">
        <v>13986</v>
      </c>
      <c r="J788" s="20">
        <f t="shared" si="24"/>
        <v>121774410</v>
      </c>
      <c r="K788" s="5" t="str" cm="1">
        <f t="array" ref="K788">_xlfn.IFS(
  AND(G788&gt;=1, G788&lt;=2), "1.0–2.0",
  AND(G788&gt;2, G788&lt;=3), "2.1–3.0",
  AND(G788&gt;3, G788&lt;=4), "3.1–4.0",
  AND(G788&gt;4, G788&lt;=5), "4.1–5.0"
)</f>
        <v>4.1–5.0</v>
      </c>
      <c r="L788" s="5" t="str" cm="1">
        <f t="array" ref="L788">_xlfn.IFS(E788&lt;200," &lt;₹200",E788&lt;=500," ₹200 - ₹500",E788&gt;500," &gt;₹500")</f>
        <v xml:space="preserve"> &gt;₹500</v>
      </c>
      <c r="M788" s="5" t="str" cm="1">
        <f t="array" ref="M788">_xlfn.IFS(
  F788&lt;0.1, " &lt;10%",
  F788&lt;0.3, " 10 – 29%",
  F788&lt;0.5, " 30 – 49%",
  F788&lt;0.7, " 50 – 69%",
  F788&gt;=0.7, " 70%+"
)</f>
        <v xml:space="preserve"> 30 – 49%</v>
      </c>
      <c r="N788" s="21">
        <f t="shared" si="25"/>
        <v>50595.600000000006</v>
      </c>
    </row>
    <row r="789" spans="1:14" x14ac:dyDescent="0.25">
      <c r="A789" s="17" t="s">
        <v>9272</v>
      </c>
      <c r="B789" s="18" t="s">
        <v>13194</v>
      </c>
      <c r="C789" s="18" t="s">
        <v>13083</v>
      </c>
      <c r="D789" s="22">
        <v>799</v>
      </c>
      <c r="E789">
        <v>1999</v>
      </c>
      <c r="F789" s="5">
        <v>0.6</v>
      </c>
      <c r="G789" s="19">
        <v>4.0999999999999996</v>
      </c>
      <c r="H789" s="23">
        <v>2162</v>
      </c>
      <c r="I789" s="17" t="s">
        <v>13987</v>
      </c>
      <c r="J789" s="20">
        <f t="shared" si="24"/>
        <v>4321838</v>
      </c>
      <c r="K789" s="5" t="str" cm="1">
        <f t="array" ref="K789">_xlfn.IFS(
  AND(G789&gt;=1, G789&lt;=2), "1.0–2.0",
  AND(G789&gt;2, G789&lt;=3), "2.1–3.0",
  AND(G789&gt;3, G789&lt;=4), "3.1–4.0",
  AND(G789&gt;4, G789&lt;=5), "4.1–5.0"
)</f>
        <v>4.1–5.0</v>
      </c>
      <c r="L789" s="5" t="str" cm="1">
        <f t="array" ref="L789">_xlfn.IFS(E789&lt;200," &lt;₹200",E789&lt;=500," ₹200 - ₹500",E789&gt;500," &gt;₹500")</f>
        <v xml:space="preserve"> &gt;₹500</v>
      </c>
      <c r="M789" s="5" t="str" cm="1">
        <f t="array" ref="M789">_xlfn.IFS(
  F789&lt;0.1, " &lt;10%",
  F789&lt;0.3, " 10 – 29%",
  F789&lt;0.5, " 30 – 49%",
  F789&lt;0.7, " 50 – 69%",
  F789&gt;=0.7, " 70%+"
)</f>
        <v xml:space="preserve"> 50 – 69%</v>
      </c>
      <c r="N789" s="21">
        <f t="shared" si="25"/>
        <v>8864.1999999999989</v>
      </c>
    </row>
    <row r="790" spans="1:14" x14ac:dyDescent="0.25">
      <c r="A790" s="17" t="s">
        <v>9282</v>
      </c>
      <c r="B790" s="18" t="s">
        <v>13194</v>
      </c>
      <c r="C790" s="18" t="s">
        <v>13164</v>
      </c>
      <c r="D790" s="22">
        <v>89</v>
      </c>
      <c r="E790">
        <v>89</v>
      </c>
      <c r="F790" s="5">
        <v>0</v>
      </c>
      <c r="G790" s="19">
        <v>4.2</v>
      </c>
      <c r="H790" s="23">
        <v>19621</v>
      </c>
      <c r="I790" s="17" t="s">
        <v>13988</v>
      </c>
      <c r="J790" s="20">
        <f t="shared" si="24"/>
        <v>1746269</v>
      </c>
      <c r="K790" s="5" t="str" cm="1">
        <f t="array" ref="K790">_xlfn.IFS(
  AND(G790&gt;=1, G790&lt;=2), "1.0–2.0",
  AND(G790&gt;2, G790&lt;=3), "2.1–3.0",
  AND(G790&gt;3, G790&lt;=4), "3.1–4.0",
  AND(G790&gt;4, G790&lt;=5), "4.1–5.0"
)</f>
        <v>4.1–5.0</v>
      </c>
      <c r="L790" s="5" t="str" cm="1">
        <f t="array" ref="L790">_xlfn.IFS(E790&lt;200," &lt;₹200",E790&lt;=500," ₹200 - ₹500",E790&gt;500," &gt;₹500")</f>
        <v xml:space="preserve"> &lt;₹200</v>
      </c>
      <c r="M790" s="5" t="str" cm="1">
        <f t="array" ref="M790">_xlfn.IFS(
  F790&lt;0.1, " &lt;10%",
  F790&lt;0.3, " 10 – 29%",
  F790&lt;0.5, " 30 – 49%",
  F790&lt;0.7, " 50 – 69%",
  F790&gt;=0.7, " 70%+"
)</f>
        <v xml:space="preserve"> &lt;10%</v>
      </c>
      <c r="N790" s="21">
        <f t="shared" si="25"/>
        <v>82408.2</v>
      </c>
    </row>
    <row r="791" spans="1:14" x14ac:dyDescent="0.25">
      <c r="A791" s="17" t="s">
        <v>9293</v>
      </c>
      <c r="B791" s="18" t="s">
        <v>13194</v>
      </c>
      <c r="C791" s="18" t="s">
        <v>13090</v>
      </c>
      <c r="D791" s="22">
        <v>1400</v>
      </c>
      <c r="E791">
        <v>2485</v>
      </c>
      <c r="F791" s="5">
        <v>0.44</v>
      </c>
      <c r="G791" s="19">
        <v>4.0999999999999996</v>
      </c>
      <c r="H791" s="23">
        <v>19998</v>
      </c>
      <c r="I791" s="17" t="s">
        <v>13989</v>
      </c>
      <c r="J791" s="20">
        <f t="shared" si="24"/>
        <v>49695030</v>
      </c>
      <c r="K791" s="5" t="str" cm="1">
        <f t="array" ref="K791">_xlfn.IFS(
  AND(G791&gt;=1, G791&lt;=2), "1.0–2.0",
  AND(G791&gt;2, G791&lt;=3), "2.1–3.0",
  AND(G791&gt;3, G791&lt;=4), "3.1–4.0",
  AND(G791&gt;4, G791&lt;=5), "4.1–5.0"
)</f>
        <v>4.1–5.0</v>
      </c>
      <c r="L791" s="5" t="str" cm="1">
        <f t="array" ref="L791">_xlfn.IFS(E791&lt;200," &lt;₹200",E791&lt;=500," ₹200 - ₹500",E791&gt;500," &gt;₹500")</f>
        <v xml:space="preserve"> &gt;₹500</v>
      </c>
      <c r="M791" s="5" t="str" cm="1">
        <f t="array" ref="M791">_xlfn.IFS(
  F791&lt;0.1, " &lt;10%",
  F791&lt;0.3, " 10 – 29%",
  F791&lt;0.5, " 30 – 49%",
  F791&lt;0.7, " 50 – 69%",
  F791&gt;=0.7, " 70%+"
)</f>
        <v xml:space="preserve"> 30 – 49%</v>
      </c>
      <c r="N791" s="21">
        <f t="shared" si="25"/>
        <v>81991.799999999988</v>
      </c>
    </row>
    <row r="792" spans="1:14" x14ac:dyDescent="0.25">
      <c r="A792" s="17" t="s">
        <v>9304</v>
      </c>
      <c r="B792" s="18" t="s">
        <v>13194</v>
      </c>
      <c r="C792" s="18" t="s">
        <v>13122</v>
      </c>
      <c r="D792" s="22">
        <v>355</v>
      </c>
      <c r="E792">
        <v>899</v>
      </c>
      <c r="F792" s="5">
        <v>0.61</v>
      </c>
      <c r="G792" s="19">
        <v>4.0999999999999996</v>
      </c>
      <c r="H792" s="23">
        <v>1051</v>
      </c>
      <c r="I792" s="17" t="s">
        <v>13990</v>
      </c>
      <c r="J792" s="20">
        <f t="shared" si="24"/>
        <v>944849</v>
      </c>
      <c r="K792" s="5" t="str" cm="1">
        <f t="array" ref="K792">_xlfn.IFS(
  AND(G792&gt;=1, G792&lt;=2), "1.0–2.0",
  AND(G792&gt;2, G792&lt;=3), "2.1–3.0",
  AND(G792&gt;3, G792&lt;=4), "3.1–4.0",
  AND(G792&gt;4, G792&lt;=5), "4.1–5.0"
)</f>
        <v>4.1–5.0</v>
      </c>
      <c r="L792" s="5" t="str" cm="1">
        <f t="array" ref="L792">_xlfn.IFS(E792&lt;200," &lt;₹200",E792&lt;=500," ₹200 - ₹500",E792&gt;500," &gt;₹500")</f>
        <v xml:space="preserve"> &gt;₹500</v>
      </c>
      <c r="M792" s="5" t="str" cm="1">
        <f t="array" ref="M792">_xlfn.IFS(
  F792&lt;0.1, " &lt;10%",
  F792&lt;0.3, " 10 – 29%",
  F792&lt;0.5, " 30 – 49%",
  F792&lt;0.7, " 50 – 69%",
  F792&gt;=0.7, " 70%+"
)</f>
        <v xml:space="preserve"> 50 – 69%</v>
      </c>
      <c r="N792" s="21">
        <f t="shared" si="25"/>
        <v>4309.0999999999995</v>
      </c>
    </row>
    <row r="793" spans="1:14" x14ac:dyDescent="0.25">
      <c r="A793" s="17" t="s">
        <v>9314</v>
      </c>
      <c r="B793" s="18" t="s">
        <v>13194</v>
      </c>
      <c r="C793" s="18" t="s">
        <v>13115</v>
      </c>
      <c r="D793" s="22">
        <v>2169</v>
      </c>
      <c r="E793">
        <v>3279</v>
      </c>
      <c r="F793" s="5">
        <v>0.34</v>
      </c>
      <c r="G793" s="19">
        <v>4.0999999999999996</v>
      </c>
      <c r="H793" s="23">
        <v>1716</v>
      </c>
      <c r="I793" s="17" t="s">
        <v>13991</v>
      </c>
      <c r="J793" s="20">
        <f t="shared" si="24"/>
        <v>5626764</v>
      </c>
      <c r="K793" s="5" t="str" cm="1">
        <f t="array" ref="K793">_xlfn.IFS(
  AND(G793&gt;=1, G793&lt;=2), "1.0–2.0",
  AND(G793&gt;2, G793&lt;=3), "2.1–3.0",
  AND(G793&gt;3, G793&lt;=4), "3.1–4.0",
  AND(G793&gt;4, G793&lt;=5), "4.1–5.0"
)</f>
        <v>4.1–5.0</v>
      </c>
      <c r="L793" s="5" t="str" cm="1">
        <f t="array" ref="L793">_xlfn.IFS(E793&lt;200," &lt;₹200",E793&lt;=500," ₹200 - ₹500",E793&gt;500," &gt;₹500")</f>
        <v xml:space="preserve"> &gt;₹500</v>
      </c>
      <c r="M793" s="5" t="str" cm="1">
        <f t="array" ref="M793">_xlfn.IFS(
  F793&lt;0.1, " &lt;10%",
  F793&lt;0.3, " 10 – 29%",
  F793&lt;0.5, " 30 – 49%",
  F793&lt;0.7, " 50 – 69%",
  F793&gt;=0.7, " 70%+"
)</f>
        <v xml:space="preserve"> 30 – 49%</v>
      </c>
      <c r="N793" s="21">
        <f t="shared" si="25"/>
        <v>7035.5999999999995</v>
      </c>
    </row>
    <row r="794" spans="1:14" x14ac:dyDescent="0.25">
      <c r="A794" s="17" t="s">
        <v>9324</v>
      </c>
      <c r="B794" s="18" t="s">
        <v>13194</v>
      </c>
      <c r="C794" s="18" t="s">
        <v>13164</v>
      </c>
      <c r="D794" s="22">
        <v>2799</v>
      </c>
      <c r="E794">
        <v>3799</v>
      </c>
      <c r="F794" s="5">
        <v>0.26</v>
      </c>
      <c r="G794" s="19">
        <v>3.9</v>
      </c>
      <c r="H794" s="23">
        <v>32931</v>
      </c>
      <c r="I794" s="17" t="s">
        <v>13992</v>
      </c>
      <c r="J794" s="20">
        <f t="shared" si="24"/>
        <v>125104869</v>
      </c>
      <c r="K794" s="5" t="str" cm="1">
        <f t="array" ref="K794">_xlfn.IFS(
  AND(G794&gt;=1, G794&lt;=2), "1.0–2.0",
  AND(G794&gt;2, G794&lt;=3), "2.1–3.0",
  AND(G794&gt;3, G794&lt;=4), "3.1–4.0",
  AND(G794&gt;4, G794&lt;=5), "4.1–5.0"
)</f>
        <v>3.1–4.0</v>
      </c>
      <c r="L794" s="5" t="str" cm="1">
        <f t="array" ref="L794">_xlfn.IFS(E794&lt;200," &lt;₹200",E794&lt;=500," ₹200 - ₹500",E794&gt;500," &gt;₹500")</f>
        <v xml:space="preserve"> &gt;₹500</v>
      </c>
      <c r="M794" s="5" t="str" cm="1">
        <f t="array" ref="M794">_xlfn.IFS(
  F794&lt;0.1, " &lt;10%",
  F794&lt;0.3, " 10 – 29%",
  F794&lt;0.5, " 30 – 49%",
  F794&lt;0.7, " 50 – 69%",
  F794&gt;=0.7, " 70%+"
)</f>
        <v xml:space="preserve"> 10 – 29%</v>
      </c>
      <c r="N794" s="21">
        <f t="shared" si="25"/>
        <v>128430.9</v>
      </c>
    </row>
    <row r="795" spans="1:14" x14ac:dyDescent="0.25">
      <c r="A795" s="17" t="s">
        <v>9335</v>
      </c>
      <c r="B795" s="18" t="s">
        <v>13194</v>
      </c>
      <c r="C795" s="18" t="s">
        <v>13181</v>
      </c>
      <c r="D795" s="22">
        <v>899</v>
      </c>
      <c r="E795">
        <v>1249</v>
      </c>
      <c r="F795" s="5">
        <v>0.28000000000000003</v>
      </c>
      <c r="G795" s="19">
        <v>3.9</v>
      </c>
      <c r="H795" s="23">
        <v>17424</v>
      </c>
      <c r="I795" s="17" t="s">
        <v>13993</v>
      </c>
      <c r="J795" s="20">
        <f t="shared" si="24"/>
        <v>21762576</v>
      </c>
      <c r="K795" s="5" t="str" cm="1">
        <f t="array" ref="K795">_xlfn.IFS(
  AND(G795&gt;=1, G795&lt;=2), "1.0–2.0",
  AND(G795&gt;2, G795&lt;=3), "2.1–3.0",
  AND(G795&gt;3, G795&lt;=4), "3.1–4.0",
  AND(G795&gt;4, G795&lt;=5), "4.1–5.0"
)</f>
        <v>3.1–4.0</v>
      </c>
      <c r="L795" s="5" t="str" cm="1">
        <f t="array" ref="L795">_xlfn.IFS(E795&lt;200," &lt;₹200",E795&lt;=500," ₹200 - ₹500",E795&gt;500," &gt;₹500")</f>
        <v xml:space="preserve"> &gt;₹500</v>
      </c>
      <c r="M795" s="5" t="str" cm="1">
        <f t="array" ref="M795">_xlfn.IFS(
  F795&lt;0.1, " &lt;10%",
  F795&lt;0.3, " 10 – 29%",
  F795&lt;0.5, " 30 – 49%",
  F795&lt;0.7, " 50 – 69%",
  F795&gt;=0.7, " 70%+"
)</f>
        <v xml:space="preserve"> 10 – 29%</v>
      </c>
      <c r="N795" s="21">
        <f t="shared" si="25"/>
        <v>67953.599999999991</v>
      </c>
    </row>
    <row r="796" spans="1:14" x14ac:dyDescent="0.25">
      <c r="A796" s="17" t="s">
        <v>9355</v>
      </c>
      <c r="B796" s="18" t="s">
        <v>13194</v>
      </c>
      <c r="C796" s="18" t="s">
        <v>13081</v>
      </c>
      <c r="D796" s="22">
        <v>3599</v>
      </c>
      <c r="E796">
        <v>7299</v>
      </c>
      <c r="F796" s="5">
        <v>0.51</v>
      </c>
      <c r="G796" s="19">
        <v>4</v>
      </c>
      <c r="H796" s="23">
        <v>10324</v>
      </c>
      <c r="I796" s="17" t="s">
        <v>13994</v>
      </c>
      <c r="J796" s="20">
        <f t="shared" si="24"/>
        <v>75354876</v>
      </c>
      <c r="K796" s="5" t="str" cm="1">
        <f t="array" ref="K796">_xlfn.IFS(
  AND(G796&gt;=1, G796&lt;=2), "1.0–2.0",
  AND(G796&gt;2, G796&lt;=3), "2.1–3.0",
  AND(G796&gt;3, G796&lt;=4), "3.1–4.0",
  AND(G796&gt;4, G796&lt;=5), "4.1–5.0"
)</f>
        <v>3.1–4.0</v>
      </c>
      <c r="L796" s="5" t="str" cm="1">
        <f t="array" ref="L796">_xlfn.IFS(E796&lt;200," &lt;₹200",E796&lt;=500," ₹200 - ₹500",E796&gt;500," &gt;₹500")</f>
        <v xml:space="preserve"> &gt;₹500</v>
      </c>
      <c r="M796" s="5" t="str" cm="1">
        <f t="array" ref="M796">_xlfn.IFS(
  F796&lt;0.1, " &lt;10%",
  F796&lt;0.3, " 10 – 29%",
  F796&lt;0.5, " 30 – 49%",
  F796&lt;0.7, " 50 – 69%",
  F796&gt;=0.7, " 70%+"
)</f>
        <v xml:space="preserve"> 50 – 69%</v>
      </c>
      <c r="N796" s="21">
        <f t="shared" si="25"/>
        <v>41296</v>
      </c>
    </row>
    <row r="797" spans="1:14" x14ac:dyDescent="0.25">
      <c r="A797" s="17" t="s">
        <v>9365</v>
      </c>
      <c r="B797" s="18" t="s">
        <v>13194</v>
      </c>
      <c r="C797" s="18" t="s">
        <v>13184</v>
      </c>
      <c r="D797" s="22">
        <v>499</v>
      </c>
      <c r="E797">
        <v>625</v>
      </c>
      <c r="F797" s="5">
        <v>0.2</v>
      </c>
      <c r="G797" s="19">
        <v>4.2</v>
      </c>
      <c r="H797" s="23">
        <v>5355</v>
      </c>
      <c r="I797" s="17" t="s">
        <v>13995</v>
      </c>
      <c r="J797" s="20">
        <f t="shared" si="24"/>
        <v>3346875</v>
      </c>
      <c r="K797" s="5" t="str" cm="1">
        <f t="array" ref="K797">_xlfn.IFS(
  AND(G797&gt;=1, G797&lt;=2), "1.0–2.0",
  AND(G797&gt;2, G797&lt;=3), "2.1–3.0",
  AND(G797&gt;3, G797&lt;=4), "3.1–4.0",
  AND(G797&gt;4, G797&lt;=5), "4.1–5.0"
)</f>
        <v>4.1–5.0</v>
      </c>
      <c r="L797" s="5" t="str" cm="1">
        <f t="array" ref="L797">_xlfn.IFS(E797&lt;200," &lt;₹200",E797&lt;=500," ₹200 - ₹500",E797&gt;500," &gt;₹500")</f>
        <v xml:space="preserve"> &gt;₹500</v>
      </c>
      <c r="M797" s="5" t="str" cm="1">
        <f t="array" ref="M797">_xlfn.IFS(
  F797&lt;0.1, " &lt;10%",
  F797&lt;0.3, " 10 – 29%",
  F797&lt;0.5, " 30 – 49%",
  F797&lt;0.7, " 50 – 69%",
  F797&gt;=0.7, " 70%+"
)</f>
        <v xml:space="preserve"> 10 – 29%</v>
      </c>
      <c r="N797" s="21">
        <f t="shared" si="25"/>
        <v>22491</v>
      </c>
    </row>
    <row r="798" spans="1:14" x14ac:dyDescent="0.25">
      <c r="A798" s="17" t="s">
        <v>9375</v>
      </c>
      <c r="B798" s="18" t="s">
        <v>13194</v>
      </c>
      <c r="C798" s="18" t="s">
        <v>13086</v>
      </c>
      <c r="D798" s="22">
        <v>653</v>
      </c>
      <c r="E798">
        <v>1020</v>
      </c>
      <c r="F798" s="5">
        <v>0.36</v>
      </c>
      <c r="G798" s="19">
        <v>4.0999999999999996</v>
      </c>
      <c r="H798" s="23">
        <v>3366</v>
      </c>
      <c r="I798" s="17" t="s">
        <v>13996</v>
      </c>
      <c r="J798" s="20">
        <f t="shared" si="24"/>
        <v>3433320</v>
      </c>
      <c r="K798" s="5" t="str" cm="1">
        <f t="array" ref="K798">_xlfn.IFS(
  AND(G798&gt;=1, G798&lt;=2), "1.0–2.0",
  AND(G798&gt;2, G798&lt;=3), "2.1–3.0",
  AND(G798&gt;3, G798&lt;=4), "3.1–4.0",
  AND(G798&gt;4, G798&lt;=5), "4.1–5.0"
)</f>
        <v>4.1–5.0</v>
      </c>
      <c r="L798" s="5" t="str" cm="1">
        <f t="array" ref="L798">_xlfn.IFS(E798&lt;200," &lt;₹200",E798&lt;=500," ₹200 - ₹500",E798&gt;500," &gt;₹500")</f>
        <v xml:space="preserve"> &gt;₹500</v>
      </c>
      <c r="M798" s="5" t="str" cm="1">
        <f t="array" ref="M798">_xlfn.IFS(
  F798&lt;0.1, " &lt;10%",
  F798&lt;0.3, " 10 – 29%",
  F798&lt;0.5, " 30 – 49%",
  F798&lt;0.7, " 50 – 69%",
  F798&gt;=0.7, " 70%+"
)</f>
        <v xml:space="preserve"> 30 – 49%</v>
      </c>
      <c r="N798" s="21">
        <f t="shared" si="25"/>
        <v>13800.599999999999</v>
      </c>
    </row>
    <row r="799" spans="1:14" x14ac:dyDescent="0.25">
      <c r="A799" s="17" t="s">
        <v>9384</v>
      </c>
      <c r="B799" s="18" t="s">
        <v>13194</v>
      </c>
      <c r="C799" s="18" t="s">
        <v>13152</v>
      </c>
      <c r="D799" s="22">
        <v>4789</v>
      </c>
      <c r="E799">
        <v>8990</v>
      </c>
      <c r="F799" s="5">
        <v>0.47</v>
      </c>
      <c r="G799" s="19">
        <v>4.3</v>
      </c>
      <c r="H799" s="23">
        <v>1017</v>
      </c>
      <c r="I799" s="17" t="s">
        <v>13997</v>
      </c>
      <c r="J799" s="20">
        <f t="shared" si="24"/>
        <v>9142830</v>
      </c>
      <c r="K799" s="5" t="str" cm="1">
        <f t="array" ref="K799">_xlfn.IFS(
  AND(G799&gt;=1, G799&lt;=2), "1.0–2.0",
  AND(G799&gt;2, G799&lt;=3), "2.1–3.0",
  AND(G799&gt;3, G799&lt;=4), "3.1–4.0",
  AND(G799&gt;4, G799&lt;=5), "4.1–5.0"
)</f>
        <v>4.1–5.0</v>
      </c>
      <c r="L799" s="5" t="str" cm="1">
        <f t="array" ref="L799">_xlfn.IFS(E799&lt;200," &lt;₹200",E799&lt;=500," ₹200 - ₹500",E799&gt;500," &gt;₹500")</f>
        <v xml:space="preserve"> &gt;₹500</v>
      </c>
      <c r="M799" s="5" t="str" cm="1">
        <f t="array" ref="M799">_xlfn.IFS(
  F799&lt;0.1, " &lt;10%",
  F799&lt;0.3, " 10 – 29%",
  F799&lt;0.5, " 30 – 49%",
  F799&lt;0.7, " 50 – 69%",
  F799&gt;=0.7, " 70%+"
)</f>
        <v xml:space="preserve"> 30 – 49%</v>
      </c>
      <c r="N799" s="21">
        <f t="shared" si="25"/>
        <v>4373.0999999999995</v>
      </c>
    </row>
    <row r="800" spans="1:14" x14ac:dyDescent="0.25">
      <c r="A800" s="17" t="s">
        <v>9395</v>
      </c>
      <c r="B800" s="18" t="s">
        <v>13194</v>
      </c>
      <c r="C800" s="18" t="s">
        <v>13154</v>
      </c>
      <c r="D800" s="22">
        <v>1409</v>
      </c>
      <c r="E800">
        <v>1639</v>
      </c>
      <c r="F800" s="5">
        <v>0.14000000000000001</v>
      </c>
      <c r="G800" s="19">
        <v>3.7</v>
      </c>
      <c r="H800" s="23">
        <v>787</v>
      </c>
      <c r="I800" s="17" t="s">
        <v>13998</v>
      </c>
      <c r="J800" s="20">
        <f t="shared" si="24"/>
        <v>1289893</v>
      </c>
      <c r="K800" s="5" t="str" cm="1">
        <f t="array" ref="K800">_xlfn.IFS(
  AND(G800&gt;=1, G800&lt;=2), "1.0–2.0",
  AND(G800&gt;2, G800&lt;=3), "2.1–3.0",
  AND(G800&gt;3, G800&lt;=4), "3.1–4.0",
  AND(G800&gt;4, G800&lt;=5), "4.1–5.0"
)</f>
        <v>3.1–4.0</v>
      </c>
      <c r="L800" s="5" t="str" cm="1">
        <f t="array" ref="L800">_xlfn.IFS(E800&lt;200," &lt;₹200",E800&lt;=500," ₹200 - ₹500",E800&gt;500," &gt;₹500")</f>
        <v xml:space="preserve"> &gt;₹500</v>
      </c>
      <c r="M800" s="5" t="str" cm="1">
        <f t="array" ref="M800">_xlfn.IFS(
  F800&lt;0.1, " &lt;10%",
  F800&lt;0.3, " 10 – 29%",
  F800&lt;0.5, " 30 – 49%",
  F800&lt;0.7, " 50 – 69%",
  F800&gt;=0.7, " 70%+"
)</f>
        <v xml:space="preserve"> 10 – 29%</v>
      </c>
      <c r="N800" s="21">
        <f t="shared" si="25"/>
        <v>2911.9</v>
      </c>
    </row>
    <row r="801" spans="1:14" x14ac:dyDescent="0.25">
      <c r="A801" s="17" t="s">
        <v>9406</v>
      </c>
      <c r="B801" s="18" t="s">
        <v>13194</v>
      </c>
      <c r="C801" s="18" t="s">
        <v>13101</v>
      </c>
      <c r="D801" s="22">
        <v>753</v>
      </c>
      <c r="E801">
        <v>899</v>
      </c>
      <c r="F801" s="5">
        <v>0.16</v>
      </c>
      <c r="G801" s="19">
        <v>4.2</v>
      </c>
      <c r="H801" s="23">
        <v>18462</v>
      </c>
      <c r="I801" s="17" t="s">
        <v>13999</v>
      </c>
      <c r="J801" s="20">
        <f t="shared" si="24"/>
        <v>16597338</v>
      </c>
      <c r="K801" s="5" t="str" cm="1">
        <f t="array" ref="K801">_xlfn.IFS(
  AND(G801&gt;=1, G801&lt;=2), "1.0–2.0",
  AND(G801&gt;2, G801&lt;=3), "2.1–3.0",
  AND(G801&gt;3, G801&lt;=4), "3.1–4.0",
  AND(G801&gt;4, G801&lt;=5), "4.1–5.0"
)</f>
        <v>4.1–5.0</v>
      </c>
      <c r="L801" s="5" t="str" cm="1">
        <f t="array" ref="L801">_xlfn.IFS(E801&lt;200," &lt;₹200",E801&lt;=500," ₹200 - ₹500",E801&gt;500," &gt;₹500")</f>
        <v xml:space="preserve"> &gt;₹500</v>
      </c>
      <c r="M801" s="5" t="str" cm="1">
        <f t="array" ref="M801">_xlfn.IFS(
  F801&lt;0.1, " &lt;10%",
  F801&lt;0.3, " 10 – 29%",
  F801&lt;0.5, " 30 – 49%",
  F801&lt;0.7, " 50 – 69%",
  F801&gt;=0.7, " 70%+"
)</f>
        <v xml:space="preserve"> 10 – 29%</v>
      </c>
      <c r="N801" s="21">
        <f t="shared" si="25"/>
        <v>77540.400000000009</v>
      </c>
    </row>
    <row r="802" spans="1:14" x14ac:dyDescent="0.25">
      <c r="A802" s="17" t="s">
        <v>9416</v>
      </c>
      <c r="B802" s="18" t="s">
        <v>13194</v>
      </c>
      <c r="C802" s="18" t="s">
        <v>13104</v>
      </c>
      <c r="D802" s="22">
        <v>353</v>
      </c>
      <c r="E802">
        <v>1199</v>
      </c>
      <c r="F802" s="5">
        <v>0.71</v>
      </c>
      <c r="G802" s="19">
        <v>4.3</v>
      </c>
      <c r="H802" s="23">
        <v>629</v>
      </c>
      <c r="I802" s="17" t="s">
        <v>14000</v>
      </c>
      <c r="J802" s="20">
        <f t="shared" si="24"/>
        <v>754171</v>
      </c>
      <c r="K802" s="5" t="str" cm="1">
        <f t="array" ref="K802">_xlfn.IFS(
  AND(G802&gt;=1, G802&lt;=2), "1.0–2.0",
  AND(G802&gt;2, G802&lt;=3), "2.1–3.0",
  AND(G802&gt;3, G802&lt;=4), "3.1–4.0",
  AND(G802&gt;4, G802&lt;=5), "4.1–5.0"
)</f>
        <v>4.1–5.0</v>
      </c>
      <c r="L802" s="5" t="str" cm="1">
        <f t="array" ref="L802">_xlfn.IFS(E802&lt;200," &lt;₹200",E802&lt;=500," ₹200 - ₹500",E802&gt;500," &gt;₹500")</f>
        <v xml:space="preserve"> &gt;₹500</v>
      </c>
      <c r="M802" s="5" t="str" cm="1">
        <f t="array" ref="M802">_xlfn.IFS(
  F802&lt;0.1, " &lt;10%",
  F802&lt;0.3, " 10 – 29%",
  F802&lt;0.5, " 30 – 49%",
  F802&lt;0.7, " 50 – 69%",
  F802&gt;=0.7, " 70%+"
)</f>
        <v xml:space="preserve"> 70%+</v>
      </c>
      <c r="N802" s="21">
        <f t="shared" si="25"/>
        <v>2704.7</v>
      </c>
    </row>
    <row r="803" spans="1:14" x14ac:dyDescent="0.25">
      <c r="A803" s="17" t="s">
        <v>9426</v>
      </c>
      <c r="B803" s="18" t="s">
        <v>13194</v>
      </c>
      <c r="C803" s="18" t="s">
        <v>13083</v>
      </c>
      <c r="D803" s="22">
        <v>1099</v>
      </c>
      <c r="E803">
        <v>1899</v>
      </c>
      <c r="F803" s="5">
        <v>0.42</v>
      </c>
      <c r="G803" s="19">
        <v>4.3</v>
      </c>
      <c r="H803" s="23">
        <v>15276</v>
      </c>
      <c r="I803" s="17" t="s">
        <v>14001</v>
      </c>
      <c r="J803" s="20">
        <f t="shared" si="24"/>
        <v>29009124</v>
      </c>
      <c r="K803" s="5" t="str" cm="1">
        <f t="array" ref="K803">_xlfn.IFS(
  AND(G803&gt;=1, G803&lt;=2), "1.0–2.0",
  AND(G803&gt;2, G803&lt;=3), "2.1–3.0",
  AND(G803&gt;3, G803&lt;=4), "3.1–4.0",
  AND(G803&gt;4, G803&lt;=5), "4.1–5.0"
)</f>
        <v>4.1–5.0</v>
      </c>
      <c r="L803" s="5" t="str" cm="1">
        <f t="array" ref="L803">_xlfn.IFS(E803&lt;200," &lt;₹200",E803&lt;=500," ₹200 - ₹500",E803&gt;500," &gt;₹500")</f>
        <v xml:space="preserve"> &gt;₹500</v>
      </c>
      <c r="M803" s="5" t="str" cm="1">
        <f t="array" ref="M803">_xlfn.IFS(
  F803&lt;0.1, " &lt;10%",
  F803&lt;0.3, " 10 – 29%",
  F803&lt;0.5, " 30 – 49%",
  F803&lt;0.7, " 50 – 69%",
  F803&gt;=0.7, " 70%+"
)</f>
        <v xml:space="preserve"> 30 – 49%</v>
      </c>
      <c r="N803" s="21">
        <f t="shared" si="25"/>
        <v>65686.8</v>
      </c>
    </row>
    <row r="804" spans="1:14" x14ac:dyDescent="0.25">
      <c r="A804" s="17" t="s">
        <v>9436</v>
      </c>
      <c r="B804" s="18" t="s">
        <v>13194</v>
      </c>
      <c r="C804" s="18" t="s">
        <v>13158</v>
      </c>
      <c r="D804" s="22">
        <v>8799</v>
      </c>
      <c r="E804">
        <v>11595</v>
      </c>
      <c r="F804" s="5">
        <v>0.24</v>
      </c>
      <c r="G804" s="19">
        <v>4.4000000000000004</v>
      </c>
      <c r="H804" s="23">
        <v>2981</v>
      </c>
      <c r="I804" s="17" t="s">
        <v>14002</v>
      </c>
      <c r="J804" s="20">
        <f t="shared" si="24"/>
        <v>34564695</v>
      </c>
      <c r="K804" s="5" t="str" cm="1">
        <f t="array" ref="K804">_xlfn.IFS(
  AND(G804&gt;=1, G804&lt;=2), "1.0–2.0",
  AND(G804&gt;2, G804&lt;=3), "2.1–3.0",
  AND(G804&gt;3, G804&lt;=4), "3.1–4.0",
  AND(G804&gt;4, G804&lt;=5), "4.1–5.0"
)</f>
        <v>4.1–5.0</v>
      </c>
      <c r="L804" s="5" t="str" cm="1">
        <f t="array" ref="L804">_xlfn.IFS(E804&lt;200," &lt;₹200",E804&lt;=500," ₹200 - ₹500",E804&gt;500," &gt;₹500")</f>
        <v xml:space="preserve"> &gt;₹500</v>
      </c>
      <c r="M804" s="5" t="str" cm="1">
        <f t="array" ref="M804">_xlfn.IFS(
  F804&lt;0.1, " &lt;10%",
  F804&lt;0.3, " 10 – 29%",
  F804&lt;0.5, " 30 – 49%",
  F804&lt;0.7, " 50 – 69%",
  F804&gt;=0.7, " 70%+"
)</f>
        <v xml:space="preserve"> 10 – 29%</v>
      </c>
      <c r="N804" s="21">
        <f t="shared" si="25"/>
        <v>13116.400000000001</v>
      </c>
    </row>
    <row r="805" spans="1:14" x14ac:dyDescent="0.25">
      <c r="A805" s="17" t="s">
        <v>9446</v>
      </c>
      <c r="B805" s="18" t="s">
        <v>13194</v>
      </c>
      <c r="C805" s="18" t="s">
        <v>13181</v>
      </c>
      <c r="D805" s="22">
        <v>1345</v>
      </c>
      <c r="E805">
        <v>1750</v>
      </c>
      <c r="F805" s="5">
        <v>0.23</v>
      </c>
      <c r="G805" s="19">
        <v>3.8</v>
      </c>
      <c r="H805" s="23">
        <v>2466</v>
      </c>
      <c r="I805" s="17" t="s">
        <v>14003</v>
      </c>
      <c r="J805" s="20">
        <f t="shared" si="24"/>
        <v>4315500</v>
      </c>
      <c r="K805" s="5" t="str" cm="1">
        <f t="array" ref="K805">_xlfn.IFS(
  AND(G805&gt;=1, G805&lt;=2), "1.0–2.0",
  AND(G805&gt;2, G805&lt;=3), "2.1–3.0",
  AND(G805&gt;3, G805&lt;=4), "3.1–4.0",
  AND(G805&gt;4, G805&lt;=5), "4.1–5.0"
)</f>
        <v>3.1–4.0</v>
      </c>
      <c r="L805" s="5" t="str" cm="1">
        <f t="array" ref="L805">_xlfn.IFS(E805&lt;200," &lt;₹200",E805&lt;=500," ₹200 - ₹500",E805&gt;500," &gt;₹500")</f>
        <v xml:space="preserve"> &gt;₹500</v>
      </c>
      <c r="M805" s="5" t="str" cm="1">
        <f t="array" ref="M805">_xlfn.IFS(
  F805&lt;0.1, " &lt;10%",
  F805&lt;0.3, " 10 – 29%",
  F805&lt;0.5, " 30 – 49%",
  F805&lt;0.7, " 50 – 69%",
  F805&gt;=0.7, " 70%+"
)</f>
        <v xml:space="preserve"> 10 – 29%</v>
      </c>
      <c r="N805" s="21">
        <f t="shared" si="25"/>
        <v>9370.7999999999993</v>
      </c>
    </row>
    <row r="806" spans="1:14" x14ac:dyDescent="0.25">
      <c r="A806" s="17" t="s">
        <v>9456</v>
      </c>
      <c r="B806" s="18" t="s">
        <v>13194</v>
      </c>
      <c r="C806" s="18" t="s">
        <v>13128</v>
      </c>
      <c r="D806" s="22">
        <v>2095</v>
      </c>
      <c r="E806">
        <v>2095</v>
      </c>
      <c r="F806" s="5">
        <v>0</v>
      </c>
      <c r="G806" s="19">
        <v>4.5</v>
      </c>
      <c r="H806" s="23">
        <v>7949</v>
      </c>
      <c r="I806" s="17" t="s">
        <v>14004</v>
      </c>
      <c r="J806" s="20">
        <f t="shared" si="24"/>
        <v>16653155</v>
      </c>
      <c r="K806" s="5" t="str" cm="1">
        <f t="array" ref="K806">_xlfn.IFS(
  AND(G806&gt;=1, G806&lt;=2), "1.0–2.0",
  AND(G806&gt;2, G806&lt;=3), "2.1–3.0",
  AND(G806&gt;3, G806&lt;=4), "3.1–4.0",
  AND(G806&gt;4, G806&lt;=5), "4.1–5.0"
)</f>
        <v>4.1–5.0</v>
      </c>
      <c r="L806" s="5" t="str" cm="1">
        <f t="array" ref="L806">_xlfn.IFS(E806&lt;200," &lt;₹200",E806&lt;=500," ₹200 - ₹500",E806&gt;500," &gt;₹500")</f>
        <v xml:space="preserve"> &gt;₹500</v>
      </c>
      <c r="M806" s="5" t="str" cm="1">
        <f t="array" ref="M806">_xlfn.IFS(
  F806&lt;0.1, " &lt;10%",
  F806&lt;0.3, " 10 – 29%",
  F806&lt;0.5, " 30 – 49%",
  F806&lt;0.7, " 50 – 69%",
  F806&gt;=0.7, " 70%+"
)</f>
        <v xml:space="preserve"> &lt;10%</v>
      </c>
      <c r="N806" s="21">
        <f t="shared" si="25"/>
        <v>35770.5</v>
      </c>
    </row>
    <row r="807" spans="1:14" x14ac:dyDescent="0.25">
      <c r="A807" s="17" t="s">
        <v>9467</v>
      </c>
      <c r="B807" s="18" t="s">
        <v>13194</v>
      </c>
      <c r="C807" s="18" t="s">
        <v>13115</v>
      </c>
      <c r="D807" s="22">
        <v>1498</v>
      </c>
      <c r="E807">
        <v>2300</v>
      </c>
      <c r="F807" s="5">
        <v>0.35</v>
      </c>
      <c r="G807" s="19">
        <v>3.8</v>
      </c>
      <c r="H807" s="23">
        <v>95</v>
      </c>
      <c r="I807" s="17" t="s">
        <v>14005</v>
      </c>
      <c r="J807" s="20">
        <f t="shared" si="24"/>
        <v>218500</v>
      </c>
      <c r="K807" s="5" t="str" cm="1">
        <f t="array" ref="K807">_xlfn.IFS(
  AND(G807&gt;=1, G807&lt;=2), "1.0–2.0",
  AND(G807&gt;2, G807&lt;=3), "2.1–3.0",
  AND(G807&gt;3, G807&lt;=4), "3.1–4.0",
  AND(G807&gt;4, G807&lt;=5), "4.1–5.0"
)</f>
        <v>3.1–4.0</v>
      </c>
      <c r="L807" s="5" t="str" cm="1">
        <f t="array" ref="L807">_xlfn.IFS(E807&lt;200," &lt;₹200",E807&lt;=500," ₹200 - ₹500",E807&gt;500," &gt;₹500")</f>
        <v xml:space="preserve"> &gt;₹500</v>
      </c>
      <c r="M807" s="5" t="str" cm="1">
        <f t="array" ref="M807">_xlfn.IFS(
  F807&lt;0.1, " &lt;10%",
  F807&lt;0.3, " 10 – 29%",
  F807&lt;0.5, " 30 – 49%",
  F807&lt;0.7, " 50 – 69%",
  F807&gt;=0.7, " 70%+"
)</f>
        <v xml:space="preserve"> 30 – 49%</v>
      </c>
      <c r="N807" s="21">
        <f t="shared" si="25"/>
        <v>361</v>
      </c>
    </row>
    <row r="808" spans="1:14" x14ac:dyDescent="0.25">
      <c r="A808" s="17" t="s">
        <v>9477</v>
      </c>
      <c r="B808" s="18" t="s">
        <v>13194</v>
      </c>
      <c r="C808" s="18" t="s">
        <v>13148</v>
      </c>
      <c r="D808" s="22">
        <v>2199</v>
      </c>
      <c r="E808">
        <v>2990</v>
      </c>
      <c r="F808" s="5">
        <v>0.26</v>
      </c>
      <c r="G808" s="19">
        <v>3.8</v>
      </c>
      <c r="H808" s="23">
        <v>1558</v>
      </c>
      <c r="I808" s="17" t="s">
        <v>14006</v>
      </c>
      <c r="J808" s="20">
        <f t="shared" si="24"/>
        <v>4658420</v>
      </c>
      <c r="K808" s="5" t="str" cm="1">
        <f t="array" ref="K808">_xlfn.IFS(
  AND(G808&gt;=1, G808&lt;=2), "1.0–2.0",
  AND(G808&gt;2, G808&lt;=3), "2.1–3.0",
  AND(G808&gt;3, G808&lt;=4), "3.1–4.0",
  AND(G808&gt;4, G808&lt;=5), "4.1–5.0"
)</f>
        <v>3.1–4.0</v>
      </c>
      <c r="L808" s="5" t="str" cm="1">
        <f t="array" ref="L808">_xlfn.IFS(E808&lt;200," &lt;₹200",E808&lt;=500," ₹200 - ₹500",E808&gt;500," &gt;₹500")</f>
        <v xml:space="preserve"> &gt;₹500</v>
      </c>
      <c r="M808" s="5" t="str" cm="1">
        <f t="array" ref="M808">_xlfn.IFS(
  F808&lt;0.1, " &lt;10%",
  F808&lt;0.3, " 10 – 29%",
  F808&lt;0.5, " 30 – 49%",
  F808&lt;0.7, " 50 – 69%",
  F808&gt;=0.7, " 70%+"
)</f>
        <v xml:space="preserve"> 10 – 29%</v>
      </c>
      <c r="N808" s="21">
        <f t="shared" si="25"/>
        <v>5920.4</v>
      </c>
    </row>
    <row r="809" spans="1:14" x14ac:dyDescent="0.25">
      <c r="A809" s="17" t="s">
        <v>9488</v>
      </c>
      <c r="B809" s="18" t="s">
        <v>13194</v>
      </c>
      <c r="C809" s="18" t="s">
        <v>14321</v>
      </c>
      <c r="D809" s="22">
        <v>3699</v>
      </c>
      <c r="E809">
        <v>4295</v>
      </c>
      <c r="F809" s="5">
        <v>0.14000000000000001</v>
      </c>
      <c r="G809" s="19">
        <v>4.0999999999999996</v>
      </c>
      <c r="H809" s="23">
        <v>26543</v>
      </c>
      <c r="I809" s="17" t="s">
        <v>14007</v>
      </c>
      <c r="J809" s="20">
        <f t="shared" si="24"/>
        <v>114002185</v>
      </c>
      <c r="K809" s="5" t="str" cm="1">
        <f t="array" ref="K809">_xlfn.IFS(
  AND(G809&gt;=1, G809&lt;=2), "1.0–2.0",
  AND(G809&gt;2, G809&lt;=3), "2.1–3.0",
  AND(G809&gt;3, G809&lt;=4), "3.1–4.0",
  AND(G809&gt;4, G809&lt;=5), "4.1–5.0"
)</f>
        <v>4.1–5.0</v>
      </c>
      <c r="L809" s="5" t="str" cm="1">
        <f t="array" ref="L809">_xlfn.IFS(E809&lt;200," &lt;₹200",E809&lt;=500," ₹200 - ₹500",E809&gt;500," &gt;₹500")</f>
        <v xml:space="preserve"> &gt;₹500</v>
      </c>
      <c r="M809" s="5" t="str" cm="1">
        <f t="array" ref="M809">_xlfn.IFS(
  F809&lt;0.1, " &lt;10%",
  F809&lt;0.3, " 10 – 29%",
  F809&lt;0.5, " 30 – 49%",
  F809&lt;0.7, " 50 – 69%",
  F809&gt;=0.7, " 70%+"
)</f>
        <v xml:space="preserve"> 10 – 29%</v>
      </c>
      <c r="N809" s="21">
        <f t="shared" si="25"/>
        <v>108826.29999999999</v>
      </c>
    </row>
    <row r="810" spans="1:14" x14ac:dyDescent="0.25">
      <c r="A810" s="17" t="s">
        <v>9498</v>
      </c>
      <c r="B810" s="18" t="s">
        <v>13194</v>
      </c>
      <c r="C810" s="18" t="s">
        <v>13122</v>
      </c>
      <c r="D810" s="22">
        <v>177</v>
      </c>
      <c r="E810">
        <v>199</v>
      </c>
      <c r="F810" s="5">
        <v>0.11</v>
      </c>
      <c r="G810" s="19">
        <v>4.0999999999999996</v>
      </c>
      <c r="H810" s="23">
        <v>3688</v>
      </c>
      <c r="I810" s="17" t="s">
        <v>14008</v>
      </c>
      <c r="J810" s="20">
        <f t="shared" si="24"/>
        <v>733912</v>
      </c>
      <c r="K810" s="5" t="str" cm="1">
        <f t="array" ref="K810">_xlfn.IFS(
  AND(G810&gt;=1, G810&lt;=2), "1.0–2.0",
  AND(G810&gt;2, G810&lt;=3), "2.1–3.0",
  AND(G810&gt;3, G810&lt;=4), "3.1–4.0",
  AND(G810&gt;4, G810&lt;=5), "4.1–5.0"
)</f>
        <v>4.1–5.0</v>
      </c>
      <c r="L810" s="5" t="str" cm="1">
        <f t="array" ref="L810">_xlfn.IFS(E810&lt;200," &lt;₹200",E810&lt;=500," ₹200 - ₹500",E810&gt;500," &gt;₹500")</f>
        <v xml:space="preserve"> &lt;₹200</v>
      </c>
      <c r="M810" s="5" t="str" cm="1">
        <f t="array" ref="M810">_xlfn.IFS(
  F810&lt;0.1, " &lt;10%",
  F810&lt;0.3, " 10 – 29%",
  F810&lt;0.5, " 30 – 49%",
  F810&lt;0.7, " 50 – 69%",
  F810&gt;=0.7, " 70%+"
)</f>
        <v xml:space="preserve"> 10 – 29%</v>
      </c>
      <c r="N810" s="21">
        <f t="shared" si="25"/>
        <v>15120.8</v>
      </c>
    </row>
    <row r="811" spans="1:14" x14ac:dyDescent="0.25">
      <c r="A811" s="17" t="s">
        <v>9508</v>
      </c>
      <c r="B811" s="18" t="s">
        <v>13194</v>
      </c>
      <c r="C811" s="18" t="s">
        <v>14321</v>
      </c>
      <c r="D811" s="22">
        <v>1149</v>
      </c>
      <c r="E811">
        <v>2499</v>
      </c>
      <c r="F811" s="5">
        <v>0.54</v>
      </c>
      <c r="G811" s="19">
        <v>3.8</v>
      </c>
      <c r="H811" s="23">
        <v>4383</v>
      </c>
      <c r="I811" s="17" t="s">
        <v>14009</v>
      </c>
      <c r="J811" s="20">
        <f t="shared" si="24"/>
        <v>10953117</v>
      </c>
      <c r="K811" s="5" t="str" cm="1">
        <f t="array" ref="K811">_xlfn.IFS(
  AND(G811&gt;=1, G811&lt;=2), "1.0–2.0",
  AND(G811&gt;2, G811&lt;=3), "2.1–3.0",
  AND(G811&gt;3, G811&lt;=4), "3.1–4.0",
  AND(G811&gt;4, G811&lt;=5), "4.1–5.0"
)</f>
        <v>3.1–4.0</v>
      </c>
      <c r="L811" s="5" t="str" cm="1">
        <f t="array" ref="L811">_xlfn.IFS(E811&lt;200," &lt;₹200",E811&lt;=500," ₹200 - ₹500",E811&gt;500," &gt;₹500")</f>
        <v xml:space="preserve"> &gt;₹500</v>
      </c>
      <c r="M811" s="5" t="str" cm="1">
        <f t="array" ref="M811">_xlfn.IFS(
  F811&lt;0.1, " &lt;10%",
  F811&lt;0.3, " 10 – 29%",
  F811&lt;0.5, " 30 – 49%",
  F811&lt;0.7, " 50 – 69%",
  F811&gt;=0.7, " 70%+"
)</f>
        <v xml:space="preserve"> 50 – 69%</v>
      </c>
      <c r="N811" s="21">
        <f t="shared" si="25"/>
        <v>16655.399999999998</v>
      </c>
    </row>
    <row r="812" spans="1:14" x14ac:dyDescent="0.25">
      <c r="A812" s="17" t="s">
        <v>9518</v>
      </c>
      <c r="B812" s="18" t="s">
        <v>13194</v>
      </c>
      <c r="C812" s="18" t="s">
        <v>14321</v>
      </c>
      <c r="D812" s="22">
        <v>244</v>
      </c>
      <c r="E812">
        <v>499</v>
      </c>
      <c r="F812" s="5">
        <v>0.51</v>
      </c>
      <c r="G812" s="19">
        <v>3.3</v>
      </c>
      <c r="H812" s="23">
        <v>478</v>
      </c>
      <c r="I812" s="17" t="s">
        <v>14010</v>
      </c>
      <c r="J812" s="20">
        <f t="shared" si="24"/>
        <v>238522</v>
      </c>
      <c r="K812" s="5" t="str" cm="1">
        <f t="array" ref="K812">_xlfn.IFS(
  AND(G812&gt;=1, G812&lt;=2), "1.0–2.0",
  AND(G812&gt;2, G812&lt;=3), "2.1–3.0",
  AND(G812&gt;3, G812&lt;=4), "3.1–4.0",
  AND(G812&gt;4, G812&lt;=5), "4.1–5.0"
)</f>
        <v>3.1–4.0</v>
      </c>
      <c r="L812" s="5" t="str" cm="1">
        <f t="array" ref="L812">_xlfn.IFS(E812&lt;200," &lt;₹200",E812&lt;=500," ₹200 - ₹500",E812&gt;500," &gt;₹500")</f>
        <v xml:space="preserve"> ₹200 - ₹500</v>
      </c>
      <c r="M812" s="5" t="str" cm="1">
        <f t="array" ref="M812">_xlfn.IFS(
  F812&lt;0.1, " &lt;10%",
  F812&lt;0.3, " 10 – 29%",
  F812&lt;0.5, " 30 – 49%",
  F812&lt;0.7, " 50 – 69%",
  F812&gt;=0.7, " 70%+"
)</f>
        <v xml:space="preserve"> 50 – 69%</v>
      </c>
      <c r="N812" s="21">
        <f t="shared" si="25"/>
        <v>1577.3999999999999</v>
      </c>
    </row>
    <row r="813" spans="1:14" x14ac:dyDescent="0.25">
      <c r="A813" s="17" t="s">
        <v>9529</v>
      </c>
      <c r="B813" s="18" t="s">
        <v>13194</v>
      </c>
      <c r="C813" s="18" t="s">
        <v>13115</v>
      </c>
      <c r="D813" s="22">
        <v>1959</v>
      </c>
      <c r="E813">
        <v>2400</v>
      </c>
      <c r="F813" s="5">
        <v>0.18</v>
      </c>
      <c r="G813" s="19">
        <v>4</v>
      </c>
      <c r="H813" s="23">
        <v>237</v>
      </c>
      <c r="I813" s="17" t="s">
        <v>14011</v>
      </c>
      <c r="J813" s="20">
        <f t="shared" si="24"/>
        <v>568800</v>
      </c>
      <c r="K813" s="5" t="str" cm="1">
        <f t="array" ref="K813">_xlfn.IFS(
  AND(G813&gt;=1, G813&lt;=2), "1.0–2.0",
  AND(G813&gt;2, G813&lt;=3), "2.1–3.0",
  AND(G813&gt;3, G813&lt;=4), "3.1–4.0",
  AND(G813&gt;4, G813&lt;=5), "4.1–5.0"
)</f>
        <v>3.1–4.0</v>
      </c>
      <c r="L813" s="5" t="str" cm="1">
        <f t="array" ref="L813">_xlfn.IFS(E813&lt;200," &lt;₹200",E813&lt;=500," ₹200 - ₹500",E813&gt;500," &gt;₹500")</f>
        <v xml:space="preserve"> &gt;₹500</v>
      </c>
      <c r="M813" s="5" t="str" cm="1">
        <f t="array" ref="M813">_xlfn.IFS(
  F813&lt;0.1, " &lt;10%",
  F813&lt;0.3, " 10 – 29%",
  F813&lt;0.5, " 30 – 49%",
  F813&lt;0.7, " 50 – 69%",
  F813&gt;=0.7, " 70%+"
)</f>
        <v xml:space="preserve"> 10 – 29%</v>
      </c>
      <c r="N813" s="21">
        <f t="shared" si="25"/>
        <v>948</v>
      </c>
    </row>
    <row r="814" spans="1:14" x14ac:dyDescent="0.25">
      <c r="A814" s="17" t="s">
        <v>9539</v>
      </c>
      <c r="B814" s="18" t="s">
        <v>13194</v>
      </c>
      <c r="C814" s="18" t="s">
        <v>13182</v>
      </c>
      <c r="D814" s="22">
        <v>319</v>
      </c>
      <c r="E814">
        <v>749</v>
      </c>
      <c r="F814" s="5">
        <v>0.56999999999999995</v>
      </c>
      <c r="G814" s="19">
        <v>4.5999999999999996</v>
      </c>
      <c r="H814" s="23">
        <v>124</v>
      </c>
      <c r="I814" s="17" t="s">
        <v>14012</v>
      </c>
      <c r="J814" s="20">
        <f t="shared" si="24"/>
        <v>92876</v>
      </c>
      <c r="K814" s="5" t="str" cm="1">
        <f t="array" ref="K814">_xlfn.IFS(
  AND(G814&gt;=1, G814&lt;=2), "1.0–2.0",
  AND(G814&gt;2, G814&lt;=3), "2.1–3.0",
  AND(G814&gt;3, G814&lt;=4), "3.1–4.0",
  AND(G814&gt;4, G814&lt;=5), "4.1–5.0"
)</f>
        <v>4.1–5.0</v>
      </c>
      <c r="L814" s="5" t="str" cm="1">
        <f t="array" ref="L814">_xlfn.IFS(E814&lt;200," &lt;₹200",E814&lt;=500," ₹200 - ₹500",E814&gt;500," &gt;₹500")</f>
        <v xml:space="preserve"> &gt;₹500</v>
      </c>
      <c r="M814" s="5" t="str" cm="1">
        <f t="array" ref="M814">_xlfn.IFS(
  F814&lt;0.1, " &lt;10%",
  F814&lt;0.3, " 10 – 29%",
  F814&lt;0.5, " 30 – 49%",
  F814&lt;0.7, " 50 – 69%",
  F814&gt;=0.7, " 70%+"
)</f>
        <v xml:space="preserve"> 50 – 69%</v>
      </c>
      <c r="N814" s="21">
        <f t="shared" si="25"/>
        <v>570.4</v>
      </c>
    </row>
    <row r="815" spans="1:14" x14ac:dyDescent="0.25">
      <c r="A815" s="17" t="s">
        <v>9549</v>
      </c>
      <c r="B815" s="18" t="s">
        <v>13194</v>
      </c>
      <c r="C815" s="18" t="s">
        <v>13181</v>
      </c>
      <c r="D815" s="22">
        <v>1499</v>
      </c>
      <c r="E815">
        <v>1775</v>
      </c>
      <c r="F815" s="5">
        <v>0.16</v>
      </c>
      <c r="G815" s="19">
        <v>3.9</v>
      </c>
      <c r="H815" s="23">
        <v>14667</v>
      </c>
      <c r="I815" s="17" t="s">
        <v>14013</v>
      </c>
      <c r="J815" s="20">
        <f t="shared" si="24"/>
        <v>26033925</v>
      </c>
      <c r="K815" s="5" t="str" cm="1">
        <f t="array" ref="K815">_xlfn.IFS(
  AND(G815&gt;=1, G815&lt;=2), "1.0–2.0",
  AND(G815&gt;2, G815&lt;=3), "2.1–3.0",
  AND(G815&gt;3, G815&lt;=4), "3.1–4.0",
  AND(G815&gt;4, G815&lt;=5), "4.1–5.0"
)</f>
        <v>3.1–4.0</v>
      </c>
      <c r="L815" s="5" t="str" cm="1">
        <f t="array" ref="L815">_xlfn.IFS(E815&lt;200," &lt;₹200",E815&lt;=500," ₹200 - ₹500",E815&gt;500," &gt;₹500")</f>
        <v xml:space="preserve"> &gt;₹500</v>
      </c>
      <c r="M815" s="5" t="str" cm="1">
        <f t="array" ref="M815">_xlfn.IFS(
  F815&lt;0.1, " &lt;10%",
  F815&lt;0.3, " 10 – 29%",
  F815&lt;0.5, " 30 – 49%",
  F815&lt;0.7, " 50 – 69%",
  F815&gt;=0.7, " 70%+"
)</f>
        <v xml:space="preserve"> 10 – 29%</v>
      </c>
      <c r="N815" s="21">
        <f t="shared" si="25"/>
        <v>57201.299999999996</v>
      </c>
    </row>
    <row r="816" spans="1:14" x14ac:dyDescent="0.25">
      <c r="A816" s="17" t="s">
        <v>9559</v>
      </c>
      <c r="B816" s="18" t="s">
        <v>13194</v>
      </c>
      <c r="C816" s="18" t="s">
        <v>13182</v>
      </c>
      <c r="D816" s="22">
        <v>469</v>
      </c>
      <c r="E816">
        <v>1599</v>
      </c>
      <c r="F816" s="5">
        <v>0.71</v>
      </c>
      <c r="G816" s="19">
        <v>3.7</v>
      </c>
      <c r="H816" s="23">
        <v>6</v>
      </c>
      <c r="I816" s="17" t="s">
        <v>14014</v>
      </c>
      <c r="J816" s="20">
        <f t="shared" si="24"/>
        <v>9594</v>
      </c>
      <c r="K816" s="5" t="str" cm="1">
        <f t="array" ref="K816">_xlfn.IFS(
  AND(G816&gt;=1, G816&lt;=2), "1.0–2.0",
  AND(G816&gt;2, G816&lt;=3), "2.1–3.0",
  AND(G816&gt;3, G816&lt;=4), "3.1–4.0",
  AND(G816&gt;4, G816&lt;=5), "4.1–5.0"
)</f>
        <v>3.1–4.0</v>
      </c>
      <c r="L816" s="5" t="str" cm="1">
        <f t="array" ref="L816">_xlfn.IFS(E816&lt;200," &lt;₹200",E816&lt;=500," ₹200 - ₹500",E816&gt;500," &gt;₹500")</f>
        <v xml:space="preserve"> &gt;₹500</v>
      </c>
      <c r="M816" s="5" t="str" cm="1">
        <f t="array" ref="M816">_xlfn.IFS(
  F816&lt;0.1, " &lt;10%",
  F816&lt;0.3, " 10 – 29%",
  F816&lt;0.5, " 30 – 49%",
  F816&lt;0.7, " 50 – 69%",
  F816&gt;=0.7, " 70%+"
)</f>
        <v xml:space="preserve"> 70%+</v>
      </c>
      <c r="N816" s="21">
        <f t="shared" si="25"/>
        <v>22.200000000000003</v>
      </c>
    </row>
    <row r="817" spans="1:14" x14ac:dyDescent="0.25">
      <c r="A817" s="17" t="s">
        <v>9569</v>
      </c>
      <c r="B817" s="18" t="s">
        <v>13194</v>
      </c>
      <c r="C817" s="18" t="s">
        <v>13128</v>
      </c>
      <c r="D817" s="22">
        <v>1099</v>
      </c>
      <c r="E817">
        <v>1795</v>
      </c>
      <c r="F817" s="5">
        <v>0.39</v>
      </c>
      <c r="G817" s="19">
        <v>4.2</v>
      </c>
      <c r="H817" s="23">
        <v>4244</v>
      </c>
      <c r="I817" s="17" t="s">
        <v>14015</v>
      </c>
      <c r="J817" s="20">
        <f t="shared" si="24"/>
        <v>7617980</v>
      </c>
      <c r="K817" s="5" t="str" cm="1">
        <f t="array" ref="K817">_xlfn.IFS(
  AND(G817&gt;=1, G817&lt;=2), "1.0–2.0",
  AND(G817&gt;2, G817&lt;=3), "2.1–3.0",
  AND(G817&gt;3, G817&lt;=4), "3.1–4.0",
  AND(G817&gt;4, G817&lt;=5), "4.1–5.0"
)</f>
        <v>4.1–5.0</v>
      </c>
      <c r="L817" s="5" t="str" cm="1">
        <f t="array" ref="L817">_xlfn.IFS(E817&lt;200," &lt;₹200",E817&lt;=500," ₹200 - ₹500",E817&gt;500," &gt;₹500")</f>
        <v xml:space="preserve"> &gt;₹500</v>
      </c>
      <c r="M817" s="5" t="str" cm="1">
        <f t="array" ref="M817">_xlfn.IFS(
  F817&lt;0.1, " &lt;10%",
  F817&lt;0.3, " 10 – 29%",
  F817&lt;0.5, " 30 – 49%",
  F817&lt;0.7, " 50 – 69%",
  F817&gt;=0.7, " 70%+"
)</f>
        <v xml:space="preserve"> 30 – 49%</v>
      </c>
      <c r="N817" s="21">
        <f t="shared" si="25"/>
        <v>17824.8</v>
      </c>
    </row>
    <row r="818" spans="1:14" x14ac:dyDescent="0.25">
      <c r="A818" s="17" t="s">
        <v>9579</v>
      </c>
      <c r="B818" s="18" t="s">
        <v>13194</v>
      </c>
      <c r="C818" s="18" t="s">
        <v>13100</v>
      </c>
      <c r="D818" s="22">
        <v>9590</v>
      </c>
      <c r="E818">
        <v>15999</v>
      </c>
      <c r="F818" s="5">
        <v>0.4</v>
      </c>
      <c r="G818" s="19">
        <v>4.0999999999999996</v>
      </c>
      <c r="H818" s="23">
        <v>1017</v>
      </c>
      <c r="I818" s="17" t="s">
        <v>14016</v>
      </c>
      <c r="J818" s="20">
        <f t="shared" si="24"/>
        <v>16270983</v>
      </c>
      <c r="K818" s="5" t="str" cm="1">
        <f t="array" ref="K818">_xlfn.IFS(
  AND(G818&gt;=1, G818&lt;=2), "1.0–2.0",
  AND(G818&gt;2, G818&lt;=3), "2.1–3.0",
  AND(G818&gt;3, G818&lt;=4), "3.1–4.0",
  AND(G818&gt;4, G818&lt;=5), "4.1–5.0"
)</f>
        <v>4.1–5.0</v>
      </c>
      <c r="L818" s="5" t="str" cm="1">
        <f t="array" ref="L818">_xlfn.IFS(E818&lt;200," &lt;₹200",E818&lt;=500," ₹200 - ₹500",E818&gt;500," &gt;₹500")</f>
        <v xml:space="preserve"> &gt;₹500</v>
      </c>
      <c r="M818" s="5" t="str" cm="1">
        <f t="array" ref="M818">_xlfn.IFS(
  F818&lt;0.1, " &lt;10%",
  F818&lt;0.3, " 10 – 29%",
  F818&lt;0.5, " 30 – 49%",
  F818&lt;0.7, " 50 – 69%",
  F818&gt;=0.7, " 70%+"
)</f>
        <v xml:space="preserve"> 30 – 49%</v>
      </c>
      <c r="N818" s="21">
        <f t="shared" si="25"/>
        <v>4169.7</v>
      </c>
    </row>
    <row r="819" spans="1:14" x14ac:dyDescent="0.25">
      <c r="A819" s="17" t="s">
        <v>9589</v>
      </c>
      <c r="B819" s="18" t="s">
        <v>13194</v>
      </c>
      <c r="C819" s="18" t="s">
        <v>13117</v>
      </c>
      <c r="D819" s="22">
        <v>999</v>
      </c>
      <c r="E819">
        <v>1490</v>
      </c>
      <c r="F819" s="5">
        <v>0.33</v>
      </c>
      <c r="G819" s="19">
        <v>4.0999999999999996</v>
      </c>
      <c r="H819" s="23">
        <v>12999</v>
      </c>
      <c r="I819" s="17" t="s">
        <v>14017</v>
      </c>
      <c r="J819" s="20">
        <f t="shared" si="24"/>
        <v>19368510</v>
      </c>
      <c r="K819" s="5" t="str" cm="1">
        <f t="array" ref="K819">_xlfn.IFS(
  AND(G819&gt;=1, G819&lt;=2), "1.0–2.0",
  AND(G819&gt;2, G819&lt;=3), "2.1–3.0",
  AND(G819&gt;3, G819&lt;=4), "3.1–4.0",
  AND(G819&gt;4, G819&lt;=5), "4.1–5.0"
)</f>
        <v>4.1–5.0</v>
      </c>
      <c r="L819" s="5" t="str" cm="1">
        <f t="array" ref="L819">_xlfn.IFS(E819&lt;200," &lt;₹200",E819&lt;=500," ₹200 - ₹500",E819&gt;500," &gt;₹500")</f>
        <v xml:space="preserve"> &gt;₹500</v>
      </c>
      <c r="M819" s="5" t="str" cm="1">
        <f t="array" ref="M819">_xlfn.IFS(
  F819&lt;0.1, " &lt;10%",
  F819&lt;0.3, " 10 – 29%",
  F819&lt;0.5, " 30 – 49%",
  F819&lt;0.7, " 50 – 69%",
  F819&gt;=0.7, " 70%+"
)</f>
        <v xml:space="preserve"> 30 – 49%</v>
      </c>
      <c r="N819" s="21">
        <f t="shared" si="25"/>
        <v>53295.899999999994</v>
      </c>
    </row>
    <row r="820" spans="1:14" x14ac:dyDescent="0.25">
      <c r="A820" s="17" t="s">
        <v>9600</v>
      </c>
      <c r="B820" s="18" t="s">
        <v>13194</v>
      </c>
      <c r="C820" s="18" t="s">
        <v>13185</v>
      </c>
      <c r="D820" s="22">
        <v>1299</v>
      </c>
      <c r="E820">
        <v>1999</v>
      </c>
      <c r="F820" s="5">
        <v>0.35</v>
      </c>
      <c r="G820" s="19">
        <v>3.8</v>
      </c>
      <c r="H820" s="23">
        <v>311</v>
      </c>
      <c r="I820" s="17" t="s">
        <v>14018</v>
      </c>
      <c r="J820" s="20">
        <f t="shared" si="24"/>
        <v>621689</v>
      </c>
      <c r="K820" s="5" t="str" cm="1">
        <f t="array" ref="K820">_xlfn.IFS(
  AND(G820&gt;=1, G820&lt;=2), "1.0–2.0",
  AND(G820&gt;2, G820&lt;=3), "2.1–3.0",
  AND(G820&gt;3, G820&lt;=4), "3.1–4.0",
  AND(G820&gt;4, G820&lt;=5), "4.1–5.0"
)</f>
        <v>3.1–4.0</v>
      </c>
      <c r="L820" s="5" t="str" cm="1">
        <f t="array" ref="L820">_xlfn.IFS(E820&lt;200," &lt;₹200",E820&lt;=500," ₹200 - ₹500",E820&gt;500," &gt;₹500")</f>
        <v xml:space="preserve"> &gt;₹500</v>
      </c>
      <c r="M820" s="5" t="str" cm="1">
        <f t="array" ref="M820">_xlfn.IFS(
  F820&lt;0.1, " &lt;10%",
  F820&lt;0.3, " 10 – 29%",
  F820&lt;0.5, " 30 – 49%",
  F820&lt;0.7, " 50 – 69%",
  F820&gt;=0.7, " 70%+"
)</f>
        <v xml:space="preserve"> 30 – 49%</v>
      </c>
      <c r="N820" s="21">
        <f t="shared" si="25"/>
        <v>1181.8</v>
      </c>
    </row>
    <row r="821" spans="1:14" x14ac:dyDescent="0.25">
      <c r="A821" s="17" t="s">
        <v>9610</v>
      </c>
      <c r="B821" s="18" t="s">
        <v>13194</v>
      </c>
      <c r="C821" s="18" t="s">
        <v>13140</v>
      </c>
      <c r="D821" s="22">
        <v>292</v>
      </c>
      <c r="E821">
        <v>499</v>
      </c>
      <c r="F821" s="5">
        <v>0.41</v>
      </c>
      <c r="G821" s="19">
        <v>4.0999999999999996</v>
      </c>
      <c r="H821" s="23">
        <v>4238</v>
      </c>
      <c r="I821" s="17" t="s">
        <v>14019</v>
      </c>
      <c r="J821" s="20">
        <f t="shared" si="24"/>
        <v>2114762</v>
      </c>
      <c r="K821" s="5" t="str" cm="1">
        <f t="array" ref="K821">_xlfn.IFS(
  AND(G821&gt;=1, G821&lt;=2), "1.0–2.0",
  AND(G821&gt;2, G821&lt;=3), "2.1–3.0",
  AND(G821&gt;3, G821&lt;=4), "3.1–4.0",
  AND(G821&gt;4, G821&lt;=5), "4.1–5.0"
)</f>
        <v>4.1–5.0</v>
      </c>
      <c r="L821" s="5" t="str" cm="1">
        <f t="array" ref="L821">_xlfn.IFS(E821&lt;200," &lt;₹200",E821&lt;=500," ₹200 - ₹500",E821&gt;500," &gt;₹500")</f>
        <v xml:space="preserve"> ₹200 - ₹500</v>
      </c>
      <c r="M821" s="5" t="str" cm="1">
        <f t="array" ref="M821">_xlfn.IFS(
  F821&lt;0.1, " &lt;10%",
  F821&lt;0.3, " 10 – 29%",
  F821&lt;0.5, " 30 – 49%",
  F821&lt;0.7, " 50 – 69%",
  F821&gt;=0.7, " 70%+"
)</f>
        <v xml:space="preserve"> 30 – 49%</v>
      </c>
      <c r="N821" s="21">
        <f t="shared" si="25"/>
        <v>17375.8</v>
      </c>
    </row>
    <row r="822" spans="1:14" x14ac:dyDescent="0.25">
      <c r="A822" s="17" t="s">
        <v>9621</v>
      </c>
      <c r="B822" s="18" t="s">
        <v>13194</v>
      </c>
      <c r="C822" s="18" t="s">
        <v>13164</v>
      </c>
      <c r="D822" s="22">
        <v>160</v>
      </c>
      <c r="E822">
        <v>299</v>
      </c>
      <c r="F822" s="5">
        <v>0.46</v>
      </c>
      <c r="G822" s="19">
        <v>4.5999999999999996</v>
      </c>
      <c r="H822" s="23">
        <v>2781</v>
      </c>
      <c r="I822" s="17" t="s">
        <v>14020</v>
      </c>
      <c r="J822" s="20">
        <f t="shared" si="24"/>
        <v>831519</v>
      </c>
      <c r="K822" s="5" t="str" cm="1">
        <f t="array" ref="K822">_xlfn.IFS(
  AND(G822&gt;=1, G822&lt;=2), "1.0–2.0",
  AND(G822&gt;2, G822&lt;=3), "2.1–3.0",
  AND(G822&gt;3, G822&lt;=4), "3.1–4.0",
  AND(G822&gt;4, G822&lt;=5), "4.1–5.0"
)</f>
        <v>4.1–5.0</v>
      </c>
      <c r="L822" s="5" t="str" cm="1">
        <f t="array" ref="L822">_xlfn.IFS(E822&lt;200," &lt;₹200",E822&lt;=500," ₹200 - ₹500",E822&gt;500," &gt;₹500")</f>
        <v xml:space="preserve"> ₹200 - ₹500</v>
      </c>
      <c r="M822" s="5" t="str" cm="1">
        <f t="array" ref="M822">_xlfn.IFS(
  F822&lt;0.1, " &lt;10%",
  F822&lt;0.3, " 10 – 29%",
  F822&lt;0.5, " 30 – 49%",
  F822&lt;0.7, " 50 – 69%",
  F822&gt;=0.7, " 70%+"
)</f>
        <v xml:space="preserve"> 30 – 49%</v>
      </c>
      <c r="N822" s="21">
        <f t="shared" si="25"/>
        <v>12792.599999999999</v>
      </c>
    </row>
    <row r="823" spans="1:14" x14ac:dyDescent="0.25">
      <c r="A823" s="17" t="s">
        <v>9631</v>
      </c>
      <c r="B823" s="18" t="s">
        <v>13194</v>
      </c>
      <c r="C823" s="18" t="s">
        <v>13163</v>
      </c>
      <c r="D823" s="22">
        <v>600</v>
      </c>
      <c r="E823">
        <v>600</v>
      </c>
      <c r="F823" s="5">
        <v>0</v>
      </c>
      <c r="G823" s="19">
        <v>4.0999999999999996</v>
      </c>
      <c r="H823" s="23">
        <v>10907</v>
      </c>
      <c r="I823" s="17" t="s">
        <v>14021</v>
      </c>
      <c r="J823" s="20">
        <f t="shared" si="24"/>
        <v>6544200</v>
      </c>
      <c r="K823" s="5" t="str" cm="1">
        <f t="array" ref="K823">_xlfn.IFS(
  AND(G823&gt;=1, G823&lt;=2), "1.0–2.0",
  AND(G823&gt;2, G823&lt;=3), "2.1–3.0",
  AND(G823&gt;3, G823&lt;=4), "3.1–4.0",
  AND(G823&gt;4, G823&lt;=5), "4.1–5.0"
)</f>
        <v>4.1–5.0</v>
      </c>
      <c r="L823" s="5" t="str" cm="1">
        <f t="array" ref="L823">_xlfn.IFS(E823&lt;200," &lt;₹200",E823&lt;=500," ₹200 - ₹500",E823&gt;500," &gt;₹500")</f>
        <v xml:space="preserve"> &gt;₹500</v>
      </c>
      <c r="M823" s="5" t="str" cm="1">
        <f t="array" ref="M823">_xlfn.IFS(
  F823&lt;0.1, " &lt;10%",
  F823&lt;0.3, " 10 – 29%",
  F823&lt;0.5, " 30 – 49%",
  F823&lt;0.7, " 50 – 69%",
  F823&gt;=0.7, " 70%+"
)</f>
        <v xml:space="preserve"> &lt;10%</v>
      </c>
      <c r="N823" s="21">
        <f t="shared" si="25"/>
        <v>44718.7</v>
      </c>
    </row>
    <row r="824" spans="1:14" x14ac:dyDescent="0.25">
      <c r="A824" s="17" t="s">
        <v>9642</v>
      </c>
      <c r="B824" s="18" t="s">
        <v>13194</v>
      </c>
      <c r="C824" s="18" t="s">
        <v>13163</v>
      </c>
      <c r="D824" s="22">
        <v>1130</v>
      </c>
      <c r="E824">
        <v>1130</v>
      </c>
      <c r="F824" s="5">
        <v>0</v>
      </c>
      <c r="G824" s="19">
        <v>4.2</v>
      </c>
      <c r="H824" s="23">
        <v>13250</v>
      </c>
      <c r="I824" s="17" t="s">
        <v>14022</v>
      </c>
      <c r="J824" s="20">
        <f t="shared" si="24"/>
        <v>14972500</v>
      </c>
      <c r="K824" s="5" t="str" cm="1">
        <f t="array" ref="K824">_xlfn.IFS(
  AND(G824&gt;=1, G824&lt;=2), "1.0–2.0",
  AND(G824&gt;2, G824&lt;=3), "2.1–3.0",
  AND(G824&gt;3, G824&lt;=4), "3.1–4.0",
  AND(G824&gt;4, G824&lt;=5), "4.1–5.0"
)</f>
        <v>4.1–5.0</v>
      </c>
      <c r="L824" s="5" t="str" cm="1">
        <f t="array" ref="L824">_xlfn.IFS(E824&lt;200," &lt;₹200",E824&lt;=500," ₹200 - ₹500",E824&gt;500," &gt;₹500")</f>
        <v xml:space="preserve"> &gt;₹500</v>
      </c>
      <c r="M824" s="5" t="str" cm="1">
        <f t="array" ref="M824">_xlfn.IFS(
  F824&lt;0.1, " &lt;10%",
  F824&lt;0.3, " 10 – 29%",
  F824&lt;0.5, " 30 – 49%",
  F824&lt;0.7, " 50 – 69%",
  F824&gt;=0.7, " 70%+"
)</f>
        <v xml:space="preserve"> &lt;10%</v>
      </c>
      <c r="N824" s="21">
        <f t="shared" si="25"/>
        <v>55650</v>
      </c>
    </row>
    <row r="825" spans="1:14" x14ac:dyDescent="0.25">
      <c r="A825" s="17" t="s">
        <v>9653</v>
      </c>
      <c r="B825" s="18" t="s">
        <v>13194</v>
      </c>
      <c r="C825" s="18" t="s">
        <v>14321</v>
      </c>
      <c r="D825" s="22">
        <v>3249</v>
      </c>
      <c r="E825">
        <v>6295</v>
      </c>
      <c r="F825" s="5">
        <v>0.48</v>
      </c>
      <c r="G825" s="19">
        <v>3.9</v>
      </c>
      <c r="H825" s="23">
        <v>43070</v>
      </c>
      <c r="I825" s="17" t="s">
        <v>14023</v>
      </c>
      <c r="J825" s="20">
        <f t="shared" si="24"/>
        <v>271125650</v>
      </c>
      <c r="K825" s="5" t="str" cm="1">
        <f t="array" ref="K825">_xlfn.IFS(
  AND(G825&gt;=1, G825&lt;=2), "1.0–2.0",
  AND(G825&gt;2, G825&lt;=3), "2.1–3.0",
  AND(G825&gt;3, G825&lt;=4), "3.1–4.0",
  AND(G825&gt;4, G825&lt;=5), "4.1–5.0"
)</f>
        <v>3.1–4.0</v>
      </c>
      <c r="L825" s="5" t="str" cm="1">
        <f t="array" ref="L825">_xlfn.IFS(E825&lt;200," &lt;₹200",E825&lt;=500," ₹200 - ₹500",E825&gt;500," &gt;₹500")</f>
        <v xml:space="preserve"> &gt;₹500</v>
      </c>
      <c r="M825" s="5" t="str" cm="1">
        <f t="array" ref="M825">_xlfn.IFS(
  F825&lt;0.1, " &lt;10%",
  F825&lt;0.3, " 10 – 29%",
  F825&lt;0.5, " 30 – 49%",
  F825&lt;0.7, " 50 – 69%",
  F825&gt;=0.7, " 70%+"
)</f>
        <v xml:space="preserve"> 30 – 49%</v>
      </c>
      <c r="N825" s="21">
        <f t="shared" si="25"/>
        <v>167973</v>
      </c>
    </row>
    <row r="826" spans="1:14" x14ac:dyDescent="0.25">
      <c r="A826" s="17" t="s">
        <v>9663</v>
      </c>
      <c r="B826" s="18" t="s">
        <v>13194</v>
      </c>
      <c r="C826" s="18" t="s">
        <v>14321</v>
      </c>
      <c r="D826" s="22">
        <v>3599</v>
      </c>
      <c r="E826">
        <v>9455</v>
      </c>
      <c r="F826" s="5">
        <v>0.62</v>
      </c>
      <c r="G826" s="19">
        <v>4.0999999999999996</v>
      </c>
      <c r="H826" s="23">
        <v>11828</v>
      </c>
      <c r="I826" s="17" t="s">
        <v>14024</v>
      </c>
      <c r="J826" s="20">
        <f t="shared" si="24"/>
        <v>111833740</v>
      </c>
      <c r="K826" s="5" t="str" cm="1">
        <f t="array" ref="K826">_xlfn.IFS(
  AND(G826&gt;=1, G826&lt;=2), "1.0–2.0",
  AND(G826&gt;2, G826&lt;=3), "2.1–3.0",
  AND(G826&gt;3, G826&lt;=4), "3.1–4.0",
  AND(G826&gt;4, G826&lt;=5), "4.1–5.0"
)</f>
        <v>4.1–5.0</v>
      </c>
      <c r="L826" s="5" t="str" cm="1">
        <f t="array" ref="L826">_xlfn.IFS(E826&lt;200," &lt;₹200",E826&lt;=500," ₹200 - ₹500",E826&gt;500," &gt;₹500")</f>
        <v xml:space="preserve"> &gt;₹500</v>
      </c>
      <c r="M826" s="5" t="str" cm="1">
        <f t="array" ref="M826">_xlfn.IFS(
  F826&lt;0.1, " &lt;10%",
  F826&lt;0.3, " 10 – 29%",
  F826&lt;0.5, " 30 – 49%",
  F826&lt;0.7, " 50 – 69%",
  F826&gt;=0.7, " 70%+"
)</f>
        <v xml:space="preserve"> 50 – 69%</v>
      </c>
      <c r="N826" s="21">
        <f t="shared" si="25"/>
        <v>48494.799999999996</v>
      </c>
    </row>
    <row r="827" spans="1:14" x14ac:dyDescent="0.25">
      <c r="A827" s="17" t="s">
        <v>9673</v>
      </c>
      <c r="B827" s="18" t="s">
        <v>13194</v>
      </c>
      <c r="C827" s="18" t="s">
        <v>13104</v>
      </c>
      <c r="D827" s="22">
        <v>368</v>
      </c>
      <c r="E827">
        <v>699</v>
      </c>
      <c r="F827" s="5">
        <v>0.47</v>
      </c>
      <c r="G827" s="19">
        <v>4.0999999999999996</v>
      </c>
      <c r="H827" s="23">
        <v>1240</v>
      </c>
      <c r="I827" s="17" t="s">
        <v>14025</v>
      </c>
      <c r="J827" s="20">
        <f t="shared" si="24"/>
        <v>866760</v>
      </c>
      <c r="K827" s="5" t="str" cm="1">
        <f t="array" ref="K827">_xlfn.IFS(
  AND(G827&gt;=1, G827&lt;=2), "1.0–2.0",
  AND(G827&gt;2, G827&lt;=3), "2.1–3.0",
  AND(G827&gt;3, G827&lt;=4), "3.1–4.0",
  AND(G827&gt;4, G827&lt;=5), "4.1–5.0"
)</f>
        <v>4.1–5.0</v>
      </c>
      <c r="L827" s="5" t="str" cm="1">
        <f t="array" ref="L827">_xlfn.IFS(E827&lt;200," &lt;₹200",E827&lt;=500," ₹200 - ₹500",E827&gt;500," &gt;₹500")</f>
        <v xml:space="preserve"> &gt;₹500</v>
      </c>
      <c r="M827" s="5" t="str" cm="1">
        <f t="array" ref="M827">_xlfn.IFS(
  F827&lt;0.1, " &lt;10%",
  F827&lt;0.3, " 10 – 29%",
  F827&lt;0.5, " 30 – 49%",
  F827&lt;0.7, " 50 – 69%",
  F827&gt;=0.7, " 70%+"
)</f>
        <v xml:space="preserve"> 30 – 49%</v>
      </c>
      <c r="N827" s="21">
        <f t="shared" si="25"/>
        <v>5084</v>
      </c>
    </row>
    <row r="828" spans="1:14" x14ac:dyDescent="0.25">
      <c r="A828" s="17" t="s">
        <v>9683</v>
      </c>
      <c r="B828" s="18" t="s">
        <v>13194</v>
      </c>
      <c r="C828" s="18" t="s">
        <v>14321</v>
      </c>
      <c r="D828" s="22">
        <v>3199</v>
      </c>
      <c r="E828">
        <v>4999</v>
      </c>
      <c r="F828" s="5">
        <v>0.36</v>
      </c>
      <c r="G828" s="19">
        <v>4</v>
      </c>
      <c r="H828" s="23">
        <v>20869</v>
      </c>
      <c r="I828" s="17" t="s">
        <v>14026</v>
      </c>
      <c r="J828" s="20">
        <f t="shared" si="24"/>
        <v>104324131</v>
      </c>
      <c r="K828" s="5" t="str" cm="1">
        <f t="array" ref="K828">_xlfn.IFS(
  AND(G828&gt;=1, G828&lt;=2), "1.0–2.0",
  AND(G828&gt;2, G828&lt;=3), "2.1–3.0",
  AND(G828&gt;3, G828&lt;=4), "3.1–4.0",
  AND(G828&gt;4, G828&lt;=5), "4.1–5.0"
)</f>
        <v>3.1–4.0</v>
      </c>
      <c r="L828" s="5" t="str" cm="1">
        <f t="array" ref="L828">_xlfn.IFS(E828&lt;200," &lt;₹200",E828&lt;=500," ₹200 - ₹500",E828&gt;500," &gt;₹500")</f>
        <v xml:space="preserve"> &gt;₹500</v>
      </c>
      <c r="M828" s="5" t="str" cm="1">
        <f t="array" ref="M828">_xlfn.IFS(
  F828&lt;0.1, " &lt;10%",
  F828&lt;0.3, " 10 – 29%",
  F828&lt;0.5, " 30 – 49%",
  F828&lt;0.7, " 50 – 69%",
  F828&gt;=0.7, " 70%+"
)</f>
        <v xml:space="preserve"> 30 – 49%</v>
      </c>
      <c r="N828" s="21">
        <f t="shared" si="25"/>
        <v>83476</v>
      </c>
    </row>
    <row r="829" spans="1:14" x14ac:dyDescent="0.25">
      <c r="A829" s="17" t="s">
        <v>9693</v>
      </c>
      <c r="B829" s="18" t="s">
        <v>13194</v>
      </c>
      <c r="C829" s="18" t="s">
        <v>13114</v>
      </c>
      <c r="D829" s="22">
        <v>1599</v>
      </c>
      <c r="E829">
        <v>2900</v>
      </c>
      <c r="F829" s="5">
        <v>0.45</v>
      </c>
      <c r="G829" s="19">
        <v>3.7</v>
      </c>
      <c r="H829" s="23">
        <v>441</v>
      </c>
      <c r="I829" s="17" t="s">
        <v>14027</v>
      </c>
      <c r="J829" s="20">
        <f t="shared" si="24"/>
        <v>1278900</v>
      </c>
      <c r="K829" s="5" t="str" cm="1">
        <f t="array" ref="K829">_xlfn.IFS(
  AND(G829&gt;=1, G829&lt;=2), "1.0–2.0",
  AND(G829&gt;2, G829&lt;=3), "2.1–3.0",
  AND(G829&gt;3, G829&lt;=4), "3.1–4.0",
  AND(G829&gt;4, G829&lt;=5), "4.1–5.0"
)</f>
        <v>3.1–4.0</v>
      </c>
      <c r="L829" s="5" t="str" cm="1">
        <f t="array" ref="L829">_xlfn.IFS(E829&lt;200," &lt;₹200",E829&lt;=500," ₹200 - ₹500",E829&gt;500," &gt;₹500")</f>
        <v xml:space="preserve"> &gt;₹500</v>
      </c>
      <c r="M829" s="5" t="str" cm="1">
        <f t="array" ref="M829">_xlfn.IFS(
  F829&lt;0.1, " &lt;10%",
  F829&lt;0.3, " 10 – 29%",
  F829&lt;0.5, " 30 – 49%",
  F829&lt;0.7, " 50 – 69%",
  F829&gt;=0.7, " 70%+"
)</f>
        <v xml:space="preserve"> 30 – 49%</v>
      </c>
      <c r="N829" s="21">
        <f t="shared" si="25"/>
        <v>1631.7</v>
      </c>
    </row>
    <row r="830" spans="1:14" x14ac:dyDescent="0.25">
      <c r="A830" s="17" t="s">
        <v>9704</v>
      </c>
      <c r="B830" s="18" t="s">
        <v>13194</v>
      </c>
      <c r="C830" s="18" t="s">
        <v>13101</v>
      </c>
      <c r="D830" s="22">
        <v>1999</v>
      </c>
      <c r="E830">
        <v>2499</v>
      </c>
      <c r="F830" s="5">
        <v>0.2</v>
      </c>
      <c r="G830" s="19">
        <v>4.0999999999999996</v>
      </c>
      <c r="H830" s="23">
        <v>1034</v>
      </c>
      <c r="I830" s="17" t="s">
        <v>14028</v>
      </c>
      <c r="J830" s="20">
        <f t="shared" si="24"/>
        <v>2583966</v>
      </c>
      <c r="K830" s="5" t="str" cm="1">
        <f t="array" ref="K830">_xlfn.IFS(
  AND(G830&gt;=1, G830&lt;=2), "1.0–2.0",
  AND(G830&gt;2, G830&lt;=3), "2.1–3.0",
  AND(G830&gt;3, G830&lt;=4), "3.1–4.0",
  AND(G830&gt;4, G830&lt;=5), "4.1–5.0"
)</f>
        <v>4.1–5.0</v>
      </c>
      <c r="L830" s="5" t="str" cm="1">
        <f t="array" ref="L830">_xlfn.IFS(E830&lt;200," &lt;₹200",E830&lt;=500," ₹200 - ₹500",E830&gt;500," &gt;₹500")</f>
        <v xml:space="preserve"> &gt;₹500</v>
      </c>
      <c r="M830" s="5" t="str" cm="1">
        <f t="array" ref="M830">_xlfn.IFS(
  F830&lt;0.1, " &lt;10%",
  F830&lt;0.3, " 10 – 29%",
  F830&lt;0.5, " 30 – 49%",
  F830&lt;0.7, " 50 – 69%",
  F830&gt;=0.7, " 70%+"
)</f>
        <v xml:space="preserve"> 10 – 29%</v>
      </c>
      <c r="N830" s="21">
        <f t="shared" si="25"/>
        <v>4239.3999999999996</v>
      </c>
    </row>
    <row r="831" spans="1:14" x14ac:dyDescent="0.25">
      <c r="A831" s="17" t="s">
        <v>9714</v>
      </c>
      <c r="B831" s="18" t="s">
        <v>13194</v>
      </c>
      <c r="C831" s="18" t="s">
        <v>13184</v>
      </c>
      <c r="D831" s="22">
        <v>616</v>
      </c>
      <c r="E831">
        <v>1190</v>
      </c>
      <c r="F831" s="5">
        <v>0.48</v>
      </c>
      <c r="G831" s="19">
        <v>4.0999999999999996</v>
      </c>
      <c r="H831" s="23">
        <v>37126</v>
      </c>
      <c r="I831" s="17" t="s">
        <v>14029</v>
      </c>
      <c r="J831" s="20">
        <f t="shared" si="24"/>
        <v>44179940</v>
      </c>
      <c r="K831" s="5" t="str" cm="1">
        <f t="array" ref="K831">_xlfn.IFS(
  AND(G831&gt;=1, G831&lt;=2), "1.0–2.0",
  AND(G831&gt;2, G831&lt;=3), "2.1–3.0",
  AND(G831&gt;3, G831&lt;=4), "3.1–4.0",
  AND(G831&gt;4, G831&lt;=5), "4.1–5.0"
)</f>
        <v>4.1–5.0</v>
      </c>
      <c r="L831" s="5" t="str" cm="1">
        <f t="array" ref="L831">_xlfn.IFS(E831&lt;200," &lt;₹200",E831&lt;=500," ₹200 - ₹500",E831&gt;500," &gt;₹500")</f>
        <v xml:space="preserve"> &gt;₹500</v>
      </c>
      <c r="M831" s="5" t="str" cm="1">
        <f t="array" ref="M831">_xlfn.IFS(
  F831&lt;0.1, " &lt;10%",
  F831&lt;0.3, " 10 – 29%",
  F831&lt;0.5, " 30 – 49%",
  F831&lt;0.7, " 50 – 69%",
  F831&gt;=0.7, " 70%+"
)</f>
        <v xml:space="preserve"> 30 – 49%</v>
      </c>
      <c r="N831" s="21">
        <f t="shared" si="25"/>
        <v>152216.59999999998</v>
      </c>
    </row>
    <row r="832" spans="1:14" x14ac:dyDescent="0.25">
      <c r="A832" s="17" t="s">
        <v>9724</v>
      </c>
      <c r="B832" s="18" t="s">
        <v>13194</v>
      </c>
      <c r="C832" s="18" t="s">
        <v>13101</v>
      </c>
      <c r="D832" s="22">
        <v>1499</v>
      </c>
      <c r="E832">
        <v>2100</v>
      </c>
      <c r="F832" s="5">
        <v>0.28999999999999998</v>
      </c>
      <c r="G832" s="19">
        <v>4.0999999999999996</v>
      </c>
      <c r="H832" s="23">
        <v>6355</v>
      </c>
      <c r="I832" s="17" t="s">
        <v>14030</v>
      </c>
      <c r="J832" s="20">
        <f t="shared" si="24"/>
        <v>13345500</v>
      </c>
      <c r="K832" s="5" t="str" cm="1">
        <f t="array" ref="K832">_xlfn.IFS(
  AND(G832&gt;=1, G832&lt;=2), "1.0–2.0",
  AND(G832&gt;2, G832&lt;=3), "2.1–3.0",
  AND(G832&gt;3, G832&lt;=4), "3.1–4.0",
  AND(G832&gt;4, G832&lt;=5), "4.1–5.0"
)</f>
        <v>4.1–5.0</v>
      </c>
      <c r="L832" s="5" t="str" cm="1">
        <f t="array" ref="L832">_xlfn.IFS(E832&lt;200," &lt;₹200",E832&lt;=500," ₹200 - ₹500",E832&gt;500," &gt;₹500")</f>
        <v xml:space="preserve"> &gt;₹500</v>
      </c>
      <c r="M832" s="5" t="str" cm="1">
        <f t="array" ref="M832">_xlfn.IFS(
  F832&lt;0.1, " &lt;10%",
  F832&lt;0.3, " 10 – 29%",
  F832&lt;0.5, " 30 – 49%",
  F832&lt;0.7, " 50 – 69%",
  F832&gt;=0.7, " 70%+"
)</f>
        <v xml:space="preserve"> 10 – 29%</v>
      </c>
      <c r="N832" s="21">
        <f t="shared" si="25"/>
        <v>26055.499999999996</v>
      </c>
    </row>
    <row r="833" spans="1:14" x14ac:dyDescent="0.25">
      <c r="A833" s="17" t="s">
        <v>9734</v>
      </c>
      <c r="B833" s="18" t="s">
        <v>13194</v>
      </c>
      <c r="C833" s="18" t="s">
        <v>13164</v>
      </c>
      <c r="D833" s="22">
        <v>199</v>
      </c>
      <c r="E833">
        <v>499</v>
      </c>
      <c r="F833" s="5">
        <v>0.6</v>
      </c>
      <c r="G833" s="19">
        <v>3.3</v>
      </c>
      <c r="H833" s="23">
        <v>12</v>
      </c>
      <c r="I833" s="17" t="s">
        <v>14031</v>
      </c>
      <c r="J833" s="20">
        <f t="shared" si="24"/>
        <v>5988</v>
      </c>
      <c r="K833" s="5" t="str" cm="1">
        <f t="array" ref="K833">_xlfn.IFS(
  AND(G833&gt;=1, G833&lt;=2), "1.0–2.0",
  AND(G833&gt;2, G833&lt;=3), "2.1–3.0",
  AND(G833&gt;3, G833&lt;=4), "3.1–4.0",
  AND(G833&gt;4, G833&lt;=5), "4.1–5.0"
)</f>
        <v>3.1–4.0</v>
      </c>
      <c r="L833" s="5" t="str" cm="1">
        <f t="array" ref="L833">_xlfn.IFS(E833&lt;200," &lt;₹200",E833&lt;=500," ₹200 - ₹500",E833&gt;500," &gt;₹500")</f>
        <v xml:space="preserve"> ₹200 - ₹500</v>
      </c>
      <c r="M833" s="5" t="str" cm="1">
        <f t="array" ref="M833">_xlfn.IFS(
  F833&lt;0.1, " &lt;10%",
  F833&lt;0.3, " 10 – 29%",
  F833&lt;0.5, " 30 – 49%",
  F833&lt;0.7, " 50 – 69%",
  F833&gt;=0.7, " 70%+"
)</f>
        <v xml:space="preserve"> 50 – 69%</v>
      </c>
      <c r="N833" s="21">
        <f t="shared" si="25"/>
        <v>39.599999999999994</v>
      </c>
    </row>
    <row r="834" spans="1:14" x14ac:dyDescent="0.25">
      <c r="A834" s="17" t="s">
        <v>9744</v>
      </c>
      <c r="B834" s="18" t="s">
        <v>13194</v>
      </c>
      <c r="C834" s="18" t="s">
        <v>13086</v>
      </c>
      <c r="D834" s="22">
        <v>610</v>
      </c>
      <c r="E834">
        <v>825</v>
      </c>
      <c r="F834" s="5">
        <v>0.26</v>
      </c>
      <c r="G834" s="19">
        <v>4.0999999999999996</v>
      </c>
      <c r="H834" s="23">
        <v>13165</v>
      </c>
      <c r="I834" s="17" t="s">
        <v>14032</v>
      </c>
      <c r="J834" s="20">
        <f t="shared" ref="J834:J897" si="26">E834*H834</f>
        <v>10861125</v>
      </c>
      <c r="K834" s="5" t="str" cm="1">
        <f t="array" ref="K834">_xlfn.IFS(
  AND(G834&gt;=1, G834&lt;=2), "1.0–2.0",
  AND(G834&gt;2, G834&lt;=3), "2.1–3.0",
  AND(G834&gt;3, G834&lt;=4), "3.1–4.0",
  AND(G834&gt;4, G834&lt;=5), "4.1–5.0"
)</f>
        <v>4.1–5.0</v>
      </c>
      <c r="L834" s="5" t="str" cm="1">
        <f t="array" ref="L834">_xlfn.IFS(E834&lt;200," &lt;₹200",E834&lt;=500," ₹200 - ₹500",E834&gt;500," &gt;₹500")</f>
        <v xml:space="preserve"> &gt;₹500</v>
      </c>
      <c r="M834" s="5" t="str" cm="1">
        <f t="array" ref="M834">_xlfn.IFS(
  F834&lt;0.1, " &lt;10%",
  F834&lt;0.3, " 10 – 29%",
  F834&lt;0.5, " 30 – 49%",
  F834&lt;0.7, " 50 – 69%",
  F834&gt;=0.7, " 70%+"
)</f>
        <v xml:space="preserve"> 10 – 29%</v>
      </c>
      <c r="N834" s="21">
        <f t="shared" si="25"/>
        <v>53976.499999999993</v>
      </c>
    </row>
    <row r="835" spans="1:14" x14ac:dyDescent="0.25">
      <c r="A835" s="17" t="s">
        <v>9754</v>
      </c>
      <c r="B835" s="18" t="s">
        <v>13194</v>
      </c>
      <c r="C835" s="18" t="s">
        <v>13131</v>
      </c>
      <c r="D835" s="22">
        <v>999</v>
      </c>
      <c r="E835">
        <v>1499</v>
      </c>
      <c r="F835" s="5">
        <v>0.33</v>
      </c>
      <c r="G835" s="19">
        <v>4.0999999999999996</v>
      </c>
      <c r="H835" s="23">
        <v>1646</v>
      </c>
      <c r="I835" s="17" t="s">
        <v>14033</v>
      </c>
      <c r="J835" s="20">
        <f t="shared" si="26"/>
        <v>2467354</v>
      </c>
      <c r="K835" s="5" t="str" cm="1">
        <f t="array" ref="K835">_xlfn.IFS(
  AND(G835&gt;=1, G835&lt;=2), "1.0–2.0",
  AND(G835&gt;2, G835&lt;=3), "2.1–3.0",
  AND(G835&gt;3, G835&lt;=4), "3.1–4.0",
  AND(G835&gt;4, G835&lt;=5), "4.1–5.0"
)</f>
        <v>4.1–5.0</v>
      </c>
      <c r="L835" s="5" t="str" cm="1">
        <f t="array" ref="L835">_xlfn.IFS(E835&lt;200," &lt;₹200",E835&lt;=500," ₹200 - ₹500",E835&gt;500," &gt;₹500")</f>
        <v xml:space="preserve"> &gt;₹500</v>
      </c>
      <c r="M835" s="5" t="str" cm="1">
        <f t="array" ref="M835">_xlfn.IFS(
  F835&lt;0.1, " &lt;10%",
  F835&lt;0.3, " 10 – 29%",
  F835&lt;0.5, " 30 – 49%",
  F835&lt;0.7, " 50 – 69%",
  F835&gt;=0.7, " 70%+"
)</f>
        <v xml:space="preserve"> 30 – 49%</v>
      </c>
      <c r="N835" s="21">
        <f t="shared" ref="N835:N898" si="27">G835*H835</f>
        <v>6748.5999999999995</v>
      </c>
    </row>
    <row r="836" spans="1:14" x14ac:dyDescent="0.25">
      <c r="A836" s="17" t="s">
        <v>9764</v>
      </c>
      <c r="B836" s="18" t="s">
        <v>13194</v>
      </c>
      <c r="C836" s="18" t="s">
        <v>13164</v>
      </c>
      <c r="D836" s="22">
        <v>8999</v>
      </c>
      <c r="E836">
        <v>9995</v>
      </c>
      <c r="F836" s="5">
        <v>0.1</v>
      </c>
      <c r="G836" s="19">
        <v>4.4000000000000004</v>
      </c>
      <c r="H836" s="23">
        <v>17994</v>
      </c>
      <c r="I836" s="17" t="s">
        <v>14034</v>
      </c>
      <c r="J836" s="20">
        <f t="shared" si="26"/>
        <v>179850030</v>
      </c>
      <c r="K836" s="5" t="str" cm="1">
        <f t="array" ref="K836">_xlfn.IFS(
  AND(G836&gt;=1, G836&lt;=2), "1.0–2.0",
  AND(G836&gt;2, G836&lt;=3), "2.1–3.0",
  AND(G836&gt;3, G836&lt;=4), "3.1–4.0",
  AND(G836&gt;4, G836&lt;=5), "4.1–5.0"
)</f>
        <v>4.1–5.0</v>
      </c>
      <c r="L836" s="5" t="str" cm="1">
        <f t="array" ref="L836">_xlfn.IFS(E836&lt;200," &lt;₹200",E836&lt;=500," ₹200 - ₹500",E836&gt;500," &gt;₹500")</f>
        <v xml:space="preserve"> &gt;₹500</v>
      </c>
      <c r="M836" s="5" t="str" cm="1">
        <f t="array" ref="M836">_xlfn.IFS(
  F836&lt;0.1, " &lt;10%",
  F836&lt;0.3, " 10 – 29%",
  F836&lt;0.5, " 30 – 49%",
  F836&lt;0.7, " 50 – 69%",
  F836&gt;=0.7, " 70%+"
)</f>
        <v xml:space="preserve"> 10 – 29%</v>
      </c>
      <c r="N836" s="21">
        <f t="shared" si="27"/>
        <v>79173.600000000006</v>
      </c>
    </row>
    <row r="837" spans="1:14" x14ac:dyDescent="0.25">
      <c r="A837" s="17" t="s">
        <v>9774</v>
      </c>
      <c r="B837" s="18" t="s">
        <v>13194</v>
      </c>
      <c r="C837" s="18" t="s">
        <v>13182</v>
      </c>
      <c r="D837" s="22">
        <v>453</v>
      </c>
      <c r="E837">
        <v>999</v>
      </c>
      <c r="F837" s="5">
        <v>0.55000000000000004</v>
      </c>
      <c r="G837" s="19">
        <v>4.3</v>
      </c>
      <c r="H837" s="23">
        <v>610</v>
      </c>
      <c r="I837" s="17" t="s">
        <v>14035</v>
      </c>
      <c r="J837" s="20">
        <f t="shared" si="26"/>
        <v>609390</v>
      </c>
      <c r="K837" s="5" t="str" cm="1">
        <f t="array" ref="K837">_xlfn.IFS(
  AND(G837&gt;=1, G837&lt;=2), "1.0–2.0",
  AND(G837&gt;2, G837&lt;=3), "2.1–3.0",
  AND(G837&gt;3, G837&lt;=4), "3.1–4.0",
  AND(G837&gt;4, G837&lt;=5), "4.1–5.0"
)</f>
        <v>4.1–5.0</v>
      </c>
      <c r="L837" s="5" t="str" cm="1">
        <f t="array" ref="L837">_xlfn.IFS(E837&lt;200," &lt;₹200",E837&lt;=500," ₹200 - ₹500",E837&gt;500," &gt;₹500")</f>
        <v xml:space="preserve"> &gt;₹500</v>
      </c>
      <c r="M837" s="5" t="str" cm="1">
        <f t="array" ref="M837">_xlfn.IFS(
  F837&lt;0.1, " &lt;10%",
  F837&lt;0.3, " 10 – 29%",
  F837&lt;0.5, " 30 – 49%",
  F837&lt;0.7, " 50 – 69%",
  F837&gt;=0.7, " 70%+"
)</f>
        <v xml:space="preserve"> 50 – 69%</v>
      </c>
      <c r="N837" s="21">
        <f t="shared" si="27"/>
        <v>2623</v>
      </c>
    </row>
    <row r="838" spans="1:14" x14ac:dyDescent="0.25">
      <c r="A838" s="17" t="s">
        <v>9784</v>
      </c>
      <c r="B838" s="18" t="s">
        <v>13194</v>
      </c>
      <c r="C838" s="18" t="s">
        <v>14321</v>
      </c>
      <c r="D838" s="22">
        <v>2464</v>
      </c>
      <c r="E838">
        <v>6000</v>
      </c>
      <c r="F838" s="5">
        <v>0.59</v>
      </c>
      <c r="G838" s="19">
        <v>4.0999999999999996</v>
      </c>
      <c r="H838" s="23">
        <v>8866</v>
      </c>
      <c r="I838" s="17" t="s">
        <v>14036</v>
      </c>
      <c r="J838" s="20">
        <f t="shared" si="26"/>
        <v>53196000</v>
      </c>
      <c r="K838" s="5" t="str" cm="1">
        <f t="array" ref="K838">_xlfn.IFS(
  AND(G838&gt;=1, G838&lt;=2), "1.0–2.0",
  AND(G838&gt;2, G838&lt;=3), "2.1–3.0",
  AND(G838&gt;3, G838&lt;=4), "3.1–4.0",
  AND(G838&gt;4, G838&lt;=5), "4.1–5.0"
)</f>
        <v>4.1–5.0</v>
      </c>
      <c r="L838" s="5" t="str" cm="1">
        <f t="array" ref="L838">_xlfn.IFS(E838&lt;200," &lt;₹200",E838&lt;=500," ₹200 - ₹500",E838&gt;500," &gt;₹500")</f>
        <v xml:space="preserve"> &gt;₹500</v>
      </c>
      <c r="M838" s="5" t="str" cm="1">
        <f t="array" ref="M838">_xlfn.IFS(
  F838&lt;0.1, " &lt;10%",
  F838&lt;0.3, " 10 – 29%",
  F838&lt;0.5, " 30 – 49%",
  F838&lt;0.7, " 50 – 69%",
  F838&gt;=0.7, " 70%+"
)</f>
        <v xml:space="preserve"> 50 – 69%</v>
      </c>
      <c r="N838" s="21">
        <f t="shared" si="27"/>
        <v>36350.6</v>
      </c>
    </row>
    <row r="839" spans="1:14" x14ac:dyDescent="0.25">
      <c r="A839" s="17" t="s">
        <v>9794</v>
      </c>
      <c r="B839" s="18" t="s">
        <v>13194</v>
      </c>
      <c r="C839" s="18" t="s">
        <v>13114</v>
      </c>
      <c r="D839" s="22">
        <v>2719</v>
      </c>
      <c r="E839">
        <v>3945</v>
      </c>
      <c r="F839" s="5">
        <v>0.31</v>
      </c>
      <c r="G839" s="19">
        <v>3.7</v>
      </c>
      <c r="H839" s="23">
        <v>13406</v>
      </c>
      <c r="I839" s="17" t="s">
        <v>14037</v>
      </c>
      <c r="J839" s="20">
        <f t="shared" si="26"/>
        <v>52886670</v>
      </c>
      <c r="K839" s="5" t="str" cm="1">
        <f t="array" ref="K839">_xlfn.IFS(
  AND(G839&gt;=1, G839&lt;=2), "1.0–2.0",
  AND(G839&gt;2, G839&lt;=3), "2.1–3.0",
  AND(G839&gt;3, G839&lt;=4), "3.1–4.0",
  AND(G839&gt;4, G839&lt;=5), "4.1–5.0"
)</f>
        <v>3.1–4.0</v>
      </c>
      <c r="L839" s="5" t="str" cm="1">
        <f t="array" ref="L839">_xlfn.IFS(E839&lt;200," &lt;₹200",E839&lt;=500," ₹200 - ₹500",E839&gt;500," &gt;₹500")</f>
        <v xml:space="preserve"> &gt;₹500</v>
      </c>
      <c r="M839" s="5" t="str" cm="1">
        <f t="array" ref="M839">_xlfn.IFS(
  F839&lt;0.1, " &lt;10%",
  F839&lt;0.3, " 10 – 29%",
  F839&lt;0.5, " 30 – 49%",
  F839&lt;0.7, " 50 – 69%",
  F839&gt;=0.7, " 70%+"
)</f>
        <v xml:space="preserve"> 30 – 49%</v>
      </c>
      <c r="N839" s="21">
        <f t="shared" si="27"/>
        <v>49602.200000000004</v>
      </c>
    </row>
    <row r="840" spans="1:14" x14ac:dyDescent="0.25">
      <c r="A840" s="17" t="s">
        <v>9804</v>
      </c>
      <c r="B840" s="18" t="s">
        <v>13194</v>
      </c>
      <c r="C840" s="18" t="s">
        <v>13081</v>
      </c>
      <c r="D840" s="22">
        <v>1439</v>
      </c>
      <c r="E840">
        <v>1999</v>
      </c>
      <c r="F840" s="5">
        <v>0.28000000000000003</v>
      </c>
      <c r="G840" s="19">
        <v>4.8</v>
      </c>
      <c r="H840" s="23">
        <v>53803</v>
      </c>
      <c r="I840" s="17" t="s">
        <v>14038</v>
      </c>
      <c r="J840" s="20">
        <f t="shared" si="26"/>
        <v>107552197</v>
      </c>
      <c r="K840" s="5" t="str" cm="1">
        <f t="array" ref="K840">_xlfn.IFS(
  AND(G840&gt;=1, G840&lt;=2), "1.0–2.0",
  AND(G840&gt;2, G840&lt;=3), "2.1–3.0",
  AND(G840&gt;3, G840&lt;=4), "3.1–4.0",
  AND(G840&gt;4, G840&lt;=5), "4.1–5.0"
)</f>
        <v>4.1–5.0</v>
      </c>
      <c r="L840" s="5" t="str" cm="1">
        <f t="array" ref="L840">_xlfn.IFS(E840&lt;200," &lt;₹200",E840&lt;=500," ₹200 - ₹500",E840&gt;500," &gt;₹500")</f>
        <v xml:space="preserve"> &gt;₹500</v>
      </c>
      <c r="M840" s="5" t="str" cm="1">
        <f t="array" ref="M840">_xlfn.IFS(
  F840&lt;0.1, " &lt;10%",
  F840&lt;0.3, " 10 – 29%",
  F840&lt;0.5, " 30 – 49%",
  F840&lt;0.7, " 50 – 69%",
  F840&gt;=0.7, " 70%+"
)</f>
        <v xml:space="preserve"> 10 – 29%</v>
      </c>
      <c r="N840" s="21">
        <f t="shared" si="27"/>
        <v>258254.4</v>
      </c>
    </row>
    <row r="841" spans="1:14" x14ac:dyDescent="0.25">
      <c r="A841" s="17" t="s">
        <v>9814</v>
      </c>
      <c r="B841" s="18" t="s">
        <v>13194</v>
      </c>
      <c r="C841" s="18" t="s">
        <v>13101</v>
      </c>
      <c r="D841" s="22">
        <v>2799</v>
      </c>
      <c r="E841">
        <v>3499</v>
      </c>
      <c r="F841" s="5">
        <v>0.2</v>
      </c>
      <c r="G841" s="19">
        <v>4.5</v>
      </c>
      <c r="H841" s="23">
        <v>546</v>
      </c>
      <c r="I841" s="17" t="s">
        <v>14039</v>
      </c>
      <c r="J841" s="20">
        <f t="shared" si="26"/>
        <v>1910454</v>
      </c>
      <c r="K841" s="5" t="str" cm="1">
        <f t="array" ref="K841">_xlfn.IFS(
  AND(G841&gt;=1, G841&lt;=2), "1.0–2.0",
  AND(G841&gt;2, G841&lt;=3), "2.1–3.0",
  AND(G841&gt;3, G841&lt;=4), "3.1–4.0",
  AND(G841&gt;4, G841&lt;=5), "4.1–5.0"
)</f>
        <v>4.1–5.0</v>
      </c>
      <c r="L841" s="5" t="str" cm="1">
        <f t="array" ref="L841">_xlfn.IFS(E841&lt;200," &lt;₹200",E841&lt;=500," ₹200 - ₹500",E841&gt;500," &gt;₹500")</f>
        <v xml:space="preserve"> &gt;₹500</v>
      </c>
      <c r="M841" s="5" t="str" cm="1">
        <f t="array" ref="M841">_xlfn.IFS(
  F841&lt;0.1, " &lt;10%",
  F841&lt;0.3, " 10 – 29%",
  F841&lt;0.5, " 30 – 49%",
  F841&lt;0.7, " 50 – 69%",
  F841&gt;=0.7, " 70%+"
)</f>
        <v xml:space="preserve"> 10 – 29%</v>
      </c>
      <c r="N841" s="21">
        <f t="shared" si="27"/>
        <v>2457</v>
      </c>
    </row>
    <row r="842" spans="1:14" x14ac:dyDescent="0.25">
      <c r="A842" s="17" t="s">
        <v>9824</v>
      </c>
      <c r="B842" s="18" t="s">
        <v>13194</v>
      </c>
      <c r="C842" s="18" t="s">
        <v>13081</v>
      </c>
      <c r="D842" s="22">
        <v>2088</v>
      </c>
      <c r="E842">
        <v>5550</v>
      </c>
      <c r="F842" s="5">
        <v>0.62</v>
      </c>
      <c r="G842" s="19">
        <v>4</v>
      </c>
      <c r="H842" s="23">
        <v>5292</v>
      </c>
      <c r="I842" s="17" t="s">
        <v>14040</v>
      </c>
      <c r="J842" s="20">
        <f t="shared" si="26"/>
        <v>29370600</v>
      </c>
      <c r="K842" s="5" t="str" cm="1">
        <f t="array" ref="K842">_xlfn.IFS(
  AND(G842&gt;=1, G842&lt;=2), "1.0–2.0",
  AND(G842&gt;2, G842&lt;=3), "2.1–3.0",
  AND(G842&gt;3, G842&lt;=4), "3.1–4.0",
  AND(G842&gt;4, G842&lt;=5), "4.1–5.0"
)</f>
        <v>3.1–4.0</v>
      </c>
      <c r="L842" s="5" t="str" cm="1">
        <f t="array" ref="L842">_xlfn.IFS(E842&lt;200," &lt;₹200",E842&lt;=500," ₹200 - ₹500",E842&gt;500," &gt;₹500")</f>
        <v xml:space="preserve"> &gt;₹500</v>
      </c>
      <c r="M842" s="5" t="str" cm="1">
        <f t="array" ref="M842">_xlfn.IFS(
  F842&lt;0.1, " &lt;10%",
  F842&lt;0.3, " 10 – 29%",
  F842&lt;0.5, " 30 – 49%",
  F842&lt;0.7, " 50 – 69%",
  F842&gt;=0.7, " 70%+"
)</f>
        <v xml:space="preserve"> 50 – 69%</v>
      </c>
      <c r="N842" s="21">
        <f t="shared" si="27"/>
        <v>21168</v>
      </c>
    </row>
    <row r="843" spans="1:14" x14ac:dyDescent="0.25">
      <c r="A843" s="17" t="s">
        <v>9833</v>
      </c>
      <c r="B843" s="18" t="s">
        <v>13194</v>
      </c>
      <c r="C843" s="18" t="s">
        <v>13081</v>
      </c>
      <c r="D843" s="22">
        <v>2399</v>
      </c>
      <c r="E843">
        <v>4590</v>
      </c>
      <c r="F843" s="5">
        <v>0.48</v>
      </c>
      <c r="G843" s="19">
        <v>4.0999999999999996</v>
      </c>
      <c r="H843" s="23">
        <v>444</v>
      </c>
      <c r="I843" s="17" t="s">
        <v>14041</v>
      </c>
      <c r="J843" s="20">
        <f t="shared" si="26"/>
        <v>2037960</v>
      </c>
      <c r="K843" s="5" t="str" cm="1">
        <f t="array" ref="K843">_xlfn.IFS(
  AND(G843&gt;=1, G843&lt;=2), "1.0–2.0",
  AND(G843&gt;2, G843&lt;=3), "2.1–3.0",
  AND(G843&gt;3, G843&lt;=4), "3.1–4.0",
  AND(G843&gt;4, G843&lt;=5), "4.1–5.0"
)</f>
        <v>4.1–5.0</v>
      </c>
      <c r="L843" s="5" t="str" cm="1">
        <f t="array" ref="L843">_xlfn.IFS(E843&lt;200," &lt;₹200",E843&lt;=500," ₹200 - ₹500",E843&gt;500," &gt;₹500")</f>
        <v xml:space="preserve"> &gt;₹500</v>
      </c>
      <c r="M843" s="5" t="str" cm="1">
        <f t="array" ref="M843">_xlfn.IFS(
  F843&lt;0.1, " &lt;10%",
  F843&lt;0.3, " 10 – 29%",
  F843&lt;0.5, " 30 – 49%",
  F843&lt;0.7, " 50 – 69%",
  F843&gt;=0.7, " 70%+"
)</f>
        <v xml:space="preserve"> 30 – 49%</v>
      </c>
      <c r="N843" s="21">
        <f t="shared" si="27"/>
        <v>1820.3999999999999</v>
      </c>
    </row>
    <row r="844" spans="1:14" x14ac:dyDescent="0.25">
      <c r="A844" s="17" t="s">
        <v>9843</v>
      </c>
      <c r="B844" s="18" t="s">
        <v>13194</v>
      </c>
      <c r="C844" s="18" t="s">
        <v>13083</v>
      </c>
      <c r="D844" s="22">
        <v>308</v>
      </c>
      <c r="E844">
        <v>499</v>
      </c>
      <c r="F844" s="5">
        <v>0.38</v>
      </c>
      <c r="G844" s="19">
        <v>3.9</v>
      </c>
      <c r="H844" s="23">
        <v>4584</v>
      </c>
      <c r="I844" s="17" t="s">
        <v>14042</v>
      </c>
      <c r="J844" s="20">
        <f t="shared" si="26"/>
        <v>2287416</v>
      </c>
      <c r="K844" s="5" t="str" cm="1">
        <f t="array" ref="K844">_xlfn.IFS(
  AND(G844&gt;=1, G844&lt;=2), "1.0–2.0",
  AND(G844&gt;2, G844&lt;=3), "2.1–3.0",
  AND(G844&gt;3, G844&lt;=4), "3.1–4.0",
  AND(G844&gt;4, G844&lt;=5), "4.1–5.0"
)</f>
        <v>3.1–4.0</v>
      </c>
      <c r="L844" s="5" t="str" cm="1">
        <f t="array" ref="L844">_xlfn.IFS(E844&lt;200," &lt;₹200",E844&lt;=500," ₹200 - ₹500",E844&gt;500," &gt;₹500")</f>
        <v xml:space="preserve"> ₹200 - ₹500</v>
      </c>
      <c r="M844" s="5" t="str" cm="1">
        <f t="array" ref="M844">_xlfn.IFS(
  F844&lt;0.1, " &lt;10%",
  F844&lt;0.3, " 10 – 29%",
  F844&lt;0.5, " 30 – 49%",
  F844&lt;0.7, " 50 – 69%",
  F844&gt;=0.7, " 70%+"
)</f>
        <v xml:space="preserve"> 30 – 49%</v>
      </c>
      <c r="N844" s="21">
        <f t="shared" si="27"/>
        <v>17877.599999999999</v>
      </c>
    </row>
    <row r="845" spans="1:14" x14ac:dyDescent="0.25">
      <c r="A845" s="17" t="s">
        <v>9853</v>
      </c>
      <c r="B845" s="18" t="s">
        <v>13194</v>
      </c>
      <c r="C845" s="18" t="s">
        <v>13081</v>
      </c>
      <c r="D845" s="22">
        <v>2599</v>
      </c>
      <c r="E845">
        <v>4400</v>
      </c>
      <c r="F845" s="5">
        <v>0.41</v>
      </c>
      <c r="G845" s="19">
        <v>4.0999999999999996</v>
      </c>
      <c r="H845" s="23">
        <v>14947</v>
      </c>
      <c r="I845" s="17" t="s">
        <v>14043</v>
      </c>
      <c r="J845" s="20">
        <f t="shared" si="26"/>
        <v>65766800</v>
      </c>
      <c r="K845" s="5" t="str" cm="1">
        <f t="array" ref="K845">_xlfn.IFS(
  AND(G845&gt;=1, G845&lt;=2), "1.0–2.0",
  AND(G845&gt;2, G845&lt;=3), "2.1–3.0",
  AND(G845&gt;3, G845&lt;=4), "3.1–4.0",
  AND(G845&gt;4, G845&lt;=5), "4.1–5.0"
)</f>
        <v>4.1–5.0</v>
      </c>
      <c r="L845" s="5" t="str" cm="1">
        <f t="array" ref="L845">_xlfn.IFS(E845&lt;200," &lt;₹200",E845&lt;=500," ₹200 - ₹500",E845&gt;500," &gt;₹500")</f>
        <v xml:space="preserve"> &gt;₹500</v>
      </c>
      <c r="M845" s="5" t="str" cm="1">
        <f t="array" ref="M845">_xlfn.IFS(
  F845&lt;0.1, " &lt;10%",
  F845&lt;0.3, " 10 – 29%",
  F845&lt;0.5, " 30 – 49%",
  F845&lt;0.7, " 50 – 69%",
  F845&gt;=0.7, " 70%+"
)</f>
        <v xml:space="preserve"> 30 – 49%</v>
      </c>
      <c r="N845" s="21">
        <f t="shared" si="27"/>
        <v>61282.7</v>
      </c>
    </row>
    <row r="846" spans="1:14" x14ac:dyDescent="0.25">
      <c r="A846" s="17" t="s">
        <v>9863</v>
      </c>
      <c r="B846" s="18" t="s">
        <v>13194</v>
      </c>
      <c r="C846" s="18" t="s">
        <v>13184</v>
      </c>
      <c r="D846" s="22">
        <v>479</v>
      </c>
      <c r="E846">
        <v>1000</v>
      </c>
      <c r="F846" s="5">
        <v>0.52</v>
      </c>
      <c r="G846" s="19">
        <v>4.2</v>
      </c>
      <c r="H846" s="23">
        <v>1559</v>
      </c>
      <c r="I846" s="17" t="s">
        <v>14044</v>
      </c>
      <c r="J846" s="20">
        <f t="shared" si="26"/>
        <v>1559000</v>
      </c>
      <c r="K846" s="5" t="str" cm="1">
        <f t="array" ref="K846">_xlfn.IFS(
  AND(G846&gt;=1, G846&lt;=2), "1.0–2.0",
  AND(G846&gt;2, G846&lt;=3), "2.1–3.0",
  AND(G846&gt;3, G846&lt;=4), "3.1–4.0",
  AND(G846&gt;4, G846&lt;=5), "4.1–5.0"
)</f>
        <v>4.1–5.0</v>
      </c>
      <c r="L846" s="5" t="str" cm="1">
        <f t="array" ref="L846">_xlfn.IFS(E846&lt;200," &lt;₹200",E846&lt;=500," ₹200 - ₹500",E846&gt;500," &gt;₹500")</f>
        <v xml:space="preserve"> &gt;₹500</v>
      </c>
      <c r="M846" s="5" t="str" cm="1">
        <f t="array" ref="M846">_xlfn.IFS(
  F846&lt;0.1, " &lt;10%",
  F846&lt;0.3, " 10 – 29%",
  F846&lt;0.5, " 30 – 49%",
  F846&lt;0.7, " 50 – 69%",
  F846&gt;=0.7, " 70%+"
)</f>
        <v xml:space="preserve"> 50 – 69%</v>
      </c>
      <c r="N846" s="21">
        <f t="shared" si="27"/>
        <v>6547.8</v>
      </c>
    </row>
    <row r="847" spans="1:14" x14ac:dyDescent="0.25">
      <c r="A847" s="17" t="s">
        <v>9873</v>
      </c>
      <c r="B847" s="18" t="s">
        <v>13194</v>
      </c>
      <c r="C847" s="18" t="s">
        <v>13182</v>
      </c>
      <c r="D847" s="22">
        <v>245</v>
      </c>
      <c r="E847">
        <v>299</v>
      </c>
      <c r="F847" s="5">
        <v>0.18</v>
      </c>
      <c r="G847" s="19">
        <v>4.0999999999999996</v>
      </c>
      <c r="H847" s="23">
        <v>1660</v>
      </c>
      <c r="I847" s="17" t="s">
        <v>14045</v>
      </c>
      <c r="J847" s="20">
        <f t="shared" si="26"/>
        <v>496340</v>
      </c>
      <c r="K847" s="5" t="str" cm="1">
        <f t="array" ref="K847">_xlfn.IFS(
  AND(G847&gt;=1, G847&lt;=2), "1.0–2.0",
  AND(G847&gt;2, G847&lt;=3), "2.1–3.0",
  AND(G847&gt;3, G847&lt;=4), "3.1–4.0",
  AND(G847&gt;4, G847&lt;=5), "4.1–5.0"
)</f>
        <v>4.1–5.0</v>
      </c>
      <c r="L847" s="5" t="str" cm="1">
        <f t="array" ref="L847">_xlfn.IFS(E847&lt;200," &lt;₹200",E847&lt;=500," ₹200 - ₹500",E847&gt;500," &gt;₹500")</f>
        <v xml:space="preserve"> ₹200 - ₹500</v>
      </c>
      <c r="M847" s="5" t="str" cm="1">
        <f t="array" ref="M847">_xlfn.IFS(
  F847&lt;0.1, " &lt;10%",
  F847&lt;0.3, " 10 – 29%",
  F847&lt;0.5, " 30 – 49%",
  F847&lt;0.7, " 50 – 69%",
  F847&gt;=0.7, " 70%+"
)</f>
        <v xml:space="preserve"> 10 – 29%</v>
      </c>
      <c r="N847" s="21">
        <f t="shared" si="27"/>
        <v>6805.9999999999991</v>
      </c>
    </row>
    <row r="848" spans="1:14" x14ac:dyDescent="0.25">
      <c r="A848" s="17" t="s">
        <v>9883</v>
      </c>
      <c r="B848" s="18" t="s">
        <v>13194</v>
      </c>
      <c r="C848" s="18" t="s">
        <v>13182</v>
      </c>
      <c r="D848" s="22">
        <v>179</v>
      </c>
      <c r="E848">
        <v>799</v>
      </c>
      <c r="F848" s="5">
        <v>0.78</v>
      </c>
      <c r="G848" s="19">
        <v>3.5</v>
      </c>
      <c r="H848" s="23">
        <v>132</v>
      </c>
      <c r="I848" s="17" t="s">
        <v>14046</v>
      </c>
      <c r="J848" s="20">
        <f t="shared" si="26"/>
        <v>105468</v>
      </c>
      <c r="K848" s="5" t="str" cm="1">
        <f t="array" ref="K848">_xlfn.IFS(
  AND(G848&gt;=1, G848&lt;=2), "1.0–2.0",
  AND(G848&gt;2, G848&lt;=3), "2.1–3.0",
  AND(G848&gt;3, G848&lt;=4), "3.1–4.0",
  AND(G848&gt;4, G848&lt;=5), "4.1–5.0"
)</f>
        <v>3.1–4.0</v>
      </c>
      <c r="L848" s="5" t="str" cm="1">
        <f t="array" ref="L848">_xlfn.IFS(E848&lt;200," &lt;₹200",E848&lt;=500," ₹200 - ₹500",E848&gt;500," &gt;₹500")</f>
        <v xml:space="preserve"> &gt;₹500</v>
      </c>
      <c r="M848" s="5" t="str" cm="1">
        <f t="array" ref="M848">_xlfn.IFS(
  F848&lt;0.1, " &lt;10%",
  F848&lt;0.3, " 10 – 29%",
  F848&lt;0.5, " 30 – 49%",
  F848&lt;0.7, " 50 – 69%",
  F848&gt;=0.7, " 70%+"
)</f>
        <v xml:space="preserve"> 70%+</v>
      </c>
      <c r="N848" s="21">
        <f t="shared" si="27"/>
        <v>462</v>
      </c>
    </row>
    <row r="849" spans="1:14" x14ac:dyDescent="0.25">
      <c r="A849" s="17" t="s">
        <v>9893</v>
      </c>
      <c r="B849" s="18" t="s">
        <v>13194</v>
      </c>
      <c r="C849" s="18" t="s">
        <v>13090</v>
      </c>
      <c r="D849" s="22">
        <v>3569</v>
      </c>
      <c r="E849">
        <v>5190</v>
      </c>
      <c r="F849" s="5">
        <v>0.31</v>
      </c>
      <c r="G849" s="19">
        <v>4.3</v>
      </c>
      <c r="H849" s="23">
        <v>28629</v>
      </c>
      <c r="I849" s="17" t="s">
        <v>14047</v>
      </c>
      <c r="J849" s="20">
        <f t="shared" si="26"/>
        <v>148584510</v>
      </c>
      <c r="K849" s="5" t="str" cm="1">
        <f t="array" ref="K849">_xlfn.IFS(
  AND(G849&gt;=1, G849&lt;=2), "1.0–2.0",
  AND(G849&gt;2, G849&lt;=3), "2.1–3.0",
  AND(G849&gt;3, G849&lt;=4), "3.1–4.0",
  AND(G849&gt;4, G849&lt;=5), "4.1–5.0"
)</f>
        <v>4.1–5.0</v>
      </c>
      <c r="L849" s="5" t="str" cm="1">
        <f t="array" ref="L849">_xlfn.IFS(E849&lt;200," &lt;₹200",E849&lt;=500," ₹200 - ₹500",E849&gt;500," &gt;₹500")</f>
        <v xml:space="preserve"> &gt;₹500</v>
      </c>
      <c r="M849" s="5" t="str" cm="1">
        <f t="array" ref="M849">_xlfn.IFS(
  F849&lt;0.1, " &lt;10%",
  F849&lt;0.3, " 10 – 29%",
  F849&lt;0.5, " 30 – 49%",
  F849&lt;0.7, " 50 – 69%",
  F849&gt;=0.7, " 70%+"
)</f>
        <v xml:space="preserve"> 30 – 49%</v>
      </c>
      <c r="N849" s="21">
        <f t="shared" si="27"/>
        <v>123104.7</v>
      </c>
    </row>
    <row r="850" spans="1:14" x14ac:dyDescent="0.25">
      <c r="A850" s="17" t="s">
        <v>9901</v>
      </c>
      <c r="B850" s="18" t="s">
        <v>13194</v>
      </c>
      <c r="C850" s="18" t="s">
        <v>13181</v>
      </c>
      <c r="D850" s="22">
        <v>699</v>
      </c>
      <c r="E850">
        <v>1345</v>
      </c>
      <c r="F850" s="5">
        <v>0.48</v>
      </c>
      <c r="G850" s="19">
        <v>3.9</v>
      </c>
      <c r="H850" s="23">
        <v>8446</v>
      </c>
      <c r="I850" s="17" t="s">
        <v>14048</v>
      </c>
      <c r="J850" s="20">
        <f t="shared" si="26"/>
        <v>11359870</v>
      </c>
      <c r="K850" s="5" t="str" cm="1">
        <f t="array" ref="K850">_xlfn.IFS(
  AND(G850&gt;=1, G850&lt;=2), "1.0–2.0",
  AND(G850&gt;2, G850&lt;=3), "2.1–3.0",
  AND(G850&gt;3, G850&lt;=4), "3.1–4.0",
  AND(G850&gt;4, G850&lt;=5), "4.1–5.0"
)</f>
        <v>3.1–4.0</v>
      </c>
      <c r="L850" s="5" t="str" cm="1">
        <f t="array" ref="L850">_xlfn.IFS(E850&lt;200," &lt;₹200",E850&lt;=500," ₹200 - ₹500",E850&gt;500," &gt;₹500")</f>
        <v xml:space="preserve"> &gt;₹500</v>
      </c>
      <c r="M850" s="5" t="str" cm="1">
        <f t="array" ref="M850">_xlfn.IFS(
  F850&lt;0.1, " &lt;10%",
  F850&lt;0.3, " 10 – 29%",
  F850&lt;0.5, " 30 – 49%",
  F850&lt;0.7, " 50 – 69%",
  F850&gt;=0.7, " 70%+"
)</f>
        <v xml:space="preserve"> 30 – 49%</v>
      </c>
      <c r="N850" s="21">
        <f t="shared" si="27"/>
        <v>32939.4</v>
      </c>
    </row>
    <row r="851" spans="1:14" x14ac:dyDescent="0.25">
      <c r="A851" s="17" t="s">
        <v>9911</v>
      </c>
      <c r="B851" s="18" t="s">
        <v>13194</v>
      </c>
      <c r="C851" s="18" t="s">
        <v>13080</v>
      </c>
      <c r="D851" s="22">
        <v>2089</v>
      </c>
      <c r="E851">
        <v>4000</v>
      </c>
      <c r="F851" s="5">
        <v>0.48</v>
      </c>
      <c r="G851" s="19">
        <v>4.2</v>
      </c>
      <c r="H851" s="23">
        <v>11199</v>
      </c>
      <c r="I851" s="17" t="s">
        <v>14049</v>
      </c>
      <c r="J851" s="20">
        <f t="shared" si="26"/>
        <v>44796000</v>
      </c>
      <c r="K851" s="5" t="str" cm="1">
        <f t="array" ref="K851">_xlfn.IFS(
  AND(G851&gt;=1, G851&lt;=2), "1.0–2.0",
  AND(G851&gt;2, G851&lt;=3), "2.1–3.0",
  AND(G851&gt;3, G851&lt;=4), "3.1–4.0",
  AND(G851&gt;4, G851&lt;=5), "4.1–5.0"
)</f>
        <v>4.1–5.0</v>
      </c>
      <c r="L851" s="5" t="str" cm="1">
        <f t="array" ref="L851">_xlfn.IFS(E851&lt;200," &lt;₹200",E851&lt;=500," ₹200 - ₹500",E851&gt;500," &gt;₹500")</f>
        <v xml:space="preserve"> &gt;₹500</v>
      </c>
      <c r="M851" s="5" t="str" cm="1">
        <f t="array" ref="M851">_xlfn.IFS(
  F851&lt;0.1, " &lt;10%",
  F851&lt;0.3, " 10 – 29%",
  F851&lt;0.5, " 30 – 49%",
  F851&lt;0.7, " 50 – 69%",
  F851&gt;=0.7, " 70%+"
)</f>
        <v xml:space="preserve"> 30 – 49%</v>
      </c>
      <c r="N851" s="21">
        <f t="shared" si="27"/>
        <v>47035.8</v>
      </c>
    </row>
    <row r="852" spans="1:14" x14ac:dyDescent="0.25">
      <c r="A852" s="17" t="s">
        <v>9921</v>
      </c>
      <c r="B852" s="18" t="s">
        <v>13193</v>
      </c>
      <c r="C852" s="18" t="s">
        <v>13159</v>
      </c>
      <c r="D852" s="22">
        <v>2339</v>
      </c>
      <c r="E852">
        <v>4000</v>
      </c>
      <c r="F852" s="5">
        <v>0.42</v>
      </c>
      <c r="G852" s="19">
        <v>3.8</v>
      </c>
      <c r="H852" s="23">
        <v>1118</v>
      </c>
      <c r="I852" s="17" t="s">
        <v>14050</v>
      </c>
      <c r="J852" s="20">
        <f t="shared" si="26"/>
        <v>4472000</v>
      </c>
      <c r="K852" s="5" t="str" cm="1">
        <f t="array" ref="K852">_xlfn.IFS(
  AND(G852&gt;=1, G852&lt;=2), "1.0–2.0",
  AND(G852&gt;2, G852&lt;=3), "2.1–3.0",
  AND(G852&gt;3, G852&lt;=4), "3.1–4.0",
  AND(G852&gt;4, G852&lt;=5), "4.1–5.0"
)</f>
        <v>3.1–4.0</v>
      </c>
      <c r="L852" s="5" t="str" cm="1">
        <f t="array" ref="L852">_xlfn.IFS(E852&lt;200," &lt;₹200",E852&lt;=500," ₹200 - ₹500",E852&gt;500," &gt;₹500")</f>
        <v xml:space="preserve"> &gt;₹500</v>
      </c>
      <c r="M852" s="5" t="str" cm="1">
        <f t="array" ref="M852">_xlfn.IFS(
  F852&lt;0.1, " &lt;10%",
  F852&lt;0.3, " 10 – 29%",
  F852&lt;0.5, " 30 – 49%",
  F852&lt;0.7, " 50 – 69%",
  F852&gt;=0.7, " 70%+"
)</f>
        <v xml:space="preserve"> 30 – 49%</v>
      </c>
      <c r="N852" s="21">
        <f t="shared" si="27"/>
        <v>4248.3999999999996</v>
      </c>
    </row>
    <row r="853" spans="1:14" x14ac:dyDescent="0.25">
      <c r="A853" s="17" t="s">
        <v>9932</v>
      </c>
      <c r="B853" s="18" t="s">
        <v>13194</v>
      </c>
      <c r="C853" s="18" t="s">
        <v>13100</v>
      </c>
      <c r="D853" s="22">
        <v>784</v>
      </c>
      <c r="E853">
        <v>1599</v>
      </c>
      <c r="F853" s="5">
        <v>0.51</v>
      </c>
      <c r="G853" s="19">
        <v>4.5</v>
      </c>
      <c r="H853" s="23">
        <v>11</v>
      </c>
      <c r="I853" s="17" t="s">
        <v>14051</v>
      </c>
      <c r="J853" s="20">
        <f t="shared" si="26"/>
        <v>17589</v>
      </c>
      <c r="K853" s="5" t="str" cm="1">
        <f t="array" ref="K853">_xlfn.IFS(
  AND(G853&gt;=1, G853&lt;=2), "1.0–2.0",
  AND(G853&gt;2, G853&lt;=3), "2.1–3.0",
  AND(G853&gt;3, G853&lt;=4), "3.1–4.0",
  AND(G853&gt;4, G853&lt;=5), "4.1–5.0"
)</f>
        <v>4.1–5.0</v>
      </c>
      <c r="L853" s="5" t="str" cm="1">
        <f t="array" ref="L853">_xlfn.IFS(E853&lt;200," &lt;₹200",E853&lt;=500," ₹200 - ₹500",E853&gt;500," &gt;₹500")</f>
        <v xml:space="preserve"> &gt;₹500</v>
      </c>
      <c r="M853" s="5" t="str" cm="1">
        <f t="array" ref="M853">_xlfn.IFS(
  F853&lt;0.1, " &lt;10%",
  F853&lt;0.3, " 10 – 29%",
  F853&lt;0.5, " 30 – 49%",
  F853&lt;0.7, " 50 – 69%",
  F853&gt;=0.7, " 70%+"
)</f>
        <v xml:space="preserve"> 50 – 69%</v>
      </c>
      <c r="N853" s="21">
        <f t="shared" si="27"/>
        <v>49.5</v>
      </c>
    </row>
    <row r="854" spans="1:14" x14ac:dyDescent="0.25">
      <c r="A854" s="17" t="s">
        <v>9942</v>
      </c>
      <c r="B854" s="18" t="s">
        <v>13194</v>
      </c>
      <c r="C854" s="18" t="s">
        <v>13164</v>
      </c>
      <c r="D854" s="22">
        <v>5499</v>
      </c>
      <c r="E854">
        <v>9999</v>
      </c>
      <c r="F854" s="5">
        <v>0.45</v>
      </c>
      <c r="G854" s="19">
        <v>3.8</v>
      </c>
      <c r="H854" s="23">
        <v>4353</v>
      </c>
      <c r="I854" s="17" t="s">
        <v>14052</v>
      </c>
      <c r="J854" s="20">
        <f t="shared" si="26"/>
        <v>43525647</v>
      </c>
      <c r="K854" s="5" t="str" cm="1">
        <f t="array" ref="K854">_xlfn.IFS(
  AND(G854&gt;=1, G854&lt;=2), "1.0–2.0",
  AND(G854&gt;2, G854&lt;=3), "2.1–3.0",
  AND(G854&gt;3, G854&lt;=4), "3.1–4.0",
  AND(G854&gt;4, G854&lt;=5), "4.1–5.0"
)</f>
        <v>3.1–4.0</v>
      </c>
      <c r="L854" s="5" t="str" cm="1">
        <f t="array" ref="L854">_xlfn.IFS(E854&lt;200," &lt;₹200",E854&lt;=500," ₹200 - ₹500",E854&gt;500," &gt;₹500")</f>
        <v xml:space="preserve"> &gt;₹500</v>
      </c>
      <c r="M854" s="5" t="str" cm="1">
        <f t="array" ref="M854">_xlfn.IFS(
  F854&lt;0.1, " &lt;10%",
  F854&lt;0.3, " 10 – 29%",
  F854&lt;0.5, " 30 – 49%",
  F854&lt;0.7, " 50 – 69%",
  F854&gt;=0.7, " 70%+"
)</f>
        <v xml:space="preserve"> 30 – 49%</v>
      </c>
      <c r="N854" s="21">
        <f t="shared" si="27"/>
        <v>16541.399999999998</v>
      </c>
    </row>
    <row r="855" spans="1:14" x14ac:dyDescent="0.25">
      <c r="A855" s="17" t="s">
        <v>9953</v>
      </c>
      <c r="B855" s="18" t="s">
        <v>13194</v>
      </c>
      <c r="C855" s="18" t="s">
        <v>13100</v>
      </c>
      <c r="D855" s="22">
        <v>899</v>
      </c>
      <c r="E855">
        <v>1990</v>
      </c>
      <c r="F855" s="5">
        <v>0.55000000000000004</v>
      </c>
      <c r="G855" s="19">
        <v>4.0999999999999996</v>
      </c>
      <c r="H855" s="23">
        <v>185</v>
      </c>
      <c r="I855" s="17" t="s">
        <v>14053</v>
      </c>
      <c r="J855" s="20">
        <f t="shared" si="26"/>
        <v>368150</v>
      </c>
      <c r="K855" s="5" t="str" cm="1">
        <f t="array" ref="K855">_xlfn.IFS(
  AND(G855&gt;=1, G855&lt;=2), "1.0–2.0",
  AND(G855&gt;2, G855&lt;=3), "2.1–3.0",
  AND(G855&gt;3, G855&lt;=4), "3.1–4.0",
  AND(G855&gt;4, G855&lt;=5), "4.1–5.0"
)</f>
        <v>4.1–5.0</v>
      </c>
      <c r="L855" s="5" t="str" cm="1">
        <f t="array" ref="L855">_xlfn.IFS(E855&lt;200," &lt;₹200",E855&lt;=500," ₹200 - ₹500",E855&gt;500," &gt;₹500")</f>
        <v xml:space="preserve"> &gt;₹500</v>
      </c>
      <c r="M855" s="5" t="str" cm="1">
        <f t="array" ref="M855">_xlfn.IFS(
  F855&lt;0.1, " &lt;10%",
  F855&lt;0.3, " 10 – 29%",
  F855&lt;0.5, " 30 – 49%",
  F855&lt;0.7, " 50 – 69%",
  F855&gt;=0.7, " 70%+"
)</f>
        <v xml:space="preserve"> 50 – 69%</v>
      </c>
      <c r="N855" s="21">
        <f t="shared" si="27"/>
        <v>758.49999999999989</v>
      </c>
    </row>
    <row r="856" spans="1:14" x14ac:dyDescent="0.25">
      <c r="A856" s="17" t="s">
        <v>9963</v>
      </c>
      <c r="B856" s="18" t="s">
        <v>13194</v>
      </c>
      <c r="C856" s="18" t="s">
        <v>13101</v>
      </c>
      <c r="D856" s="22">
        <v>1695</v>
      </c>
      <c r="E856">
        <v>1695</v>
      </c>
      <c r="F856" s="5">
        <v>0</v>
      </c>
      <c r="G856" s="19">
        <v>4.2</v>
      </c>
      <c r="H856" s="23">
        <v>14290</v>
      </c>
      <c r="I856" s="17" t="s">
        <v>14054</v>
      </c>
      <c r="J856" s="20">
        <f t="shared" si="26"/>
        <v>24221550</v>
      </c>
      <c r="K856" s="5" t="str" cm="1">
        <f t="array" ref="K856">_xlfn.IFS(
  AND(G856&gt;=1, G856&lt;=2), "1.0–2.0",
  AND(G856&gt;2, G856&lt;=3), "2.1–3.0",
  AND(G856&gt;3, G856&lt;=4), "3.1–4.0",
  AND(G856&gt;4, G856&lt;=5), "4.1–5.0"
)</f>
        <v>4.1–5.0</v>
      </c>
      <c r="L856" s="5" t="str" cm="1">
        <f t="array" ref="L856">_xlfn.IFS(E856&lt;200," &lt;₹200",E856&lt;=500," ₹200 - ₹500",E856&gt;500," &gt;₹500")</f>
        <v xml:space="preserve"> &gt;₹500</v>
      </c>
      <c r="M856" s="5" t="str" cm="1">
        <f t="array" ref="M856">_xlfn.IFS(
  F856&lt;0.1, " &lt;10%",
  F856&lt;0.3, " 10 – 29%",
  F856&lt;0.5, " 30 – 49%",
  F856&lt;0.7, " 50 – 69%",
  F856&gt;=0.7, " 70%+"
)</f>
        <v xml:space="preserve"> &lt;10%</v>
      </c>
      <c r="N856" s="21">
        <f t="shared" si="27"/>
        <v>60018</v>
      </c>
    </row>
    <row r="857" spans="1:14" x14ac:dyDescent="0.25">
      <c r="A857" s="17" t="s">
        <v>9973</v>
      </c>
      <c r="B857" s="18" t="s">
        <v>13194</v>
      </c>
      <c r="C857" s="18" t="s">
        <v>13184</v>
      </c>
      <c r="D857" s="22">
        <v>499</v>
      </c>
      <c r="E857">
        <v>940</v>
      </c>
      <c r="F857" s="5">
        <v>0.47</v>
      </c>
      <c r="G857" s="19">
        <v>4.0999999999999996</v>
      </c>
      <c r="H857" s="23">
        <v>3036</v>
      </c>
      <c r="I857" s="17" t="s">
        <v>14055</v>
      </c>
      <c r="J857" s="20">
        <f t="shared" si="26"/>
        <v>2853840</v>
      </c>
      <c r="K857" s="5" t="str" cm="1">
        <f t="array" ref="K857">_xlfn.IFS(
  AND(G857&gt;=1, G857&lt;=2), "1.0–2.0",
  AND(G857&gt;2, G857&lt;=3), "2.1–3.0",
  AND(G857&gt;3, G857&lt;=4), "3.1–4.0",
  AND(G857&gt;4, G857&lt;=5), "4.1–5.0"
)</f>
        <v>4.1–5.0</v>
      </c>
      <c r="L857" s="5" t="str" cm="1">
        <f t="array" ref="L857">_xlfn.IFS(E857&lt;200," &lt;₹200",E857&lt;=500," ₹200 - ₹500",E857&gt;500," &gt;₹500")</f>
        <v xml:space="preserve"> &gt;₹500</v>
      </c>
      <c r="M857" s="5" t="str" cm="1">
        <f t="array" ref="M857">_xlfn.IFS(
  F857&lt;0.1, " &lt;10%",
  F857&lt;0.3, " 10 – 29%",
  F857&lt;0.5, " 30 – 49%",
  F857&lt;0.7, " 50 – 69%",
  F857&gt;=0.7, " 70%+"
)</f>
        <v xml:space="preserve"> 30 – 49%</v>
      </c>
      <c r="N857" s="21">
        <f t="shared" si="27"/>
        <v>12447.599999999999</v>
      </c>
    </row>
    <row r="858" spans="1:14" x14ac:dyDescent="0.25">
      <c r="A858" s="17" t="s">
        <v>9982</v>
      </c>
      <c r="B858" s="18" t="s">
        <v>13194</v>
      </c>
      <c r="C858" s="18" t="s">
        <v>13081</v>
      </c>
      <c r="D858" s="22">
        <v>2699</v>
      </c>
      <c r="E858">
        <v>4700</v>
      </c>
      <c r="F858" s="5">
        <v>0.43</v>
      </c>
      <c r="G858" s="19">
        <v>4.2</v>
      </c>
      <c r="H858" s="23">
        <v>1296</v>
      </c>
      <c r="I858" s="17" t="s">
        <v>14056</v>
      </c>
      <c r="J858" s="20">
        <f t="shared" si="26"/>
        <v>6091200</v>
      </c>
      <c r="K858" s="5" t="str" cm="1">
        <f t="array" ref="K858">_xlfn.IFS(
  AND(G858&gt;=1, G858&lt;=2), "1.0–2.0",
  AND(G858&gt;2, G858&lt;=3), "2.1–3.0",
  AND(G858&gt;3, G858&lt;=4), "3.1–4.0",
  AND(G858&gt;4, G858&lt;=5), "4.1–5.0"
)</f>
        <v>4.1–5.0</v>
      </c>
      <c r="L858" s="5" t="str" cm="1">
        <f t="array" ref="L858">_xlfn.IFS(E858&lt;200," &lt;₹200",E858&lt;=500," ₹200 - ₹500",E858&gt;500," &gt;₹500")</f>
        <v xml:space="preserve"> &gt;₹500</v>
      </c>
      <c r="M858" s="5" t="str" cm="1">
        <f t="array" ref="M858">_xlfn.IFS(
  F858&lt;0.1, " &lt;10%",
  F858&lt;0.3, " 10 – 29%",
  F858&lt;0.5, " 30 – 49%",
  F858&lt;0.7, " 50 – 69%",
  F858&gt;=0.7, " 70%+"
)</f>
        <v xml:space="preserve"> 30 – 49%</v>
      </c>
      <c r="N858" s="21">
        <f t="shared" si="27"/>
        <v>5443.2</v>
      </c>
    </row>
    <row r="859" spans="1:14" x14ac:dyDescent="0.25">
      <c r="A859" s="17" t="s">
        <v>9992</v>
      </c>
      <c r="B859" s="18" t="s">
        <v>13194</v>
      </c>
      <c r="C859" s="18" t="s">
        <v>13081</v>
      </c>
      <c r="D859" s="22">
        <v>1448</v>
      </c>
      <c r="E859">
        <v>2999</v>
      </c>
      <c r="F859" s="5">
        <v>0.52</v>
      </c>
      <c r="G859" s="19">
        <v>4.5</v>
      </c>
      <c r="H859" s="23">
        <v>19</v>
      </c>
      <c r="I859" s="17" t="s">
        <v>14057</v>
      </c>
      <c r="J859" s="20">
        <f t="shared" si="26"/>
        <v>56981</v>
      </c>
      <c r="K859" s="5" t="str" cm="1">
        <f t="array" ref="K859">_xlfn.IFS(
  AND(G859&gt;=1, G859&lt;=2), "1.0–2.0",
  AND(G859&gt;2, G859&lt;=3), "2.1–3.0",
  AND(G859&gt;3, G859&lt;=4), "3.1–4.0",
  AND(G859&gt;4, G859&lt;=5), "4.1–5.0"
)</f>
        <v>4.1–5.0</v>
      </c>
      <c r="L859" s="5" t="str" cm="1">
        <f t="array" ref="L859">_xlfn.IFS(E859&lt;200," &lt;₹200",E859&lt;=500," ₹200 - ₹500",E859&gt;500," &gt;₹500")</f>
        <v xml:space="preserve"> &gt;₹500</v>
      </c>
      <c r="M859" s="5" t="str" cm="1">
        <f t="array" ref="M859">_xlfn.IFS(
  F859&lt;0.1, " &lt;10%",
  F859&lt;0.3, " 10 – 29%",
  F859&lt;0.5, " 30 – 49%",
  F859&lt;0.7, " 50 – 69%",
  F859&gt;=0.7, " 70%+"
)</f>
        <v xml:space="preserve"> 50 – 69%</v>
      </c>
      <c r="N859" s="21">
        <f t="shared" si="27"/>
        <v>85.5</v>
      </c>
    </row>
    <row r="860" spans="1:14" x14ac:dyDescent="0.25">
      <c r="A860" s="17" t="s">
        <v>10002</v>
      </c>
      <c r="B860" s="18" t="s">
        <v>13194</v>
      </c>
      <c r="C860" s="18" t="s">
        <v>13164</v>
      </c>
      <c r="D860" s="22">
        <v>79</v>
      </c>
      <c r="E860">
        <v>79</v>
      </c>
      <c r="F860" s="5">
        <v>0</v>
      </c>
      <c r="G860" s="19">
        <v>4</v>
      </c>
      <c r="H860" s="23">
        <v>97</v>
      </c>
      <c r="I860" s="17" t="s">
        <v>14058</v>
      </c>
      <c r="J860" s="20">
        <f t="shared" si="26"/>
        <v>7663</v>
      </c>
      <c r="K860" s="5" t="str" cm="1">
        <f t="array" ref="K860">_xlfn.IFS(
  AND(G860&gt;=1, G860&lt;=2), "1.0–2.0",
  AND(G860&gt;2, G860&lt;=3), "2.1–3.0",
  AND(G860&gt;3, G860&lt;=4), "3.1–4.0",
  AND(G860&gt;4, G860&lt;=5), "4.1–5.0"
)</f>
        <v>3.1–4.0</v>
      </c>
      <c r="L860" s="5" t="str" cm="1">
        <f t="array" ref="L860">_xlfn.IFS(E860&lt;200," &lt;₹200",E860&lt;=500," ₹200 - ₹500",E860&gt;500," &gt;₹500")</f>
        <v xml:space="preserve"> &lt;₹200</v>
      </c>
      <c r="M860" s="5" t="str" cm="1">
        <f t="array" ref="M860">_xlfn.IFS(
  F860&lt;0.1, " &lt;10%",
  F860&lt;0.3, " 10 – 29%",
  F860&lt;0.5, " 30 – 49%",
  F860&lt;0.7, " 50 – 69%",
  F860&gt;=0.7, " 70%+"
)</f>
        <v xml:space="preserve"> &lt;10%</v>
      </c>
      <c r="N860" s="21">
        <f t="shared" si="27"/>
        <v>388</v>
      </c>
    </row>
    <row r="861" spans="1:14" x14ac:dyDescent="0.25">
      <c r="A861" s="17" t="s">
        <v>10011</v>
      </c>
      <c r="B861" s="18" t="s">
        <v>13194</v>
      </c>
      <c r="C861" s="18" t="s">
        <v>13110</v>
      </c>
      <c r="D861" s="22">
        <v>6990</v>
      </c>
      <c r="E861">
        <v>14290</v>
      </c>
      <c r="F861" s="5">
        <v>0.51</v>
      </c>
      <c r="G861" s="19">
        <v>4.4000000000000004</v>
      </c>
      <c r="H861" s="23">
        <v>1771</v>
      </c>
      <c r="I861" s="17" t="s">
        <v>14059</v>
      </c>
      <c r="J861" s="20">
        <f t="shared" si="26"/>
        <v>25307590</v>
      </c>
      <c r="K861" s="5" t="str" cm="1">
        <f t="array" ref="K861">_xlfn.IFS(
  AND(G861&gt;=1, G861&lt;=2), "1.0–2.0",
  AND(G861&gt;2, G861&lt;=3), "2.1–3.0",
  AND(G861&gt;3, G861&lt;=4), "3.1–4.0",
  AND(G861&gt;4, G861&lt;=5), "4.1–5.0"
)</f>
        <v>4.1–5.0</v>
      </c>
      <c r="L861" s="5" t="str" cm="1">
        <f t="array" ref="L861">_xlfn.IFS(E861&lt;200," &lt;₹200",E861&lt;=500," ₹200 - ₹500",E861&gt;500," &gt;₹500")</f>
        <v xml:space="preserve"> &gt;₹500</v>
      </c>
      <c r="M861" s="5" t="str" cm="1">
        <f t="array" ref="M861">_xlfn.IFS(
  F861&lt;0.1, " &lt;10%",
  F861&lt;0.3, " 10 – 29%",
  F861&lt;0.5, " 30 – 49%",
  F861&lt;0.7, " 50 – 69%",
  F861&gt;=0.7, " 70%+"
)</f>
        <v xml:space="preserve"> 50 – 69%</v>
      </c>
      <c r="N861" s="21">
        <f t="shared" si="27"/>
        <v>7792.4000000000005</v>
      </c>
    </row>
    <row r="862" spans="1:14" x14ac:dyDescent="0.25">
      <c r="A862" s="17" t="s">
        <v>10021</v>
      </c>
      <c r="B862" s="18" t="s">
        <v>13194</v>
      </c>
      <c r="C862" s="18" t="s">
        <v>13080</v>
      </c>
      <c r="D862" s="22">
        <v>2698</v>
      </c>
      <c r="E862">
        <v>3945</v>
      </c>
      <c r="F862" s="5">
        <v>0.32</v>
      </c>
      <c r="G862" s="19">
        <v>4</v>
      </c>
      <c r="H862" s="23">
        <v>15034</v>
      </c>
      <c r="I862" s="17" t="s">
        <v>14060</v>
      </c>
      <c r="J862" s="20">
        <f t="shared" si="26"/>
        <v>59309130</v>
      </c>
      <c r="K862" s="5" t="str" cm="1">
        <f t="array" ref="K862">_xlfn.IFS(
  AND(G862&gt;=1, G862&lt;=2), "1.0–2.0",
  AND(G862&gt;2, G862&lt;=3), "2.1–3.0",
  AND(G862&gt;3, G862&lt;=4), "3.1–4.0",
  AND(G862&gt;4, G862&lt;=5), "4.1–5.0"
)</f>
        <v>3.1–4.0</v>
      </c>
      <c r="L862" s="5" t="str" cm="1">
        <f t="array" ref="L862">_xlfn.IFS(E862&lt;200," &lt;₹200",E862&lt;=500," ₹200 - ₹500",E862&gt;500," &gt;₹500")</f>
        <v xml:space="preserve"> &gt;₹500</v>
      </c>
      <c r="M862" s="5" t="str" cm="1">
        <f t="array" ref="M862">_xlfn.IFS(
  F862&lt;0.1, " &lt;10%",
  F862&lt;0.3, " 10 – 29%",
  F862&lt;0.5, " 30 – 49%",
  F862&lt;0.7, " 50 – 69%",
  F862&gt;=0.7, " 70%+"
)</f>
        <v xml:space="preserve"> 30 – 49%</v>
      </c>
      <c r="N862" s="21">
        <f t="shared" si="27"/>
        <v>60136</v>
      </c>
    </row>
    <row r="863" spans="1:14" x14ac:dyDescent="0.25">
      <c r="A863" s="17" t="s">
        <v>10031</v>
      </c>
      <c r="B863" s="18" t="s">
        <v>13194</v>
      </c>
      <c r="C863" s="18" t="s">
        <v>13164</v>
      </c>
      <c r="D863" s="22">
        <v>3199</v>
      </c>
      <c r="E863">
        <v>5999</v>
      </c>
      <c r="F863" s="5">
        <v>0.47</v>
      </c>
      <c r="G863" s="19">
        <v>4</v>
      </c>
      <c r="H863" s="23">
        <v>3242</v>
      </c>
      <c r="I863" s="17" t="s">
        <v>14061</v>
      </c>
      <c r="J863" s="20">
        <f t="shared" si="26"/>
        <v>19448758</v>
      </c>
      <c r="K863" s="5" t="str" cm="1">
        <f t="array" ref="K863">_xlfn.IFS(
  AND(G863&gt;=1, G863&lt;=2), "1.0–2.0",
  AND(G863&gt;2, G863&lt;=3), "2.1–3.0",
  AND(G863&gt;3, G863&lt;=4), "3.1–4.0",
  AND(G863&gt;4, G863&lt;=5), "4.1–5.0"
)</f>
        <v>3.1–4.0</v>
      </c>
      <c r="L863" s="5" t="str" cm="1">
        <f t="array" ref="L863">_xlfn.IFS(E863&lt;200," &lt;₹200",E863&lt;=500," ₹200 - ₹500",E863&gt;500," &gt;₹500")</f>
        <v xml:space="preserve"> &gt;₹500</v>
      </c>
      <c r="M863" s="5" t="str" cm="1">
        <f t="array" ref="M863">_xlfn.IFS(
  F863&lt;0.1, " &lt;10%",
  F863&lt;0.3, " 10 – 29%",
  F863&lt;0.5, " 30 – 49%",
  F863&lt;0.7, " 50 – 69%",
  F863&gt;=0.7, " 70%+"
)</f>
        <v xml:space="preserve"> 30 – 49%</v>
      </c>
      <c r="N863" s="21">
        <f t="shared" si="27"/>
        <v>12968</v>
      </c>
    </row>
    <row r="864" spans="1:14" x14ac:dyDescent="0.25">
      <c r="A864" s="17" t="s">
        <v>10041</v>
      </c>
      <c r="B864" s="18" t="s">
        <v>13194</v>
      </c>
      <c r="C864" s="18" t="s">
        <v>13185</v>
      </c>
      <c r="D864" s="22">
        <v>1199</v>
      </c>
      <c r="E864">
        <v>1950</v>
      </c>
      <c r="F864" s="5">
        <v>0.39</v>
      </c>
      <c r="G864" s="19">
        <v>3.9</v>
      </c>
      <c r="H864" s="23">
        <v>2832</v>
      </c>
      <c r="I864" s="17" t="s">
        <v>14062</v>
      </c>
      <c r="J864" s="20">
        <f t="shared" si="26"/>
        <v>5522400</v>
      </c>
      <c r="K864" s="5" t="str" cm="1">
        <f t="array" ref="K864">_xlfn.IFS(
  AND(G864&gt;=1, G864&lt;=2), "1.0–2.0",
  AND(G864&gt;2, G864&lt;=3), "2.1–3.0",
  AND(G864&gt;3, G864&lt;=4), "3.1–4.0",
  AND(G864&gt;4, G864&lt;=5), "4.1–5.0"
)</f>
        <v>3.1–4.0</v>
      </c>
      <c r="L864" s="5" t="str" cm="1">
        <f t="array" ref="L864">_xlfn.IFS(E864&lt;200," &lt;₹200",E864&lt;=500," ₹200 - ₹500",E864&gt;500," &gt;₹500")</f>
        <v xml:space="preserve"> &gt;₹500</v>
      </c>
      <c r="M864" s="5" t="str" cm="1">
        <f t="array" ref="M864">_xlfn.IFS(
  F864&lt;0.1, " &lt;10%",
  F864&lt;0.3, " 10 – 29%",
  F864&lt;0.5, " 30 – 49%",
  F864&lt;0.7, " 50 – 69%",
  F864&gt;=0.7, " 70%+"
)</f>
        <v xml:space="preserve"> 30 – 49%</v>
      </c>
      <c r="N864" s="21">
        <f t="shared" si="27"/>
        <v>11044.8</v>
      </c>
    </row>
    <row r="865" spans="1:14" x14ac:dyDescent="0.25">
      <c r="A865" s="17" t="s">
        <v>10051</v>
      </c>
      <c r="B865" s="18" t="s">
        <v>13194</v>
      </c>
      <c r="C865" s="18" t="s">
        <v>13131</v>
      </c>
      <c r="D865" s="22">
        <v>1414</v>
      </c>
      <c r="E865">
        <v>2799</v>
      </c>
      <c r="F865" s="5">
        <v>0.49</v>
      </c>
      <c r="G865" s="19">
        <v>4</v>
      </c>
      <c r="H865" s="23">
        <v>1498</v>
      </c>
      <c r="I865" s="17" t="s">
        <v>14063</v>
      </c>
      <c r="J865" s="20">
        <f t="shared" si="26"/>
        <v>4192902</v>
      </c>
      <c r="K865" s="5" t="str" cm="1">
        <f t="array" ref="K865">_xlfn.IFS(
  AND(G865&gt;=1, G865&lt;=2), "1.0–2.0",
  AND(G865&gt;2, G865&lt;=3), "2.1–3.0",
  AND(G865&gt;3, G865&lt;=4), "3.1–4.0",
  AND(G865&gt;4, G865&lt;=5), "4.1–5.0"
)</f>
        <v>3.1–4.0</v>
      </c>
      <c r="L865" s="5" t="str" cm="1">
        <f t="array" ref="L865">_xlfn.IFS(E865&lt;200," &lt;₹200",E865&lt;=500," ₹200 - ₹500",E865&gt;500," &gt;₹500")</f>
        <v xml:space="preserve"> &gt;₹500</v>
      </c>
      <c r="M865" s="5" t="str" cm="1">
        <f t="array" ref="M865">_xlfn.IFS(
  F865&lt;0.1, " &lt;10%",
  F865&lt;0.3, " 10 – 29%",
  F865&lt;0.5, " 30 – 49%",
  F865&lt;0.7, " 50 – 69%",
  F865&gt;=0.7, " 70%+"
)</f>
        <v xml:space="preserve"> 30 – 49%</v>
      </c>
      <c r="N865" s="21">
        <f t="shared" si="27"/>
        <v>5992</v>
      </c>
    </row>
    <row r="866" spans="1:14" x14ac:dyDescent="0.25">
      <c r="A866" s="17" t="s">
        <v>10061</v>
      </c>
      <c r="B866" s="18" t="s">
        <v>13194</v>
      </c>
      <c r="C866" s="18" t="s">
        <v>13181</v>
      </c>
      <c r="D866" s="22">
        <v>999</v>
      </c>
      <c r="E866">
        <v>1950</v>
      </c>
      <c r="F866" s="5">
        <v>0.49</v>
      </c>
      <c r="G866" s="19">
        <v>3.8</v>
      </c>
      <c r="H866" s="23">
        <v>305</v>
      </c>
      <c r="I866" s="17" t="s">
        <v>14064</v>
      </c>
      <c r="J866" s="20">
        <f t="shared" si="26"/>
        <v>594750</v>
      </c>
      <c r="K866" s="5" t="str" cm="1">
        <f t="array" ref="K866">_xlfn.IFS(
  AND(G866&gt;=1, G866&lt;=2), "1.0–2.0",
  AND(G866&gt;2, G866&lt;=3), "2.1–3.0",
  AND(G866&gt;3, G866&lt;=4), "3.1–4.0",
  AND(G866&gt;4, G866&lt;=5), "4.1–5.0"
)</f>
        <v>3.1–4.0</v>
      </c>
      <c r="L866" s="5" t="str" cm="1">
        <f t="array" ref="L866">_xlfn.IFS(E866&lt;200," &lt;₹200",E866&lt;=500," ₹200 - ₹500",E866&gt;500," &gt;₹500")</f>
        <v xml:space="preserve"> &gt;₹500</v>
      </c>
      <c r="M866" s="5" t="str" cm="1">
        <f t="array" ref="M866">_xlfn.IFS(
  F866&lt;0.1, " &lt;10%",
  F866&lt;0.3, " 10 – 29%",
  F866&lt;0.5, " 30 – 49%",
  F866&lt;0.7, " 50 – 69%",
  F866&gt;=0.7, " 70%+"
)</f>
        <v xml:space="preserve"> 30 – 49%</v>
      </c>
      <c r="N866" s="21">
        <f t="shared" si="27"/>
        <v>1159</v>
      </c>
    </row>
    <row r="867" spans="1:14" x14ac:dyDescent="0.25">
      <c r="A867" s="17" t="s">
        <v>10071</v>
      </c>
      <c r="B867" s="18" t="s">
        <v>13194</v>
      </c>
      <c r="C867" s="18" t="s">
        <v>13164</v>
      </c>
      <c r="D867" s="22">
        <v>5999</v>
      </c>
      <c r="E867">
        <v>9999</v>
      </c>
      <c r="F867" s="5">
        <v>0.4</v>
      </c>
      <c r="G867" s="19">
        <v>4.2</v>
      </c>
      <c r="H867" s="23">
        <v>1191</v>
      </c>
      <c r="I867" s="17" t="s">
        <v>14065</v>
      </c>
      <c r="J867" s="20">
        <f t="shared" si="26"/>
        <v>11908809</v>
      </c>
      <c r="K867" s="5" t="str" cm="1">
        <f t="array" ref="K867">_xlfn.IFS(
  AND(G867&gt;=1, G867&lt;=2), "1.0–2.0",
  AND(G867&gt;2, G867&lt;=3), "2.1–3.0",
  AND(G867&gt;3, G867&lt;=4), "3.1–4.0",
  AND(G867&gt;4, G867&lt;=5), "4.1–5.0"
)</f>
        <v>4.1–5.0</v>
      </c>
      <c r="L867" s="5" t="str" cm="1">
        <f t="array" ref="L867">_xlfn.IFS(E867&lt;200," &lt;₹200",E867&lt;=500," ₹200 - ₹500",E867&gt;500," &gt;₹500")</f>
        <v xml:space="preserve"> &gt;₹500</v>
      </c>
      <c r="M867" s="5" t="str" cm="1">
        <f t="array" ref="M867">_xlfn.IFS(
  F867&lt;0.1, " &lt;10%",
  F867&lt;0.3, " 10 – 29%",
  F867&lt;0.5, " 30 – 49%",
  F867&lt;0.7, " 50 – 69%",
  F867&gt;=0.7, " 70%+"
)</f>
        <v xml:space="preserve"> 30 – 49%</v>
      </c>
      <c r="N867" s="21">
        <f t="shared" si="27"/>
        <v>5002.2</v>
      </c>
    </row>
    <row r="868" spans="1:14" x14ac:dyDescent="0.25">
      <c r="A868" s="17" t="s">
        <v>10081</v>
      </c>
      <c r="B868" s="18" t="s">
        <v>13194</v>
      </c>
      <c r="C868" s="18" t="s">
        <v>13141</v>
      </c>
      <c r="D868" s="22">
        <v>9970</v>
      </c>
      <c r="E868">
        <v>12999</v>
      </c>
      <c r="F868" s="5">
        <v>0.23</v>
      </c>
      <c r="G868" s="19">
        <v>4.3</v>
      </c>
      <c r="H868" s="23">
        <v>4049</v>
      </c>
      <c r="I868" s="17" t="s">
        <v>14066</v>
      </c>
      <c r="J868" s="20">
        <f t="shared" si="26"/>
        <v>52632951</v>
      </c>
      <c r="K868" s="5" t="str" cm="1">
        <f t="array" ref="K868">_xlfn.IFS(
  AND(G868&gt;=1, G868&lt;=2), "1.0–2.0",
  AND(G868&gt;2, G868&lt;=3), "2.1–3.0",
  AND(G868&gt;3, G868&lt;=4), "3.1–4.0",
  AND(G868&gt;4, G868&lt;=5), "4.1–5.0"
)</f>
        <v>4.1–5.0</v>
      </c>
      <c r="L868" s="5" t="str" cm="1">
        <f t="array" ref="L868">_xlfn.IFS(E868&lt;200," &lt;₹200",E868&lt;=500," ₹200 - ₹500",E868&gt;500," &gt;₹500")</f>
        <v xml:space="preserve"> &gt;₹500</v>
      </c>
      <c r="M868" s="5" t="str" cm="1">
        <f t="array" ref="M868">_xlfn.IFS(
  F868&lt;0.1, " &lt;10%",
  F868&lt;0.3, " 10 – 29%",
  F868&lt;0.5, " 30 – 49%",
  F868&lt;0.7, " 50 – 69%",
  F868&gt;=0.7, " 70%+"
)</f>
        <v xml:space="preserve"> 10 – 29%</v>
      </c>
      <c r="N868" s="21">
        <f t="shared" si="27"/>
        <v>17410.7</v>
      </c>
    </row>
    <row r="869" spans="1:14" x14ac:dyDescent="0.25">
      <c r="A869" s="17" t="s">
        <v>10092</v>
      </c>
      <c r="B869" s="18" t="s">
        <v>13194</v>
      </c>
      <c r="C869" s="18" t="s">
        <v>13163</v>
      </c>
      <c r="D869" s="22">
        <v>698</v>
      </c>
      <c r="E869">
        <v>699</v>
      </c>
      <c r="F869" s="5">
        <v>0</v>
      </c>
      <c r="G869" s="19">
        <v>4.2</v>
      </c>
      <c r="H869" s="23">
        <v>3160</v>
      </c>
      <c r="I869" s="17" t="s">
        <v>14067</v>
      </c>
      <c r="J869" s="20">
        <f t="shared" si="26"/>
        <v>2208840</v>
      </c>
      <c r="K869" s="5" t="str" cm="1">
        <f t="array" ref="K869">_xlfn.IFS(
  AND(G869&gt;=1, G869&lt;=2), "1.0–2.0",
  AND(G869&gt;2, G869&lt;=3), "2.1–3.0",
  AND(G869&gt;3, G869&lt;=4), "3.1–4.0",
  AND(G869&gt;4, G869&lt;=5), "4.1–5.0"
)</f>
        <v>4.1–5.0</v>
      </c>
      <c r="L869" s="5" t="str" cm="1">
        <f t="array" ref="L869">_xlfn.IFS(E869&lt;200," &lt;₹200",E869&lt;=500," ₹200 - ₹500",E869&gt;500," &gt;₹500")</f>
        <v xml:space="preserve"> &gt;₹500</v>
      </c>
      <c r="M869" s="5" t="str" cm="1">
        <f t="array" ref="M869">_xlfn.IFS(
  F869&lt;0.1, " &lt;10%",
  F869&lt;0.3, " 10 – 29%",
  F869&lt;0.5, " 30 – 49%",
  F869&lt;0.7, " 50 – 69%",
  F869&gt;=0.7, " 70%+"
)</f>
        <v xml:space="preserve"> &lt;10%</v>
      </c>
      <c r="N869" s="21">
        <f t="shared" si="27"/>
        <v>13272</v>
      </c>
    </row>
    <row r="870" spans="1:14" x14ac:dyDescent="0.25">
      <c r="A870" s="17" t="s">
        <v>10103</v>
      </c>
      <c r="B870" s="18" t="s">
        <v>13194</v>
      </c>
      <c r="C870" s="18" t="s">
        <v>13090</v>
      </c>
      <c r="D870" s="22">
        <v>2199</v>
      </c>
      <c r="E870">
        <v>3190</v>
      </c>
      <c r="F870" s="5">
        <v>0.31</v>
      </c>
      <c r="G870" s="19">
        <v>4.3</v>
      </c>
      <c r="H870" s="23">
        <v>9650</v>
      </c>
      <c r="I870" s="17" t="s">
        <v>14068</v>
      </c>
      <c r="J870" s="20">
        <f t="shared" si="26"/>
        <v>30783500</v>
      </c>
      <c r="K870" s="5" t="str" cm="1">
        <f t="array" ref="K870">_xlfn.IFS(
  AND(G870&gt;=1, G870&lt;=2), "1.0–2.0",
  AND(G870&gt;2, G870&lt;=3), "2.1–3.0",
  AND(G870&gt;3, G870&lt;=4), "3.1–4.0",
  AND(G870&gt;4, G870&lt;=5), "4.1–5.0"
)</f>
        <v>4.1–5.0</v>
      </c>
      <c r="L870" s="5" t="str" cm="1">
        <f t="array" ref="L870">_xlfn.IFS(E870&lt;200," &lt;₹200",E870&lt;=500," ₹200 - ₹500",E870&gt;500," &gt;₹500")</f>
        <v xml:space="preserve"> &gt;₹500</v>
      </c>
      <c r="M870" s="5" t="str" cm="1">
        <f t="array" ref="M870">_xlfn.IFS(
  F870&lt;0.1, " &lt;10%",
  F870&lt;0.3, " 10 – 29%",
  F870&lt;0.5, " 30 – 49%",
  F870&lt;0.7, " 50 – 69%",
  F870&gt;=0.7, " 70%+"
)</f>
        <v xml:space="preserve"> 30 – 49%</v>
      </c>
      <c r="N870" s="21">
        <f t="shared" si="27"/>
        <v>41495</v>
      </c>
    </row>
    <row r="871" spans="1:14" x14ac:dyDescent="0.25">
      <c r="A871" s="17" t="s">
        <v>10113</v>
      </c>
      <c r="B871" s="18" t="s">
        <v>13194</v>
      </c>
      <c r="C871" s="18" t="s">
        <v>13142</v>
      </c>
      <c r="D871" s="22">
        <v>320</v>
      </c>
      <c r="E871">
        <v>799</v>
      </c>
      <c r="F871" s="5">
        <v>0.6</v>
      </c>
      <c r="G871" s="19">
        <v>4.2</v>
      </c>
      <c r="H871" s="23">
        <v>3846</v>
      </c>
      <c r="I871" s="17" t="s">
        <v>14069</v>
      </c>
      <c r="J871" s="20">
        <f t="shared" si="26"/>
        <v>3072954</v>
      </c>
      <c r="K871" s="5" t="str" cm="1">
        <f t="array" ref="K871">_xlfn.IFS(
  AND(G871&gt;=1, G871&lt;=2), "1.0–2.0",
  AND(G871&gt;2, G871&lt;=3), "2.1–3.0",
  AND(G871&gt;3, G871&lt;=4), "3.1–4.0",
  AND(G871&gt;4, G871&lt;=5), "4.1–5.0"
)</f>
        <v>4.1–5.0</v>
      </c>
      <c r="L871" s="5" t="str" cm="1">
        <f t="array" ref="L871">_xlfn.IFS(E871&lt;200," &lt;₹200",E871&lt;=500," ₹200 - ₹500",E871&gt;500," &gt;₹500")</f>
        <v xml:space="preserve"> &gt;₹500</v>
      </c>
      <c r="M871" s="5" t="str" cm="1">
        <f t="array" ref="M871">_xlfn.IFS(
  F871&lt;0.1, " &lt;10%",
  F871&lt;0.3, " 10 – 29%",
  F871&lt;0.5, " 30 – 49%",
  F871&lt;0.7, " 50 – 69%",
  F871&gt;=0.7, " 70%+"
)</f>
        <v xml:space="preserve"> 50 – 69%</v>
      </c>
      <c r="N871" s="21">
        <f t="shared" si="27"/>
        <v>16153.2</v>
      </c>
    </row>
    <row r="872" spans="1:14" x14ac:dyDescent="0.25">
      <c r="A872" s="17" t="s">
        <v>10124</v>
      </c>
      <c r="B872" s="18" t="s">
        <v>13194</v>
      </c>
      <c r="C872" s="18" t="s">
        <v>13182</v>
      </c>
      <c r="D872" s="22">
        <v>298</v>
      </c>
      <c r="E872">
        <v>499</v>
      </c>
      <c r="F872" s="5">
        <v>0.4</v>
      </c>
      <c r="G872" s="19">
        <v>4.4000000000000004</v>
      </c>
      <c r="H872" s="23">
        <v>290</v>
      </c>
      <c r="I872" s="17" t="s">
        <v>14070</v>
      </c>
      <c r="J872" s="20">
        <f t="shared" si="26"/>
        <v>144710</v>
      </c>
      <c r="K872" s="5" t="str" cm="1">
        <f t="array" ref="K872">_xlfn.IFS(
  AND(G872&gt;=1, G872&lt;=2), "1.0–2.0",
  AND(G872&gt;2, G872&lt;=3), "2.1–3.0",
  AND(G872&gt;3, G872&lt;=4), "3.1–4.0",
  AND(G872&gt;4, G872&lt;=5), "4.1–5.0"
)</f>
        <v>4.1–5.0</v>
      </c>
      <c r="L872" s="5" t="str" cm="1">
        <f t="array" ref="L872">_xlfn.IFS(E872&lt;200," &lt;₹200",E872&lt;=500," ₹200 - ₹500",E872&gt;500," &gt;₹500")</f>
        <v xml:space="preserve"> ₹200 - ₹500</v>
      </c>
      <c r="M872" s="5" t="str" cm="1">
        <f t="array" ref="M872">_xlfn.IFS(
  F872&lt;0.1, " &lt;10%",
  F872&lt;0.3, " 10 – 29%",
  F872&lt;0.5, " 30 – 49%",
  F872&lt;0.7, " 50 – 69%",
  F872&gt;=0.7, " 70%+"
)</f>
        <v xml:space="preserve"> 30 – 49%</v>
      </c>
      <c r="N872" s="21">
        <f t="shared" si="27"/>
        <v>1276</v>
      </c>
    </row>
    <row r="873" spans="1:14" x14ac:dyDescent="0.25">
      <c r="A873" s="17" t="s">
        <v>10134</v>
      </c>
      <c r="B873" s="18" t="s">
        <v>13194</v>
      </c>
      <c r="C873" s="18" t="s">
        <v>14321</v>
      </c>
      <c r="D873" s="22">
        <v>1199</v>
      </c>
      <c r="E873">
        <v>1499</v>
      </c>
      <c r="F873" s="5">
        <v>0.2</v>
      </c>
      <c r="G873" s="19">
        <v>3.8</v>
      </c>
      <c r="H873" s="23">
        <v>2206</v>
      </c>
      <c r="I873" s="17" t="s">
        <v>14071</v>
      </c>
      <c r="J873" s="20">
        <f t="shared" si="26"/>
        <v>3306794</v>
      </c>
      <c r="K873" s="5" t="str" cm="1">
        <f t="array" ref="K873">_xlfn.IFS(
  AND(G873&gt;=1, G873&lt;=2), "1.0–2.0",
  AND(G873&gt;2, G873&lt;=3), "2.1–3.0",
  AND(G873&gt;3, G873&lt;=4), "3.1–4.0",
  AND(G873&gt;4, G873&lt;=5), "4.1–5.0"
)</f>
        <v>3.1–4.0</v>
      </c>
      <c r="L873" s="5" t="str" cm="1">
        <f t="array" ref="L873">_xlfn.IFS(E873&lt;200," &lt;₹200",E873&lt;=500," ₹200 - ₹500",E873&gt;500," &gt;₹500")</f>
        <v xml:space="preserve"> &gt;₹500</v>
      </c>
      <c r="M873" s="5" t="str" cm="1">
        <f t="array" ref="M873">_xlfn.IFS(
  F873&lt;0.1, " &lt;10%",
  F873&lt;0.3, " 10 – 29%",
  F873&lt;0.5, " 30 – 49%",
  F873&lt;0.7, " 50 – 69%",
  F873&gt;=0.7, " 70%+"
)</f>
        <v xml:space="preserve"> 10 – 29%</v>
      </c>
      <c r="N873" s="21">
        <f t="shared" si="27"/>
        <v>8382.7999999999993</v>
      </c>
    </row>
    <row r="874" spans="1:14" x14ac:dyDescent="0.25">
      <c r="A874" s="17" t="s">
        <v>10144</v>
      </c>
      <c r="B874" s="18" t="s">
        <v>13194</v>
      </c>
      <c r="C874" s="18" t="s">
        <v>13090</v>
      </c>
      <c r="D874" s="22">
        <v>1399</v>
      </c>
      <c r="E874">
        <v>2660</v>
      </c>
      <c r="F874" s="5">
        <v>0.47</v>
      </c>
      <c r="G874" s="19">
        <v>4.0999999999999996</v>
      </c>
      <c r="H874" s="23">
        <v>9349</v>
      </c>
      <c r="I874" s="17" t="s">
        <v>14072</v>
      </c>
      <c r="J874" s="20">
        <f t="shared" si="26"/>
        <v>24868340</v>
      </c>
      <c r="K874" s="5" t="str" cm="1">
        <f t="array" ref="K874">_xlfn.IFS(
  AND(G874&gt;=1, G874&lt;=2), "1.0–2.0",
  AND(G874&gt;2, G874&lt;=3), "2.1–3.0",
  AND(G874&gt;3, G874&lt;=4), "3.1–4.0",
  AND(G874&gt;4, G874&lt;=5), "4.1–5.0"
)</f>
        <v>4.1–5.0</v>
      </c>
      <c r="L874" s="5" t="str" cm="1">
        <f t="array" ref="L874">_xlfn.IFS(E874&lt;200," &lt;₹200",E874&lt;=500," ₹200 - ₹500",E874&gt;500," &gt;₹500")</f>
        <v xml:space="preserve"> &gt;₹500</v>
      </c>
      <c r="M874" s="5" t="str" cm="1">
        <f t="array" ref="M874">_xlfn.IFS(
  F874&lt;0.1, " &lt;10%",
  F874&lt;0.3, " 10 – 29%",
  F874&lt;0.5, " 30 – 49%",
  F874&lt;0.7, " 50 – 69%",
  F874&gt;=0.7, " 70%+"
)</f>
        <v xml:space="preserve"> 30 – 49%</v>
      </c>
      <c r="N874" s="21">
        <f t="shared" si="27"/>
        <v>38330.899999999994</v>
      </c>
    </row>
    <row r="875" spans="1:14" x14ac:dyDescent="0.25">
      <c r="A875" s="17" t="s">
        <v>10154</v>
      </c>
      <c r="B875" s="18" t="s">
        <v>13194</v>
      </c>
      <c r="C875" s="18" t="s">
        <v>13083</v>
      </c>
      <c r="D875" s="22">
        <v>599</v>
      </c>
      <c r="E875">
        <v>2799</v>
      </c>
      <c r="F875" s="5">
        <v>0.79</v>
      </c>
      <c r="G875" s="19">
        <v>3.9</v>
      </c>
      <c r="H875" s="23">
        <v>578</v>
      </c>
      <c r="I875" s="17" t="s">
        <v>14073</v>
      </c>
      <c r="J875" s="20">
        <f t="shared" si="26"/>
        <v>1617822</v>
      </c>
      <c r="K875" s="5" t="str" cm="1">
        <f t="array" ref="K875">_xlfn.IFS(
  AND(G875&gt;=1, G875&lt;=2), "1.0–2.0",
  AND(G875&gt;2, G875&lt;=3), "2.1–3.0",
  AND(G875&gt;3, G875&lt;=4), "3.1–4.0",
  AND(G875&gt;4, G875&lt;=5), "4.1–5.0"
)</f>
        <v>3.1–4.0</v>
      </c>
      <c r="L875" s="5" t="str" cm="1">
        <f t="array" ref="L875">_xlfn.IFS(E875&lt;200," &lt;₹200",E875&lt;=500," ₹200 - ₹500",E875&gt;500," &gt;₹500")</f>
        <v xml:space="preserve"> &gt;₹500</v>
      </c>
      <c r="M875" s="5" t="str" cm="1">
        <f t="array" ref="M875">_xlfn.IFS(
  F875&lt;0.1, " &lt;10%",
  F875&lt;0.3, " 10 – 29%",
  F875&lt;0.5, " 30 – 49%",
  F875&lt;0.7, " 50 – 69%",
  F875&gt;=0.7, " 70%+"
)</f>
        <v xml:space="preserve"> 70%+</v>
      </c>
      <c r="N875" s="21">
        <f t="shared" si="27"/>
        <v>2254.1999999999998</v>
      </c>
    </row>
    <row r="876" spans="1:14" x14ac:dyDescent="0.25">
      <c r="A876" s="17" t="s">
        <v>10164</v>
      </c>
      <c r="B876" s="18" t="s">
        <v>13194</v>
      </c>
      <c r="C876" s="18" t="s">
        <v>13128</v>
      </c>
      <c r="D876" s="22">
        <v>1499</v>
      </c>
      <c r="E876">
        <v>1499</v>
      </c>
      <c r="F876" s="5">
        <v>0</v>
      </c>
      <c r="G876" s="19">
        <v>4.3</v>
      </c>
      <c r="H876" s="23">
        <v>9331</v>
      </c>
      <c r="I876" s="17" t="s">
        <v>14074</v>
      </c>
      <c r="J876" s="20">
        <f t="shared" si="26"/>
        <v>13987169</v>
      </c>
      <c r="K876" s="5" t="str" cm="1">
        <f t="array" ref="K876">_xlfn.IFS(
  AND(G876&gt;=1, G876&lt;=2), "1.0–2.0",
  AND(G876&gt;2, G876&lt;=3), "2.1–3.0",
  AND(G876&gt;3, G876&lt;=4), "3.1–4.0",
  AND(G876&gt;4, G876&lt;=5), "4.1–5.0"
)</f>
        <v>4.1–5.0</v>
      </c>
      <c r="L876" s="5" t="str" cm="1">
        <f t="array" ref="L876">_xlfn.IFS(E876&lt;200," &lt;₹200",E876&lt;=500," ₹200 - ₹500",E876&gt;500," &gt;₹500")</f>
        <v xml:space="preserve"> &gt;₹500</v>
      </c>
      <c r="M876" s="5" t="str" cm="1">
        <f t="array" ref="M876">_xlfn.IFS(
  F876&lt;0.1, " &lt;10%",
  F876&lt;0.3, " 10 – 29%",
  F876&lt;0.5, " 30 – 49%",
  F876&lt;0.7, " 50 – 69%",
  F876&gt;=0.7, " 70%+"
)</f>
        <v xml:space="preserve"> &lt;10%</v>
      </c>
      <c r="N876" s="21">
        <f t="shared" si="27"/>
        <v>40123.299999999996</v>
      </c>
    </row>
    <row r="877" spans="1:14" x14ac:dyDescent="0.25">
      <c r="A877" s="17" t="s">
        <v>10174</v>
      </c>
      <c r="B877" s="18" t="s">
        <v>13194</v>
      </c>
      <c r="C877" s="18" t="s">
        <v>13141</v>
      </c>
      <c r="D877" s="22">
        <v>14400</v>
      </c>
      <c r="E877">
        <v>59900</v>
      </c>
      <c r="F877" s="5">
        <v>0.76</v>
      </c>
      <c r="G877" s="19">
        <v>4.4000000000000004</v>
      </c>
      <c r="H877" s="23">
        <v>3837</v>
      </c>
      <c r="I877" s="17" t="s">
        <v>14075</v>
      </c>
      <c r="J877" s="20">
        <f t="shared" si="26"/>
        <v>229836300</v>
      </c>
      <c r="K877" s="5" t="str" cm="1">
        <f t="array" ref="K877">_xlfn.IFS(
  AND(G877&gt;=1, G877&lt;=2), "1.0–2.0",
  AND(G877&gt;2, G877&lt;=3), "2.1–3.0",
  AND(G877&gt;3, G877&lt;=4), "3.1–4.0",
  AND(G877&gt;4, G877&lt;=5), "4.1–5.0"
)</f>
        <v>4.1–5.0</v>
      </c>
      <c r="L877" s="5" t="str" cm="1">
        <f t="array" ref="L877">_xlfn.IFS(E877&lt;200," &lt;₹200",E877&lt;=500," ₹200 - ₹500",E877&gt;500," &gt;₹500")</f>
        <v xml:space="preserve"> &gt;₹500</v>
      </c>
      <c r="M877" s="5" t="str" cm="1">
        <f t="array" ref="M877">_xlfn.IFS(
  F877&lt;0.1, " &lt;10%",
  F877&lt;0.3, " 10 – 29%",
  F877&lt;0.5, " 30 – 49%",
  F877&lt;0.7, " 50 – 69%",
  F877&gt;=0.7, " 70%+"
)</f>
        <v xml:space="preserve"> 70%+</v>
      </c>
      <c r="N877" s="21">
        <f t="shared" si="27"/>
        <v>16882.800000000003</v>
      </c>
    </row>
    <row r="878" spans="1:14" x14ac:dyDescent="0.25">
      <c r="A878" s="17" t="s">
        <v>10184</v>
      </c>
      <c r="B878" s="18" t="s">
        <v>13194</v>
      </c>
      <c r="C878" s="18" t="s">
        <v>13163</v>
      </c>
      <c r="D878" s="22">
        <v>1699</v>
      </c>
      <c r="E878">
        <v>1900</v>
      </c>
      <c r="F878" s="5">
        <v>0.11</v>
      </c>
      <c r="G878" s="19">
        <v>3.6</v>
      </c>
      <c r="H878" s="23">
        <v>11456</v>
      </c>
      <c r="I878" s="17" t="s">
        <v>14076</v>
      </c>
      <c r="J878" s="20">
        <f t="shared" si="26"/>
        <v>21766400</v>
      </c>
      <c r="K878" s="5" t="str" cm="1">
        <f t="array" ref="K878">_xlfn.IFS(
  AND(G878&gt;=1, G878&lt;=2), "1.0–2.0",
  AND(G878&gt;2, G878&lt;=3), "2.1–3.0",
  AND(G878&gt;3, G878&lt;=4), "3.1–4.0",
  AND(G878&gt;4, G878&lt;=5), "4.1–5.0"
)</f>
        <v>3.1–4.0</v>
      </c>
      <c r="L878" s="5" t="str" cm="1">
        <f t="array" ref="L878">_xlfn.IFS(E878&lt;200," &lt;₹200",E878&lt;=500," ₹200 - ₹500",E878&gt;500," &gt;₹500")</f>
        <v xml:space="preserve"> &gt;₹500</v>
      </c>
      <c r="M878" s="5" t="str" cm="1">
        <f t="array" ref="M878">_xlfn.IFS(
  F878&lt;0.1, " &lt;10%",
  F878&lt;0.3, " 10 – 29%",
  F878&lt;0.5, " 30 – 49%",
  F878&lt;0.7, " 50 – 69%",
  F878&gt;=0.7, " 70%+"
)</f>
        <v xml:space="preserve"> 10 – 29%</v>
      </c>
      <c r="N878" s="21">
        <f t="shared" si="27"/>
        <v>41241.599999999999</v>
      </c>
    </row>
    <row r="879" spans="1:14" x14ac:dyDescent="0.25">
      <c r="A879" s="17" t="s">
        <v>10194</v>
      </c>
      <c r="B879" s="18" t="s">
        <v>13194</v>
      </c>
      <c r="C879" s="18" t="s">
        <v>13115</v>
      </c>
      <c r="D879" s="22">
        <v>649</v>
      </c>
      <c r="E879">
        <v>999</v>
      </c>
      <c r="F879" s="5">
        <v>0.35</v>
      </c>
      <c r="G879" s="19">
        <v>3.8</v>
      </c>
      <c r="H879" s="23">
        <v>49</v>
      </c>
      <c r="I879" s="17" t="s">
        <v>14077</v>
      </c>
      <c r="J879" s="20">
        <f t="shared" si="26"/>
        <v>48951</v>
      </c>
      <c r="K879" s="5" t="str" cm="1">
        <f t="array" ref="K879">_xlfn.IFS(
  AND(G879&gt;=1, G879&lt;=2), "1.0–2.0",
  AND(G879&gt;2, G879&lt;=3), "2.1–3.0",
  AND(G879&gt;3, G879&lt;=4), "3.1–4.0",
  AND(G879&gt;4, G879&lt;=5), "4.1–5.0"
)</f>
        <v>3.1–4.0</v>
      </c>
      <c r="L879" s="5" t="str" cm="1">
        <f t="array" ref="L879">_xlfn.IFS(E879&lt;200," &lt;₹200",E879&lt;=500," ₹200 - ₹500",E879&gt;500," &gt;₹500")</f>
        <v xml:space="preserve"> &gt;₹500</v>
      </c>
      <c r="M879" s="5" t="str" cm="1">
        <f t="array" ref="M879">_xlfn.IFS(
  F879&lt;0.1, " &lt;10%",
  F879&lt;0.3, " 10 – 29%",
  F879&lt;0.5, " 30 – 49%",
  F879&lt;0.7, " 50 – 69%",
  F879&gt;=0.7, " 70%+"
)</f>
        <v xml:space="preserve"> 30 – 49%</v>
      </c>
      <c r="N879" s="21">
        <f t="shared" si="27"/>
        <v>186.2</v>
      </c>
    </row>
    <row r="880" spans="1:14" x14ac:dyDescent="0.25">
      <c r="A880" s="17" t="s">
        <v>10204</v>
      </c>
      <c r="B880" s="18" t="s">
        <v>13194</v>
      </c>
      <c r="C880" s="18" t="s">
        <v>14321</v>
      </c>
      <c r="D880" s="22">
        <v>3249</v>
      </c>
      <c r="E880">
        <v>6375</v>
      </c>
      <c r="F880" s="5">
        <v>0.49</v>
      </c>
      <c r="G880" s="19">
        <v>4</v>
      </c>
      <c r="H880" s="23">
        <v>4978</v>
      </c>
      <c r="I880" s="17" t="s">
        <v>14078</v>
      </c>
      <c r="J880" s="20">
        <f t="shared" si="26"/>
        <v>31734750</v>
      </c>
      <c r="K880" s="5" t="str" cm="1">
        <f t="array" ref="K880">_xlfn.IFS(
  AND(G880&gt;=1, G880&lt;=2), "1.0–2.0",
  AND(G880&gt;2, G880&lt;=3), "2.1–3.0",
  AND(G880&gt;3, G880&lt;=4), "3.1–4.0",
  AND(G880&gt;4, G880&lt;=5), "4.1–5.0"
)</f>
        <v>3.1–4.0</v>
      </c>
      <c r="L880" s="5" t="str" cm="1">
        <f t="array" ref="L880">_xlfn.IFS(E880&lt;200," &lt;₹200",E880&lt;=500," ₹200 - ₹500",E880&gt;500," &gt;₹500")</f>
        <v xml:space="preserve"> &gt;₹500</v>
      </c>
      <c r="M880" s="5" t="str" cm="1">
        <f t="array" ref="M880">_xlfn.IFS(
  F880&lt;0.1, " &lt;10%",
  F880&lt;0.3, " 10 – 29%",
  F880&lt;0.5, " 30 – 49%",
  F880&lt;0.7, " 50 – 69%",
  F880&gt;=0.7, " 70%+"
)</f>
        <v xml:space="preserve"> 30 – 49%</v>
      </c>
      <c r="N880" s="21">
        <f t="shared" si="27"/>
        <v>19912</v>
      </c>
    </row>
    <row r="881" spans="1:14" x14ac:dyDescent="0.25">
      <c r="A881" s="17" t="s">
        <v>10214</v>
      </c>
      <c r="B881" s="18" t="s">
        <v>13194</v>
      </c>
      <c r="C881" s="18" t="s">
        <v>13122</v>
      </c>
      <c r="D881" s="22">
        <v>199</v>
      </c>
      <c r="E881">
        <v>499</v>
      </c>
      <c r="F881" s="5">
        <v>0.6</v>
      </c>
      <c r="G881" s="19">
        <v>4.0999999999999996</v>
      </c>
      <c r="H881" s="23">
        <v>1996</v>
      </c>
      <c r="I881" s="17" t="s">
        <v>14079</v>
      </c>
      <c r="J881" s="20">
        <f t="shared" si="26"/>
        <v>996004</v>
      </c>
      <c r="K881" s="5" t="str" cm="1">
        <f t="array" ref="K881">_xlfn.IFS(
  AND(G881&gt;=1, G881&lt;=2), "1.0–2.0",
  AND(G881&gt;2, G881&lt;=3), "2.1–3.0",
  AND(G881&gt;3, G881&lt;=4), "3.1–4.0",
  AND(G881&gt;4, G881&lt;=5), "4.1–5.0"
)</f>
        <v>4.1–5.0</v>
      </c>
      <c r="L881" s="5" t="str" cm="1">
        <f t="array" ref="L881">_xlfn.IFS(E881&lt;200," &lt;₹200",E881&lt;=500," ₹200 - ₹500",E881&gt;500," &gt;₹500")</f>
        <v xml:space="preserve"> ₹200 - ₹500</v>
      </c>
      <c r="M881" s="5" t="str" cm="1">
        <f t="array" ref="M881">_xlfn.IFS(
  F881&lt;0.1, " &lt;10%",
  F881&lt;0.3, " 10 – 29%",
  F881&lt;0.5, " 30 – 49%",
  F881&lt;0.7, " 50 – 69%",
  F881&gt;=0.7, " 70%+"
)</f>
        <v xml:space="preserve"> 50 – 69%</v>
      </c>
      <c r="N881" s="21">
        <f t="shared" si="27"/>
        <v>8183.5999999999995</v>
      </c>
    </row>
    <row r="882" spans="1:14" x14ac:dyDescent="0.25">
      <c r="A882" s="17" t="s">
        <v>10224</v>
      </c>
      <c r="B882" s="18" t="s">
        <v>13194</v>
      </c>
      <c r="C882" s="18" t="s">
        <v>13104</v>
      </c>
      <c r="D882" s="22">
        <v>1099</v>
      </c>
      <c r="E882">
        <v>1899</v>
      </c>
      <c r="F882" s="5">
        <v>0.42</v>
      </c>
      <c r="G882" s="19">
        <v>4.3</v>
      </c>
      <c r="H882" s="23">
        <v>1811</v>
      </c>
      <c r="I882" s="17" t="s">
        <v>14080</v>
      </c>
      <c r="J882" s="20">
        <f t="shared" si="26"/>
        <v>3439089</v>
      </c>
      <c r="K882" s="5" t="str" cm="1">
        <f t="array" ref="K882">_xlfn.IFS(
  AND(G882&gt;=1, G882&lt;=2), "1.0–2.0",
  AND(G882&gt;2, G882&lt;=3), "2.1–3.0",
  AND(G882&gt;3, G882&lt;=4), "3.1–4.0",
  AND(G882&gt;4, G882&lt;=5), "4.1–5.0"
)</f>
        <v>4.1–5.0</v>
      </c>
      <c r="L882" s="5" t="str" cm="1">
        <f t="array" ref="L882">_xlfn.IFS(E882&lt;200," &lt;₹200",E882&lt;=500," ₹200 - ₹500",E882&gt;500," &gt;₹500")</f>
        <v xml:space="preserve"> &gt;₹500</v>
      </c>
      <c r="M882" s="5" t="str" cm="1">
        <f t="array" ref="M882">_xlfn.IFS(
  F882&lt;0.1, " &lt;10%",
  F882&lt;0.3, " 10 – 29%",
  F882&lt;0.5, " 30 – 49%",
  F882&lt;0.7, " 50 – 69%",
  F882&gt;=0.7, " 70%+"
)</f>
        <v xml:space="preserve"> 30 – 49%</v>
      </c>
      <c r="N882" s="21">
        <f t="shared" si="27"/>
        <v>7787.2999999999993</v>
      </c>
    </row>
    <row r="883" spans="1:14" x14ac:dyDescent="0.25">
      <c r="A883" s="17" t="s">
        <v>10234</v>
      </c>
      <c r="B883" s="18" t="s">
        <v>13194</v>
      </c>
      <c r="C883" s="18" t="s">
        <v>13181</v>
      </c>
      <c r="D883" s="22">
        <v>664</v>
      </c>
      <c r="E883">
        <v>1490</v>
      </c>
      <c r="F883" s="5">
        <v>0.55000000000000004</v>
      </c>
      <c r="G883" s="19">
        <v>4</v>
      </c>
      <c r="H883" s="23">
        <v>2198</v>
      </c>
      <c r="I883" s="17" t="s">
        <v>14081</v>
      </c>
      <c r="J883" s="20">
        <f t="shared" si="26"/>
        <v>3275020</v>
      </c>
      <c r="K883" s="5" t="str" cm="1">
        <f t="array" ref="K883">_xlfn.IFS(
  AND(G883&gt;=1, G883&lt;=2), "1.0–2.0",
  AND(G883&gt;2, G883&lt;=3), "2.1–3.0",
  AND(G883&gt;3, G883&lt;=4), "3.1–4.0",
  AND(G883&gt;4, G883&lt;=5), "4.1–5.0"
)</f>
        <v>3.1–4.0</v>
      </c>
      <c r="L883" s="5" t="str" cm="1">
        <f t="array" ref="L883">_xlfn.IFS(E883&lt;200," &lt;₹200",E883&lt;=500," ₹200 - ₹500",E883&gt;500," &gt;₹500")</f>
        <v xml:space="preserve"> &gt;₹500</v>
      </c>
      <c r="M883" s="5" t="str" cm="1">
        <f t="array" ref="M883">_xlfn.IFS(
  F883&lt;0.1, " &lt;10%",
  F883&lt;0.3, " 10 – 29%",
  F883&lt;0.5, " 30 – 49%",
  F883&lt;0.7, " 50 – 69%",
  F883&gt;=0.7, " 70%+"
)</f>
        <v xml:space="preserve"> 50 – 69%</v>
      </c>
      <c r="N883" s="21">
        <f t="shared" si="27"/>
        <v>8792</v>
      </c>
    </row>
    <row r="884" spans="1:14" x14ac:dyDescent="0.25">
      <c r="A884" s="17" t="s">
        <v>10244</v>
      </c>
      <c r="B884" s="18" t="s">
        <v>13194</v>
      </c>
      <c r="C884" s="18" t="s">
        <v>13085</v>
      </c>
      <c r="D884" s="22">
        <v>260</v>
      </c>
      <c r="E884">
        <v>350</v>
      </c>
      <c r="F884" s="5">
        <v>0.26</v>
      </c>
      <c r="G884" s="19">
        <v>3.9</v>
      </c>
      <c r="H884" s="23">
        <v>13127</v>
      </c>
      <c r="I884" s="17" t="s">
        <v>14082</v>
      </c>
      <c r="J884" s="20">
        <f t="shared" si="26"/>
        <v>4594450</v>
      </c>
      <c r="K884" s="5" t="str" cm="1">
        <f t="array" ref="K884">_xlfn.IFS(
  AND(G884&gt;=1, G884&lt;=2), "1.0–2.0",
  AND(G884&gt;2, G884&lt;=3), "2.1–3.0",
  AND(G884&gt;3, G884&lt;=4), "3.1–4.0",
  AND(G884&gt;4, G884&lt;=5), "4.1–5.0"
)</f>
        <v>3.1–4.0</v>
      </c>
      <c r="L884" s="5" t="str" cm="1">
        <f t="array" ref="L884">_xlfn.IFS(E884&lt;200," &lt;₹200",E884&lt;=500," ₹200 - ₹500",E884&gt;500," &gt;₹500")</f>
        <v xml:space="preserve"> ₹200 - ₹500</v>
      </c>
      <c r="M884" s="5" t="str" cm="1">
        <f t="array" ref="M884">_xlfn.IFS(
  F884&lt;0.1, " &lt;10%",
  F884&lt;0.3, " 10 – 29%",
  F884&lt;0.5, " 30 – 49%",
  F884&lt;0.7, " 50 – 69%",
  F884&gt;=0.7, " 70%+"
)</f>
        <v xml:space="preserve"> 10 – 29%</v>
      </c>
      <c r="N884" s="21">
        <f t="shared" si="27"/>
        <v>51195.299999999996</v>
      </c>
    </row>
    <row r="885" spans="1:14" x14ac:dyDescent="0.25">
      <c r="A885" s="17" t="s">
        <v>10254</v>
      </c>
      <c r="B885" s="18" t="s">
        <v>13194</v>
      </c>
      <c r="C885" s="18" t="s">
        <v>13110</v>
      </c>
      <c r="D885" s="22">
        <v>6499</v>
      </c>
      <c r="E885">
        <v>8500</v>
      </c>
      <c r="F885" s="5">
        <v>0.24</v>
      </c>
      <c r="G885" s="19">
        <v>4.4000000000000004</v>
      </c>
      <c r="H885" s="23">
        <v>5865</v>
      </c>
      <c r="I885" s="17" t="s">
        <v>14083</v>
      </c>
      <c r="J885" s="20">
        <f t="shared" si="26"/>
        <v>49852500</v>
      </c>
      <c r="K885" s="5" t="str" cm="1">
        <f t="array" ref="K885">_xlfn.IFS(
  AND(G885&gt;=1, G885&lt;=2), "1.0–2.0",
  AND(G885&gt;2, G885&lt;=3), "2.1–3.0",
  AND(G885&gt;3, G885&lt;=4), "3.1–4.0",
  AND(G885&gt;4, G885&lt;=5), "4.1–5.0"
)</f>
        <v>4.1–5.0</v>
      </c>
      <c r="L885" s="5" t="str" cm="1">
        <f t="array" ref="L885">_xlfn.IFS(E885&lt;200," &lt;₹200",E885&lt;=500," ₹200 - ₹500",E885&gt;500," &gt;₹500")</f>
        <v xml:space="preserve"> &gt;₹500</v>
      </c>
      <c r="M885" s="5" t="str" cm="1">
        <f t="array" ref="M885">_xlfn.IFS(
  F885&lt;0.1, " &lt;10%",
  F885&lt;0.3, " 10 – 29%",
  F885&lt;0.5, " 30 – 49%",
  F885&lt;0.7, " 50 – 69%",
  F885&gt;=0.7, " 70%+"
)</f>
        <v xml:space="preserve"> 10 – 29%</v>
      </c>
      <c r="N885" s="21">
        <f t="shared" si="27"/>
        <v>25806.000000000004</v>
      </c>
    </row>
    <row r="886" spans="1:14" x14ac:dyDescent="0.25">
      <c r="A886" s="17" t="s">
        <v>10264</v>
      </c>
      <c r="B886" s="18" t="s">
        <v>13194</v>
      </c>
      <c r="C886" s="18" t="s">
        <v>13116</v>
      </c>
      <c r="D886" s="22">
        <v>1484</v>
      </c>
      <c r="E886">
        <v>2499</v>
      </c>
      <c r="F886" s="5">
        <v>0.41</v>
      </c>
      <c r="G886" s="19">
        <v>3.7</v>
      </c>
      <c r="H886" s="23">
        <v>1067</v>
      </c>
      <c r="I886" s="17" t="s">
        <v>14084</v>
      </c>
      <c r="J886" s="20">
        <f t="shared" si="26"/>
        <v>2666433</v>
      </c>
      <c r="K886" s="5" t="str" cm="1">
        <f t="array" ref="K886">_xlfn.IFS(
  AND(G886&gt;=1, G886&lt;=2), "1.0–2.0",
  AND(G886&gt;2, G886&lt;=3), "2.1–3.0",
  AND(G886&gt;3, G886&lt;=4), "3.1–4.0",
  AND(G886&gt;4, G886&lt;=5), "4.1–5.0"
)</f>
        <v>3.1–4.0</v>
      </c>
      <c r="L886" s="5" t="str" cm="1">
        <f t="array" ref="L886">_xlfn.IFS(E886&lt;200," &lt;₹200",E886&lt;=500," ₹200 - ₹500",E886&gt;500," &gt;₹500")</f>
        <v xml:space="preserve"> &gt;₹500</v>
      </c>
      <c r="M886" s="5" t="str" cm="1">
        <f t="array" ref="M886">_xlfn.IFS(
  F886&lt;0.1, " &lt;10%",
  F886&lt;0.3, " 10 – 29%",
  F886&lt;0.5, " 30 – 49%",
  F886&lt;0.7, " 50 – 69%",
  F886&gt;=0.7, " 70%+"
)</f>
        <v xml:space="preserve"> 30 – 49%</v>
      </c>
      <c r="N886" s="21">
        <f t="shared" si="27"/>
        <v>3947.9</v>
      </c>
    </row>
    <row r="887" spans="1:14" x14ac:dyDescent="0.25">
      <c r="A887" s="17" t="s">
        <v>10275</v>
      </c>
      <c r="B887" s="18" t="s">
        <v>13194</v>
      </c>
      <c r="C887" s="18" t="s">
        <v>13184</v>
      </c>
      <c r="D887" s="22">
        <v>999</v>
      </c>
      <c r="E887">
        <v>1560</v>
      </c>
      <c r="F887" s="5">
        <v>0.36</v>
      </c>
      <c r="G887" s="19">
        <v>3.6</v>
      </c>
      <c r="H887" s="23">
        <v>4881</v>
      </c>
      <c r="I887" s="17" t="s">
        <v>14085</v>
      </c>
      <c r="J887" s="20">
        <f t="shared" si="26"/>
        <v>7614360</v>
      </c>
      <c r="K887" s="5" t="str" cm="1">
        <f t="array" ref="K887">_xlfn.IFS(
  AND(G887&gt;=1, G887&lt;=2), "1.0–2.0",
  AND(G887&gt;2, G887&lt;=3), "2.1–3.0",
  AND(G887&gt;3, G887&lt;=4), "3.1–4.0",
  AND(G887&gt;4, G887&lt;=5), "4.1–5.0"
)</f>
        <v>3.1–4.0</v>
      </c>
      <c r="L887" s="5" t="str" cm="1">
        <f t="array" ref="L887">_xlfn.IFS(E887&lt;200," &lt;₹200",E887&lt;=500," ₹200 - ₹500",E887&gt;500," &gt;₹500")</f>
        <v xml:space="preserve"> &gt;₹500</v>
      </c>
      <c r="M887" s="5" t="str" cm="1">
        <f t="array" ref="M887">_xlfn.IFS(
  F887&lt;0.1, " &lt;10%",
  F887&lt;0.3, " 10 – 29%",
  F887&lt;0.5, " 30 – 49%",
  F887&lt;0.7, " 50 – 69%",
  F887&gt;=0.7, " 70%+"
)</f>
        <v xml:space="preserve"> 30 – 49%</v>
      </c>
      <c r="N887" s="21">
        <f t="shared" si="27"/>
        <v>17571.600000000002</v>
      </c>
    </row>
    <row r="888" spans="1:14" x14ac:dyDescent="0.25">
      <c r="A888" s="17" t="s">
        <v>10285</v>
      </c>
      <c r="B888" s="18" t="s">
        <v>13194</v>
      </c>
      <c r="C888" s="18" t="s">
        <v>14321</v>
      </c>
      <c r="D888" s="22">
        <v>3299</v>
      </c>
      <c r="E888">
        <v>6500</v>
      </c>
      <c r="F888" s="5">
        <v>0.49</v>
      </c>
      <c r="G888" s="19">
        <v>3.7</v>
      </c>
      <c r="H888" s="23">
        <v>11217</v>
      </c>
      <c r="I888" s="17" t="s">
        <v>14086</v>
      </c>
      <c r="J888" s="20">
        <f t="shared" si="26"/>
        <v>72910500</v>
      </c>
      <c r="K888" s="5" t="str" cm="1">
        <f t="array" ref="K888">_xlfn.IFS(
  AND(G888&gt;=1, G888&lt;=2), "1.0–2.0",
  AND(G888&gt;2, G888&lt;=3), "2.1–3.0",
  AND(G888&gt;3, G888&lt;=4), "3.1–4.0",
  AND(G888&gt;4, G888&lt;=5), "4.1–5.0"
)</f>
        <v>3.1–4.0</v>
      </c>
      <c r="L888" s="5" t="str" cm="1">
        <f t="array" ref="L888">_xlfn.IFS(E888&lt;200," &lt;₹200",E888&lt;=500," ₹200 - ₹500",E888&gt;500," &gt;₹500")</f>
        <v xml:space="preserve"> &gt;₹500</v>
      </c>
      <c r="M888" s="5" t="str" cm="1">
        <f t="array" ref="M888">_xlfn.IFS(
  F888&lt;0.1, " &lt;10%",
  F888&lt;0.3, " 10 – 29%",
  F888&lt;0.5, " 30 – 49%",
  F888&lt;0.7, " 50 – 69%",
  F888&gt;=0.7, " 70%+"
)</f>
        <v xml:space="preserve"> 30 – 49%</v>
      </c>
      <c r="N888" s="21">
        <f t="shared" si="27"/>
        <v>41502.9</v>
      </c>
    </row>
    <row r="889" spans="1:14" x14ac:dyDescent="0.25">
      <c r="A889" s="17" t="s">
        <v>10295</v>
      </c>
      <c r="B889" s="18" t="s">
        <v>13194</v>
      </c>
      <c r="C889" s="18" t="s">
        <v>13101</v>
      </c>
      <c r="D889" s="22">
        <v>259</v>
      </c>
      <c r="E889">
        <v>999</v>
      </c>
      <c r="F889" s="5">
        <v>0.74</v>
      </c>
      <c r="G889" s="19">
        <v>4</v>
      </c>
      <c r="H889" s="23">
        <v>43</v>
      </c>
      <c r="I889" s="17" t="s">
        <v>14087</v>
      </c>
      <c r="J889" s="20">
        <f t="shared" si="26"/>
        <v>42957</v>
      </c>
      <c r="K889" s="5" t="str" cm="1">
        <f t="array" ref="K889">_xlfn.IFS(
  AND(G889&gt;=1, G889&lt;=2), "1.0–2.0",
  AND(G889&gt;2, G889&lt;=3), "2.1–3.0",
  AND(G889&gt;3, G889&lt;=4), "3.1–4.0",
  AND(G889&gt;4, G889&lt;=5), "4.1–5.0"
)</f>
        <v>3.1–4.0</v>
      </c>
      <c r="L889" s="5" t="str" cm="1">
        <f t="array" ref="L889">_xlfn.IFS(E889&lt;200," &lt;₹200",E889&lt;=500," ₹200 - ₹500",E889&gt;500," &gt;₹500")</f>
        <v xml:space="preserve"> &gt;₹500</v>
      </c>
      <c r="M889" s="5" t="str" cm="1">
        <f t="array" ref="M889">_xlfn.IFS(
  F889&lt;0.1, " &lt;10%",
  F889&lt;0.3, " 10 – 29%",
  F889&lt;0.5, " 30 – 49%",
  F889&lt;0.7, " 50 – 69%",
  F889&gt;=0.7, " 70%+"
)</f>
        <v xml:space="preserve"> 70%+</v>
      </c>
      <c r="N889" s="21">
        <f t="shared" si="27"/>
        <v>172</v>
      </c>
    </row>
    <row r="890" spans="1:14" x14ac:dyDescent="0.25">
      <c r="A890" s="17" t="s">
        <v>10305</v>
      </c>
      <c r="B890" s="18" t="s">
        <v>13194</v>
      </c>
      <c r="C890" s="18" t="s">
        <v>14321</v>
      </c>
      <c r="D890" s="22">
        <v>3249</v>
      </c>
      <c r="E890">
        <v>7795</v>
      </c>
      <c r="F890" s="5">
        <v>0.57999999999999996</v>
      </c>
      <c r="G890" s="19">
        <v>4.2</v>
      </c>
      <c r="H890" s="23">
        <v>4664</v>
      </c>
      <c r="I890" s="17" t="s">
        <v>14088</v>
      </c>
      <c r="J890" s="20">
        <f t="shared" si="26"/>
        <v>36355880</v>
      </c>
      <c r="K890" s="5" t="str" cm="1">
        <f t="array" ref="K890">_xlfn.IFS(
  AND(G890&gt;=1, G890&lt;=2), "1.0–2.0",
  AND(G890&gt;2, G890&lt;=3), "2.1–3.0",
  AND(G890&gt;3, G890&lt;=4), "3.1–4.0",
  AND(G890&gt;4, G890&lt;=5), "4.1–5.0"
)</f>
        <v>4.1–5.0</v>
      </c>
      <c r="L890" s="5" t="str" cm="1">
        <f t="array" ref="L890">_xlfn.IFS(E890&lt;200," &lt;₹200",E890&lt;=500," ₹200 - ₹500",E890&gt;500," &gt;₹500")</f>
        <v xml:space="preserve"> &gt;₹500</v>
      </c>
      <c r="M890" s="5" t="str" cm="1">
        <f t="array" ref="M890">_xlfn.IFS(
  F890&lt;0.1, " &lt;10%",
  F890&lt;0.3, " 10 – 29%",
  F890&lt;0.5, " 30 – 49%",
  F890&lt;0.7, " 50 – 69%",
  F890&gt;=0.7, " 70%+"
)</f>
        <v xml:space="preserve"> 50 – 69%</v>
      </c>
      <c r="N890" s="21">
        <f t="shared" si="27"/>
        <v>19588.8</v>
      </c>
    </row>
    <row r="891" spans="1:14" x14ac:dyDescent="0.25">
      <c r="A891" s="17" t="s">
        <v>10315</v>
      </c>
      <c r="B891" s="18" t="s">
        <v>13194</v>
      </c>
      <c r="C891" s="18" t="s">
        <v>13184</v>
      </c>
      <c r="D891" s="22">
        <v>4280</v>
      </c>
      <c r="E891">
        <v>5995</v>
      </c>
      <c r="F891" s="5">
        <v>0.28999999999999998</v>
      </c>
      <c r="G891" s="19">
        <v>3.8</v>
      </c>
      <c r="H891" s="23">
        <v>2112</v>
      </c>
      <c r="I891" s="17" t="s">
        <v>14089</v>
      </c>
      <c r="J891" s="20">
        <f t="shared" si="26"/>
        <v>12661440</v>
      </c>
      <c r="K891" s="5" t="str" cm="1">
        <f t="array" ref="K891">_xlfn.IFS(
  AND(G891&gt;=1, G891&lt;=2), "1.0–2.0",
  AND(G891&gt;2, G891&lt;=3), "2.1–3.0",
  AND(G891&gt;3, G891&lt;=4), "3.1–4.0",
  AND(G891&gt;4, G891&lt;=5), "4.1–5.0"
)</f>
        <v>3.1–4.0</v>
      </c>
      <c r="L891" s="5" t="str" cm="1">
        <f t="array" ref="L891">_xlfn.IFS(E891&lt;200," &lt;₹200",E891&lt;=500," ₹200 - ₹500",E891&gt;500," &gt;₹500")</f>
        <v xml:space="preserve"> &gt;₹500</v>
      </c>
      <c r="M891" s="5" t="str" cm="1">
        <f t="array" ref="M891">_xlfn.IFS(
  F891&lt;0.1, " &lt;10%",
  F891&lt;0.3, " 10 – 29%",
  F891&lt;0.5, " 30 – 49%",
  F891&lt;0.7, " 50 – 69%",
  F891&gt;=0.7, " 70%+"
)</f>
        <v xml:space="preserve"> 10 – 29%</v>
      </c>
      <c r="N891" s="21">
        <f t="shared" si="27"/>
        <v>8025.5999999999995</v>
      </c>
    </row>
    <row r="892" spans="1:14" x14ac:dyDescent="0.25">
      <c r="A892" s="17" t="s">
        <v>10325</v>
      </c>
      <c r="B892" s="18" t="s">
        <v>13194</v>
      </c>
      <c r="C892" s="18" t="s">
        <v>13187</v>
      </c>
      <c r="D892" s="22">
        <v>189</v>
      </c>
      <c r="E892">
        <v>299</v>
      </c>
      <c r="F892" s="5">
        <v>0.37</v>
      </c>
      <c r="G892" s="19">
        <v>4.2</v>
      </c>
      <c r="H892" s="23">
        <v>2737</v>
      </c>
      <c r="I892" s="17" t="s">
        <v>14090</v>
      </c>
      <c r="J892" s="20">
        <f t="shared" si="26"/>
        <v>818363</v>
      </c>
      <c r="K892" s="5" t="str" cm="1">
        <f t="array" ref="K892">_xlfn.IFS(
  AND(G892&gt;=1, G892&lt;=2), "1.0–2.0",
  AND(G892&gt;2, G892&lt;=3), "2.1–3.0",
  AND(G892&gt;3, G892&lt;=4), "3.1–4.0",
  AND(G892&gt;4, G892&lt;=5), "4.1–5.0"
)</f>
        <v>4.1–5.0</v>
      </c>
      <c r="L892" s="5" t="str" cm="1">
        <f t="array" ref="L892">_xlfn.IFS(E892&lt;200," &lt;₹200",E892&lt;=500," ₹200 - ₹500",E892&gt;500," &gt;₹500")</f>
        <v xml:space="preserve"> ₹200 - ₹500</v>
      </c>
      <c r="M892" s="5" t="str" cm="1">
        <f t="array" ref="M892">_xlfn.IFS(
  F892&lt;0.1, " &lt;10%",
  F892&lt;0.3, " 10 – 29%",
  F892&lt;0.5, " 30 – 49%",
  F892&lt;0.7, " 50 – 69%",
  F892&gt;=0.7, " 70%+"
)</f>
        <v xml:space="preserve"> 30 – 49%</v>
      </c>
      <c r="N892" s="21">
        <f t="shared" si="27"/>
        <v>11495.4</v>
      </c>
    </row>
    <row r="893" spans="1:14" x14ac:dyDescent="0.25">
      <c r="A893" s="17" t="s">
        <v>10336</v>
      </c>
      <c r="B893" s="18" t="s">
        <v>13194</v>
      </c>
      <c r="C893" s="18" t="s">
        <v>13090</v>
      </c>
      <c r="D893" s="22">
        <v>1449</v>
      </c>
      <c r="E893">
        <v>2349</v>
      </c>
      <c r="F893" s="5">
        <v>0.38</v>
      </c>
      <c r="G893" s="19">
        <v>3.9</v>
      </c>
      <c r="H893" s="23">
        <v>9019</v>
      </c>
      <c r="I893" s="17" t="s">
        <v>14091</v>
      </c>
      <c r="J893" s="20">
        <f t="shared" si="26"/>
        <v>21185631</v>
      </c>
      <c r="K893" s="5" t="str" cm="1">
        <f t="array" ref="K893">_xlfn.IFS(
  AND(G893&gt;=1, G893&lt;=2), "1.0–2.0",
  AND(G893&gt;2, G893&lt;=3), "2.1–3.0",
  AND(G893&gt;3, G893&lt;=4), "3.1–4.0",
  AND(G893&gt;4, G893&lt;=5), "4.1–5.0"
)</f>
        <v>3.1–4.0</v>
      </c>
      <c r="L893" s="5" t="str" cm="1">
        <f t="array" ref="L893">_xlfn.IFS(E893&lt;200," &lt;₹200",E893&lt;=500," ₹200 - ₹500",E893&gt;500," &gt;₹500")</f>
        <v xml:space="preserve"> &gt;₹500</v>
      </c>
      <c r="M893" s="5" t="str" cm="1">
        <f t="array" ref="M893">_xlfn.IFS(
  F893&lt;0.1, " &lt;10%",
  F893&lt;0.3, " 10 – 29%",
  F893&lt;0.5, " 30 – 49%",
  F893&lt;0.7, " 50 – 69%",
  F893&gt;=0.7, " 70%+"
)</f>
        <v xml:space="preserve"> 30 – 49%</v>
      </c>
      <c r="N893" s="21">
        <f t="shared" si="27"/>
        <v>35174.1</v>
      </c>
    </row>
    <row r="894" spans="1:14" x14ac:dyDescent="0.25">
      <c r="A894" s="17" t="s">
        <v>10346</v>
      </c>
      <c r="B894" s="18" t="s">
        <v>13194</v>
      </c>
      <c r="C894" s="18" t="s">
        <v>13122</v>
      </c>
      <c r="D894" s="22">
        <v>199</v>
      </c>
      <c r="E894">
        <v>499</v>
      </c>
      <c r="F894" s="5">
        <v>0.6</v>
      </c>
      <c r="G894" s="19">
        <v>4</v>
      </c>
      <c r="H894" s="23">
        <v>10234</v>
      </c>
      <c r="I894" s="17" t="s">
        <v>14092</v>
      </c>
      <c r="J894" s="20">
        <f t="shared" si="26"/>
        <v>5106766</v>
      </c>
      <c r="K894" s="5" t="str" cm="1">
        <f t="array" ref="K894">_xlfn.IFS(
  AND(G894&gt;=1, G894&lt;=2), "1.0–2.0",
  AND(G894&gt;2, G894&lt;=3), "2.1–3.0",
  AND(G894&gt;3, G894&lt;=4), "3.1–4.0",
  AND(G894&gt;4, G894&lt;=5), "4.1–5.0"
)</f>
        <v>3.1–4.0</v>
      </c>
      <c r="L894" s="5" t="str" cm="1">
        <f t="array" ref="L894">_xlfn.IFS(E894&lt;200," &lt;₹200",E894&lt;=500," ₹200 - ₹500",E894&gt;500," &gt;₹500")</f>
        <v xml:space="preserve"> ₹200 - ₹500</v>
      </c>
      <c r="M894" s="5" t="str" cm="1">
        <f t="array" ref="M894">_xlfn.IFS(
  F894&lt;0.1, " &lt;10%",
  F894&lt;0.3, " 10 – 29%",
  F894&lt;0.5, " 30 – 49%",
  F894&lt;0.7, " 50 – 69%",
  F894&gt;=0.7, " 70%+"
)</f>
        <v xml:space="preserve"> 50 – 69%</v>
      </c>
      <c r="N894" s="21">
        <f t="shared" si="27"/>
        <v>40936</v>
      </c>
    </row>
    <row r="895" spans="1:14" x14ac:dyDescent="0.25">
      <c r="A895" s="17" t="s">
        <v>10356</v>
      </c>
      <c r="B895" s="18" t="s">
        <v>13194</v>
      </c>
      <c r="C895" s="18" t="s">
        <v>13105</v>
      </c>
      <c r="D895" s="22">
        <v>474</v>
      </c>
      <c r="E895">
        <v>1299</v>
      </c>
      <c r="F895" s="5">
        <v>0.64</v>
      </c>
      <c r="G895" s="19">
        <v>4.0999999999999996</v>
      </c>
      <c r="H895" s="23">
        <v>550</v>
      </c>
      <c r="I895" s="17" t="s">
        <v>14093</v>
      </c>
      <c r="J895" s="20">
        <f t="shared" si="26"/>
        <v>714450</v>
      </c>
      <c r="K895" s="5" t="str" cm="1">
        <f t="array" ref="K895">_xlfn.IFS(
  AND(G895&gt;=1, G895&lt;=2), "1.0–2.0",
  AND(G895&gt;2, G895&lt;=3), "2.1–3.0",
  AND(G895&gt;3, G895&lt;=4), "3.1–4.0",
  AND(G895&gt;4, G895&lt;=5), "4.1–5.0"
)</f>
        <v>4.1–5.0</v>
      </c>
      <c r="L895" s="5" t="str" cm="1">
        <f t="array" ref="L895">_xlfn.IFS(E895&lt;200," &lt;₹200",E895&lt;=500," ₹200 - ₹500",E895&gt;500," &gt;₹500")</f>
        <v xml:space="preserve"> &gt;₹500</v>
      </c>
      <c r="M895" s="5" t="str" cm="1">
        <f t="array" ref="M895">_xlfn.IFS(
  F895&lt;0.1, " &lt;10%",
  F895&lt;0.3, " 10 – 29%",
  F895&lt;0.5, " 30 – 49%",
  F895&lt;0.7, " 50 – 69%",
  F895&gt;=0.7, " 70%+"
)</f>
        <v xml:space="preserve"> 50 – 69%</v>
      </c>
      <c r="N895" s="21">
        <f t="shared" si="27"/>
        <v>2255</v>
      </c>
    </row>
    <row r="896" spans="1:14" x14ac:dyDescent="0.25">
      <c r="A896" s="17" t="s">
        <v>10367</v>
      </c>
      <c r="B896" s="18" t="s">
        <v>13194</v>
      </c>
      <c r="C896" s="18" t="s">
        <v>13101</v>
      </c>
      <c r="D896" s="22">
        <v>279</v>
      </c>
      <c r="E896">
        <v>499</v>
      </c>
      <c r="F896" s="5">
        <v>0.44</v>
      </c>
      <c r="G896" s="19">
        <v>4.8</v>
      </c>
      <c r="H896" s="23">
        <v>28</v>
      </c>
      <c r="I896" s="17" t="s">
        <v>14094</v>
      </c>
      <c r="J896" s="20">
        <f t="shared" si="26"/>
        <v>13972</v>
      </c>
      <c r="K896" s="5" t="str" cm="1">
        <f t="array" ref="K896">_xlfn.IFS(
  AND(G896&gt;=1, G896&lt;=2), "1.0–2.0",
  AND(G896&gt;2, G896&lt;=3), "2.1–3.0",
  AND(G896&gt;3, G896&lt;=4), "3.1–4.0",
  AND(G896&gt;4, G896&lt;=5), "4.1–5.0"
)</f>
        <v>4.1–5.0</v>
      </c>
      <c r="L896" s="5" t="str" cm="1">
        <f t="array" ref="L896">_xlfn.IFS(E896&lt;200," &lt;₹200",E896&lt;=500," ₹200 - ₹500",E896&gt;500," &gt;₹500")</f>
        <v xml:space="preserve"> ₹200 - ₹500</v>
      </c>
      <c r="M896" s="5" t="str" cm="1">
        <f t="array" ref="M896">_xlfn.IFS(
  F896&lt;0.1, " &lt;10%",
  F896&lt;0.3, " 10 – 29%",
  F896&lt;0.5, " 30 – 49%",
  F896&lt;0.7, " 50 – 69%",
  F896&gt;=0.7, " 70%+"
)</f>
        <v xml:space="preserve"> 30 – 49%</v>
      </c>
      <c r="N896" s="21">
        <f t="shared" si="27"/>
        <v>134.4</v>
      </c>
    </row>
    <row r="897" spans="1:14" x14ac:dyDescent="0.25">
      <c r="A897" s="17" t="s">
        <v>10377</v>
      </c>
      <c r="B897" s="18" t="s">
        <v>13194</v>
      </c>
      <c r="C897" s="18" t="s">
        <v>13090</v>
      </c>
      <c r="D897" s="22">
        <v>1999</v>
      </c>
      <c r="E897">
        <v>4775</v>
      </c>
      <c r="F897" s="5">
        <v>0.57999999999999996</v>
      </c>
      <c r="G897" s="19">
        <v>4.2</v>
      </c>
      <c r="H897" s="23">
        <v>1353</v>
      </c>
      <c r="I897" s="17" t="s">
        <v>14095</v>
      </c>
      <c r="J897" s="20">
        <f t="shared" si="26"/>
        <v>6460575</v>
      </c>
      <c r="K897" s="5" t="str" cm="1">
        <f t="array" ref="K897">_xlfn.IFS(
  AND(G897&gt;=1, G897&lt;=2), "1.0–2.0",
  AND(G897&gt;2, G897&lt;=3), "2.1–3.0",
  AND(G897&gt;3, G897&lt;=4), "3.1–4.0",
  AND(G897&gt;4, G897&lt;=5), "4.1–5.0"
)</f>
        <v>4.1–5.0</v>
      </c>
      <c r="L897" s="5" t="str" cm="1">
        <f t="array" ref="L897">_xlfn.IFS(E897&lt;200," &lt;₹200",E897&lt;=500," ₹200 - ₹500",E897&gt;500," &gt;₹500")</f>
        <v xml:space="preserve"> &gt;₹500</v>
      </c>
      <c r="M897" s="5" t="str" cm="1">
        <f t="array" ref="M897">_xlfn.IFS(
  F897&lt;0.1, " &lt;10%",
  F897&lt;0.3, " 10 – 29%",
  F897&lt;0.5, " 30 – 49%",
  F897&lt;0.7, " 50 – 69%",
  F897&gt;=0.7, " 70%+"
)</f>
        <v xml:space="preserve"> 50 – 69%</v>
      </c>
      <c r="N897" s="21">
        <f t="shared" si="27"/>
        <v>5682.6</v>
      </c>
    </row>
    <row r="898" spans="1:14" x14ac:dyDescent="0.25">
      <c r="A898" s="17" t="s">
        <v>10387</v>
      </c>
      <c r="B898" s="18" t="s">
        <v>13194</v>
      </c>
      <c r="C898" s="18" t="s">
        <v>13182</v>
      </c>
      <c r="D898" s="22">
        <v>799</v>
      </c>
      <c r="E898">
        <v>1230</v>
      </c>
      <c r="F898" s="5">
        <v>0.35</v>
      </c>
      <c r="G898" s="19">
        <v>4.0999999999999996</v>
      </c>
      <c r="H898" s="23">
        <v>2138</v>
      </c>
      <c r="I898" s="17" t="s">
        <v>14096</v>
      </c>
      <c r="J898" s="20">
        <f t="shared" ref="J898:J961" si="28">E898*H898</f>
        <v>2629740</v>
      </c>
      <c r="K898" s="5" t="str" cm="1">
        <f t="array" ref="K898">_xlfn.IFS(
  AND(G898&gt;=1, G898&lt;=2), "1.0–2.0",
  AND(G898&gt;2, G898&lt;=3), "2.1–3.0",
  AND(G898&gt;3, G898&lt;=4), "3.1–4.0",
  AND(G898&gt;4, G898&lt;=5), "4.1–5.0"
)</f>
        <v>4.1–5.0</v>
      </c>
      <c r="L898" s="5" t="str" cm="1">
        <f t="array" ref="L898">_xlfn.IFS(E898&lt;200," &lt;₹200",E898&lt;=500," ₹200 - ₹500",E898&gt;500," &gt;₹500")</f>
        <v xml:space="preserve"> &gt;₹500</v>
      </c>
      <c r="M898" s="5" t="str" cm="1">
        <f t="array" ref="M898">_xlfn.IFS(
  F898&lt;0.1, " &lt;10%",
  F898&lt;0.3, " 10 – 29%",
  F898&lt;0.5, " 30 – 49%",
  F898&lt;0.7, " 50 – 69%",
  F898&gt;=0.7, " 70%+"
)</f>
        <v xml:space="preserve"> 30 – 49%</v>
      </c>
      <c r="N898" s="21">
        <f t="shared" si="27"/>
        <v>8765.7999999999993</v>
      </c>
    </row>
    <row r="899" spans="1:14" x14ac:dyDescent="0.25">
      <c r="A899" s="17" t="s">
        <v>10397</v>
      </c>
      <c r="B899" s="18" t="s">
        <v>13194</v>
      </c>
      <c r="C899" s="18" t="s">
        <v>13131</v>
      </c>
      <c r="D899" s="22">
        <v>949</v>
      </c>
      <c r="E899">
        <v>1999</v>
      </c>
      <c r="F899" s="5">
        <v>0.53</v>
      </c>
      <c r="G899" s="19">
        <v>4</v>
      </c>
      <c r="H899" s="23">
        <v>1679</v>
      </c>
      <c r="I899" s="17" t="s">
        <v>14097</v>
      </c>
      <c r="J899" s="20">
        <f t="shared" si="28"/>
        <v>3356321</v>
      </c>
      <c r="K899" s="5" t="str" cm="1">
        <f t="array" ref="K899">_xlfn.IFS(
  AND(G899&gt;=1, G899&lt;=2), "1.0–2.0",
  AND(G899&gt;2, G899&lt;=3), "2.1–3.0",
  AND(G899&gt;3, G899&lt;=4), "3.1–4.0",
  AND(G899&gt;4, G899&lt;=5), "4.1–5.0"
)</f>
        <v>3.1–4.0</v>
      </c>
      <c r="L899" s="5" t="str" cm="1">
        <f t="array" ref="L899">_xlfn.IFS(E899&lt;200," &lt;₹200",E899&lt;=500," ₹200 - ₹500",E899&gt;500," &gt;₹500")</f>
        <v xml:space="preserve"> &gt;₹500</v>
      </c>
      <c r="M899" s="5" t="str" cm="1">
        <f t="array" ref="M899">_xlfn.IFS(
  F899&lt;0.1, " &lt;10%",
  F899&lt;0.3, " 10 – 29%",
  F899&lt;0.5, " 30 – 49%",
  F899&lt;0.7, " 50 – 69%",
  F899&gt;=0.7, " 70%+"
)</f>
        <v xml:space="preserve"> 50 – 69%</v>
      </c>
      <c r="N899" s="21">
        <f t="shared" ref="N899:N962" si="29">G899*H899</f>
        <v>6716</v>
      </c>
    </row>
    <row r="900" spans="1:14" x14ac:dyDescent="0.25">
      <c r="A900" s="17" t="s">
        <v>10407</v>
      </c>
      <c r="B900" s="18" t="s">
        <v>13194</v>
      </c>
      <c r="C900" s="18" t="s">
        <v>14321</v>
      </c>
      <c r="D900" s="22">
        <v>3657.66</v>
      </c>
      <c r="E900">
        <v>5156</v>
      </c>
      <c r="F900" s="5">
        <v>0.28999999999999998</v>
      </c>
      <c r="G900" s="19">
        <v>3.9</v>
      </c>
      <c r="H900" s="23">
        <v>12837</v>
      </c>
      <c r="I900" s="17" t="s">
        <v>14098</v>
      </c>
      <c r="J900" s="20">
        <f t="shared" si="28"/>
        <v>66187572</v>
      </c>
      <c r="K900" s="5" t="str" cm="1">
        <f t="array" ref="K900">_xlfn.IFS(
  AND(G900&gt;=1, G900&lt;=2), "1.0–2.0",
  AND(G900&gt;2, G900&lt;=3), "2.1–3.0",
  AND(G900&gt;3, G900&lt;=4), "3.1–4.0",
  AND(G900&gt;4, G900&lt;=5), "4.1–5.0"
)</f>
        <v>3.1–4.0</v>
      </c>
      <c r="L900" s="5" t="str" cm="1">
        <f t="array" ref="L900">_xlfn.IFS(E900&lt;200," &lt;₹200",E900&lt;=500," ₹200 - ₹500",E900&gt;500," &gt;₹500")</f>
        <v xml:space="preserve"> &gt;₹500</v>
      </c>
      <c r="M900" s="5" t="str" cm="1">
        <f t="array" ref="M900">_xlfn.IFS(
  F900&lt;0.1, " &lt;10%",
  F900&lt;0.3, " 10 – 29%",
  F900&lt;0.5, " 30 – 49%",
  F900&lt;0.7, " 50 – 69%",
  F900&gt;=0.7, " 70%+"
)</f>
        <v xml:space="preserve"> 10 – 29%</v>
      </c>
      <c r="N900" s="21">
        <f t="shared" si="29"/>
        <v>50064.299999999996</v>
      </c>
    </row>
    <row r="901" spans="1:14" x14ac:dyDescent="0.25">
      <c r="A901" s="17" t="s">
        <v>10418</v>
      </c>
      <c r="B901" s="18" t="s">
        <v>13194</v>
      </c>
      <c r="C901" s="18" t="s">
        <v>13125</v>
      </c>
      <c r="D901" s="22">
        <v>1699</v>
      </c>
      <c r="E901">
        <v>1999</v>
      </c>
      <c r="F901" s="5">
        <v>0.15</v>
      </c>
      <c r="G901" s="19">
        <v>4.0999999999999996</v>
      </c>
      <c r="H901" s="23">
        <v>8873</v>
      </c>
      <c r="I901" s="17" t="s">
        <v>14099</v>
      </c>
      <c r="J901" s="20">
        <f t="shared" si="28"/>
        <v>17737127</v>
      </c>
      <c r="K901" s="5" t="str" cm="1">
        <f t="array" ref="K901">_xlfn.IFS(
  AND(G901&gt;=1, G901&lt;=2), "1.0–2.0",
  AND(G901&gt;2, G901&lt;=3), "2.1–3.0",
  AND(G901&gt;3, G901&lt;=4), "3.1–4.0",
  AND(G901&gt;4, G901&lt;=5), "4.1–5.0"
)</f>
        <v>4.1–5.0</v>
      </c>
      <c r="L901" s="5" t="str" cm="1">
        <f t="array" ref="L901">_xlfn.IFS(E901&lt;200," &lt;₹200",E901&lt;=500," ₹200 - ₹500",E901&gt;500," &gt;₹500")</f>
        <v xml:space="preserve"> &gt;₹500</v>
      </c>
      <c r="M901" s="5" t="str" cm="1">
        <f t="array" ref="M901">_xlfn.IFS(
  F901&lt;0.1, " &lt;10%",
  F901&lt;0.3, " 10 – 29%",
  F901&lt;0.5, " 30 – 49%",
  F901&lt;0.7, " 50 – 69%",
  F901&gt;=0.7, " 70%+"
)</f>
        <v xml:space="preserve"> 10 – 29%</v>
      </c>
      <c r="N901" s="21">
        <f t="shared" si="29"/>
        <v>36379.299999999996</v>
      </c>
    </row>
    <row r="902" spans="1:14" x14ac:dyDescent="0.25">
      <c r="A902" s="17" t="s">
        <v>10429</v>
      </c>
      <c r="B902" s="18" t="s">
        <v>13194</v>
      </c>
      <c r="C902" s="18" t="s">
        <v>13184</v>
      </c>
      <c r="D902" s="22">
        <v>1849</v>
      </c>
      <c r="E902">
        <v>2095</v>
      </c>
      <c r="F902" s="5">
        <v>0.12</v>
      </c>
      <c r="G902" s="19">
        <v>4.3</v>
      </c>
      <c r="H902" s="23">
        <v>7681</v>
      </c>
      <c r="I902" s="17" t="s">
        <v>14100</v>
      </c>
      <c r="J902" s="20">
        <f t="shared" si="28"/>
        <v>16091695</v>
      </c>
      <c r="K902" s="5" t="str" cm="1">
        <f t="array" ref="K902">_xlfn.IFS(
  AND(G902&gt;=1, G902&lt;=2), "1.0–2.0",
  AND(G902&gt;2, G902&lt;=3), "2.1–3.0",
  AND(G902&gt;3, G902&lt;=4), "3.1–4.0",
  AND(G902&gt;4, G902&lt;=5), "4.1–5.0"
)</f>
        <v>4.1–5.0</v>
      </c>
      <c r="L902" s="5" t="str" cm="1">
        <f t="array" ref="L902">_xlfn.IFS(E902&lt;200," &lt;₹200",E902&lt;=500," ₹200 - ₹500",E902&gt;500," &gt;₹500")</f>
        <v xml:space="preserve"> &gt;₹500</v>
      </c>
      <c r="M902" s="5" t="str" cm="1">
        <f t="array" ref="M902">_xlfn.IFS(
  F902&lt;0.1, " &lt;10%",
  F902&lt;0.3, " 10 – 29%",
  F902&lt;0.5, " 30 – 49%",
  F902&lt;0.7, " 50 – 69%",
  F902&gt;=0.7, " 70%+"
)</f>
        <v xml:space="preserve"> 10 – 29%</v>
      </c>
      <c r="N902" s="21">
        <f t="shared" si="29"/>
        <v>33028.299999999996</v>
      </c>
    </row>
    <row r="903" spans="1:14" x14ac:dyDescent="0.25">
      <c r="A903" s="17" t="s">
        <v>10439</v>
      </c>
      <c r="B903" s="18" t="s">
        <v>13194</v>
      </c>
      <c r="C903" s="18" t="s">
        <v>13100</v>
      </c>
      <c r="D903" s="22">
        <v>12499</v>
      </c>
      <c r="E903">
        <v>19825</v>
      </c>
      <c r="F903" s="5">
        <v>0.37</v>
      </c>
      <c r="G903" s="19">
        <v>4.0999999999999996</v>
      </c>
      <c r="H903" s="23">
        <v>322</v>
      </c>
      <c r="I903" s="17" t="s">
        <v>14101</v>
      </c>
      <c r="J903" s="20">
        <f t="shared" si="28"/>
        <v>6383650</v>
      </c>
      <c r="K903" s="5" t="str" cm="1">
        <f t="array" ref="K903">_xlfn.IFS(
  AND(G903&gt;=1, G903&lt;=2), "1.0–2.0",
  AND(G903&gt;2, G903&lt;=3), "2.1–3.0",
  AND(G903&gt;3, G903&lt;=4), "3.1–4.0",
  AND(G903&gt;4, G903&lt;=5), "4.1–5.0"
)</f>
        <v>4.1–5.0</v>
      </c>
      <c r="L903" s="5" t="str" cm="1">
        <f t="array" ref="L903">_xlfn.IFS(E903&lt;200," &lt;₹200",E903&lt;=500," ₹200 - ₹500",E903&gt;500," &gt;₹500")</f>
        <v xml:space="preserve"> &gt;₹500</v>
      </c>
      <c r="M903" s="5" t="str" cm="1">
        <f t="array" ref="M903">_xlfn.IFS(
  F903&lt;0.1, " &lt;10%",
  F903&lt;0.3, " 10 – 29%",
  F903&lt;0.5, " 30 – 49%",
  F903&lt;0.7, " 50 – 69%",
  F903&gt;=0.7, " 70%+"
)</f>
        <v xml:space="preserve"> 30 – 49%</v>
      </c>
      <c r="N903" s="21">
        <f t="shared" si="29"/>
        <v>1320.1999999999998</v>
      </c>
    </row>
    <row r="904" spans="1:14" x14ac:dyDescent="0.25">
      <c r="A904" s="17" t="s">
        <v>10449</v>
      </c>
      <c r="B904" s="18" t="s">
        <v>13194</v>
      </c>
      <c r="C904" s="18" t="s">
        <v>13184</v>
      </c>
      <c r="D904" s="22">
        <v>1099</v>
      </c>
      <c r="E904">
        <v>1920</v>
      </c>
      <c r="F904" s="5">
        <v>0.43</v>
      </c>
      <c r="G904" s="19">
        <v>4.2</v>
      </c>
      <c r="H904" s="23">
        <v>9772</v>
      </c>
      <c r="I904" s="17" t="s">
        <v>14102</v>
      </c>
      <c r="J904" s="20">
        <f t="shared" si="28"/>
        <v>18762240</v>
      </c>
      <c r="K904" s="5" t="str" cm="1">
        <f t="array" ref="K904">_xlfn.IFS(
  AND(G904&gt;=1, G904&lt;=2), "1.0–2.0",
  AND(G904&gt;2, G904&lt;=3), "2.1–3.0",
  AND(G904&gt;3, G904&lt;=4), "3.1–4.0",
  AND(G904&gt;4, G904&lt;=5), "4.1–5.0"
)</f>
        <v>4.1–5.0</v>
      </c>
      <c r="L904" s="5" t="str" cm="1">
        <f t="array" ref="L904">_xlfn.IFS(E904&lt;200," &lt;₹200",E904&lt;=500," ₹200 - ₹500",E904&gt;500," &gt;₹500")</f>
        <v xml:space="preserve"> &gt;₹500</v>
      </c>
      <c r="M904" s="5" t="str" cm="1">
        <f t="array" ref="M904">_xlfn.IFS(
  F904&lt;0.1, " &lt;10%",
  F904&lt;0.3, " 10 – 29%",
  F904&lt;0.5, " 30 – 49%",
  F904&lt;0.7, " 50 – 69%",
  F904&gt;=0.7, " 70%+"
)</f>
        <v xml:space="preserve"> 30 – 49%</v>
      </c>
      <c r="N904" s="21">
        <f t="shared" si="29"/>
        <v>41042.400000000001</v>
      </c>
    </row>
    <row r="905" spans="1:14" x14ac:dyDescent="0.25">
      <c r="A905" s="17" t="s">
        <v>10459</v>
      </c>
      <c r="B905" s="18" t="s">
        <v>13194</v>
      </c>
      <c r="C905" s="18" t="s">
        <v>13163</v>
      </c>
      <c r="D905" s="22">
        <v>8199</v>
      </c>
      <c r="E905">
        <v>16000</v>
      </c>
      <c r="F905" s="5">
        <v>0.49</v>
      </c>
      <c r="G905" s="19">
        <v>3.9</v>
      </c>
      <c r="H905" s="23">
        <v>18497</v>
      </c>
      <c r="I905" s="17" t="s">
        <v>14103</v>
      </c>
      <c r="J905" s="20">
        <f t="shared" si="28"/>
        <v>295952000</v>
      </c>
      <c r="K905" s="5" t="str" cm="1">
        <f t="array" ref="K905">_xlfn.IFS(
  AND(G905&gt;=1, G905&lt;=2), "1.0–2.0",
  AND(G905&gt;2, G905&lt;=3), "2.1–3.0",
  AND(G905&gt;3, G905&lt;=4), "3.1–4.0",
  AND(G905&gt;4, G905&lt;=5), "4.1–5.0"
)</f>
        <v>3.1–4.0</v>
      </c>
      <c r="L905" s="5" t="str" cm="1">
        <f t="array" ref="L905">_xlfn.IFS(E905&lt;200," &lt;₹200",E905&lt;=500," ₹200 - ₹500",E905&gt;500," &gt;₹500")</f>
        <v xml:space="preserve"> &gt;₹500</v>
      </c>
      <c r="M905" s="5" t="str" cm="1">
        <f t="array" ref="M905">_xlfn.IFS(
  F905&lt;0.1, " &lt;10%",
  F905&lt;0.3, " 10 – 29%",
  F905&lt;0.5, " 30 – 49%",
  F905&lt;0.7, " 50 – 69%",
  F905&gt;=0.7, " 70%+"
)</f>
        <v xml:space="preserve"> 30 – 49%</v>
      </c>
      <c r="N905" s="21">
        <f t="shared" si="29"/>
        <v>72138.3</v>
      </c>
    </row>
    <row r="906" spans="1:14" x14ac:dyDescent="0.25">
      <c r="A906" s="17" t="s">
        <v>10469</v>
      </c>
      <c r="B906" s="18" t="s">
        <v>13194</v>
      </c>
      <c r="C906" s="18" t="s">
        <v>14321</v>
      </c>
      <c r="D906" s="22">
        <v>499</v>
      </c>
      <c r="E906">
        <v>2199</v>
      </c>
      <c r="F906" s="5">
        <v>0.77</v>
      </c>
      <c r="G906" s="19">
        <v>3.7</v>
      </c>
      <c r="H906" s="23">
        <v>53</v>
      </c>
      <c r="I906" s="17" t="s">
        <v>14104</v>
      </c>
      <c r="J906" s="20">
        <f t="shared" si="28"/>
        <v>116547</v>
      </c>
      <c r="K906" s="5" t="str" cm="1">
        <f t="array" ref="K906">_xlfn.IFS(
  AND(G906&gt;=1, G906&lt;=2), "1.0–2.0",
  AND(G906&gt;2, G906&lt;=3), "2.1–3.0",
  AND(G906&gt;3, G906&lt;=4), "3.1–4.0",
  AND(G906&gt;4, G906&lt;=5), "4.1–5.0"
)</f>
        <v>3.1–4.0</v>
      </c>
      <c r="L906" s="5" t="str" cm="1">
        <f t="array" ref="L906">_xlfn.IFS(E906&lt;200," &lt;₹200",E906&lt;=500," ₹200 - ₹500",E906&gt;500," &gt;₹500")</f>
        <v xml:space="preserve"> &gt;₹500</v>
      </c>
      <c r="M906" s="5" t="str" cm="1">
        <f t="array" ref="M906">_xlfn.IFS(
  F906&lt;0.1, " &lt;10%",
  F906&lt;0.3, " 10 – 29%",
  F906&lt;0.5, " 30 – 49%",
  F906&lt;0.7, " 50 – 69%",
  F906&gt;=0.7, " 70%+"
)</f>
        <v xml:space="preserve"> 70%+</v>
      </c>
      <c r="N906" s="21">
        <f t="shared" si="29"/>
        <v>196.10000000000002</v>
      </c>
    </row>
    <row r="907" spans="1:14" x14ac:dyDescent="0.25">
      <c r="A907" s="17" t="s">
        <v>10479</v>
      </c>
      <c r="B907" s="18" t="s">
        <v>13194</v>
      </c>
      <c r="C907" s="18" t="s">
        <v>13164</v>
      </c>
      <c r="D907" s="22">
        <v>6999</v>
      </c>
      <c r="E907">
        <v>14999</v>
      </c>
      <c r="F907" s="5">
        <v>0.53</v>
      </c>
      <c r="G907" s="19">
        <v>4.0999999999999996</v>
      </c>
      <c r="H907" s="23">
        <v>1728</v>
      </c>
      <c r="I907" s="17" t="s">
        <v>14105</v>
      </c>
      <c r="J907" s="20">
        <f t="shared" si="28"/>
        <v>25918272</v>
      </c>
      <c r="K907" s="5" t="str" cm="1">
        <f t="array" ref="K907">_xlfn.IFS(
  AND(G907&gt;=1, G907&lt;=2), "1.0–2.0",
  AND(G907&gt;2, G907&lt;=3), "2.1–3.0",
  AND(G907&gt;3, G907&lt;=4), "3.1–4.0",
  AND(G907&gt;4, G907&lt;=5), "4.1–5.0"
)</f>
        <v>4.1–5.0</v>
      </c>
      <c r="L907" s="5" t="str" cm="1">
        <f t="array" ref="L907">_xlfn.IFS(E907&lt;200," &lt;₹200",E907&lt;=500," ₹200 - ₹500",E907&gt;500," &gt;₹500")</f>
        <v xml:space="preserve"> &gt;₹500</v>
      </c>
      <c r="M907" s="5" t="str" cm="1">
        <f t="array" ref="M907">_xlfn.IFS(
  F907&lt;0.1, " &lt;10%",
  F907&lt;0.3, " 10 – 29%",
  F907&lt;0.5, " 30 – 49%",
  F907&lt;0.7, " 50 – 69%",
  F907&gt;=0.7, " 70%+"
)</f>
        <v xml:space="preserve"> 50 – 69%</v>
      </c>
      <c r="N907" s="21">
        <f t="shared" si="29"/>
        <v>7084.7999999999993</v>
      </c>
    </row>
    <row r="908" spans="1:14" x14ac:dyDescent="0.25">
      <c r="A908" s="17" t="s">
        <v>10489</v>
      </c>
      <c r="B908" s="18" t="s">
        <v>13194</v>
      </c>
      <c r="C908" s="18" t="s">
        <v>13164</v>
      </c>
      <c r="D908" s="22">
        <v>1595</v>
      </c>
      <c r="E908">
        <v>1799</v>
      </c>
      <c r="F908" s="5">
        <v>0.11</v>
      </c>
      <c r="G908" s="19">
        <v>4</v>
      </c>
      <c r="H908" s="23">
        <v>2877</v>
      </c>
      <c r="I908" s="17" t="s">
        <v>14106</v>
      </c>
      <c r="J908" s="20">
        <f t="shared" si="28"/>
        <v>5175723</v>
      </c>
      <c r="K908" s="5" t="str" cm="1">
        <f t="array" ref="K908">_xlfn.IFS(
  AND(G908&gt;=1, G908&lt;=2), "1.0–2.0",
  AND(G908&gt;2, G908&lt;=3), "2.1–3.0",
  AND(G908&gt;3, G908&lt;=4), "3.1–4.0",
  AND(G908&gt;4, G908&lt;=5), "4.1–5.0"
)</f>
        <v>3.1–4.0</v>
      </c>
      <c r="L908" s="5" t="str" cm="1">
        <f t="array" ref="L908">_xlfn.IFS(E908&lt;200," &lt;₹200",E908&lt;=500," ₹200 - ₹500",E908&gt;500," &gt;₹500")</f>
        <v xml:space="preserve"> &gt;₹500</v>
      </c>
      <c r="M908" s="5" t="str" cm="1">
        <f t="array" ref="M908">_xlfn.IFS(
  F908&lt;0.1, " &lt;10%",
  F908&lt;0.3, " 10 – 29%",
  F908&lt;0.5, " 30 – 49%",
  F908&lt;0.7, " 50 – 69%",
  F908&gt;=0.7, " 70%+"
)</f>
        <v xml:space="preserve"> 10 – 29%</v>
      </c>
      <c r="N908" s="21">
        <f t="shared" si="29"/>
        <v>11508</v>
      </c>
    </row>
    <row r="909" spans="1:14" x14ac:dyDescent="0.25">
      <c r="A909" s="17" t="s">
        <v>10499</v>
      </c>
      <c r="B909" s="18" t="s">
        <v>13194</v>
      </c>
      <c r="C909" s="18" t="s">
        <v>13184</v>
      </c>
      <c r="D909" s="22">
        <v>1049</v>
      </c>
      <c r="E909">
        <v>1950</v>
      </c>
      <c r="F909" s="5">
        <v>0.46</v>
      </c>
      <c r="G909" s="19">
        <v>3.8</v>
      </c>
      <c r="H909" s="23">
        <v>250</v>
      </c>
      <c r="I909" s="17" t="s">
        <v>14107</v>
      </c>
      <c r="J909" s="20">
        <f t="shared" si="28"/>
        <v>487500</v>
      </c>
      <c r="K909" s="5" t="str" cm="1">
        <f t="array" ref="K909">_xlfn.IFS(
  AND(G909&gt;=1, G909&lt;=2), "1.0–2.0",
  AND(G909&gt;2, G909&lt;=3), "2.1–3.0",
  AND(G909&gt;3, G909&lt;=4), "3.1–4.0",
  AND(G909&gt;4, G909&lt;=5), "4.1–5.0"
)</f>
        <v>3.1–4.0</v>
      </c>
      <c r="L909" s="5" t="str" cm="1">
        <f t="array" ref="L909">_xlfn.IFS(E909&lt;200," &lt;₹200",E909&lt;=500," ₹200 - ₹500",E909&gt;500," &gt;₹500")</f>
        <v xml:space="preserve"> &gt;₹500</v>
      </c>
      <c r="M909" s="5" t="str" cm="1">
        <f t="array" ref="M909">_xlfn.IFS(
  F909&lt;0.1, " &lt;10%",
  F909&lt;0.3, " 10 – 29%",
  F909&lt;0.5, " 30 – 49%",
  F909&lt;0.7, " 50 – 69%",
  F909&gt;=0.7, " 70%+"
)</f>
        <v xml:space="preserve"> 30 – 49%</v>
      </c>
      <c r="N909" s="21">
        <f t="shared" si="29"/>
        <v>950</v>
      </c>
    </row>
    <row r="910" spans="1:14" x14ac:dyDescent="0.25">
      <c r="A910" s="17" t="s">
        <v>10509</v>
      </c>
      <c r="B910" s="18" t="s">
        <v>13194</v>
      </c>
      <c r="C910" s="18" t="s">
        <v>13185</v>
      </c>
      <c r="D910" s="22">
        <v>1182</v>
      </c>
      <c r="E910">
        <v>2995</v>
      </c>
      <c r="F910" s="5">
        <v>0.61</v>
      </c>
      <c r="G910" s="19">
        <v>4.2</v>
      </c>
      <c r="H910" s="23">
        <v>5178</v>
      </c>
      <c r="I910" s="17" t="s">
        <v>14108</v>
      </c>
      <c r="J910" s="20">
        <f t="shared" si="28"/>
        <v>15508110</v>
      </c>
      <c r="K910" s="5" t="str" cm="1">
        <f t="array" ref="K910">_xlfn.IFS(
  AND(G910&gt;=1, G910&lt;=2), "1.0–2.0",
  AND(G910&gt;2, G910&lt;=3), "2.1–3.0",
  AND(G910&gt;3, G910&lt;=4), "3.1–4.0",
  AND(G910&gt;4, G910&lt;=5), "4.1–5.0"
)</f>
        <v>4.1–5.0</v>
      </c>
      <c r="L910" s="5" t="str" cm="1">
        <f t="array" ref="L910">_xlfn.IFS(E910&lt;200," &lt;₹200",E910&lt;=500," ₹200 - ₹500",E910&gt;500," &gt;₹500")</f>
        <v xml:space="preserve"> &gt;₹500</v>
      </c>
      <c r="M910" s="5" t="str" cm="1">
        <f t="array" ref="M910">_xlfn.IFS(
  F910&lt;0.1, " &lt;10%",
  F910&lt;0.3, " 10 – 29%",
  F910&lt;0.5, " 30 – 49%",
  F910&lt;0.7, " 50 – 69%",
  F910&gt;=0.7, " 70%+"
)</f>
        <v xml:space="preserve"> 50 – 69%</v>
      </c>
      <c r="N910" s="21">
        <f t="shared" si="29"/>
        <v>21747.600000000002</v>
      </c>
    </row>
    <row r="911" spans="1:14" x14ac:dyDescent="0.25">
      <c r="A911" s="17" t="s">
        <v>10519</v>
      </c>
      <c r="B911" s="18" t="s">
        <v>13194</v>
      </c>
      <c r="C911" s="18" t="s">
        <v>13182</v>
      </c>
      <c r="D911" s="22">
        <v>499</v>
      </c>
      <c r="E911">
        <v>999</v>
      </c>
      <c r="F911" s="5">
        <v>0.5</v>
      </c>
      <c r="G911" s="19">
        <v>4.5999999999999996</v>
      </c>
      <c r="H911" s="23">
        <v>79</v>
      </c>
      <c r="I911" s="17" t="s">
        <v>14109</v>
      </c>
      <c r="J911" s="20">
        <f t="shared" si="28"/>
        <v>78921</v>
      </c>
      <c r="K911" s="5" t="str" cm="1">
        <f t="array" ref="K911">_xlfn.IFS(
  AND(G911&gt;=1, G911&lt;=2), "1.0–2.0",
  AND(G911&gt;2, G911&lt;=3), "2.1–3.0",
  AND(G911&gt;3, G911&lt;=4), "3.1–4.0",
  AND(G911&gt;4, G911&lt;=5), "4.1–5.0"
)</f>
        <v>4.1–5.0</v>
      </c>
      <c r="L911" s="5" t="str" cm="1">
        <f t="array" ref="L911">_xlfn.IFS(E911&lt;200," &lt;₹200",E911&lt;=500," ₹200 - ₹500",E911&gt;500," &gt;₹500")</f>
        <v xml:space="preserve"> &gt;₹500</v>
      </c>
      <c r="M911" s="5" t="str" cm="1">
        <f t="array" ref="M911">_xlfn.IFS(
  F911&lt;0.1, " &lt;10%",
  F911&lt;0.3, " 10 – 29%",
  F911&lt;0.5, " 30 – 49%",
  F911&lt;0.7, " 50 – 69%",
  F911&gt;=0.7, " 70%+"
)</f>
        <v xml:space="preserve"> 50 – 69%</v>
      </c>
      <c r="N911" s="21">
        <f t="shared" si="29"/>
        <v>363.4</v>
      </c>
    </row>
    <row r="912" spans="1:14" x14ac:dyDescent="0.25">
      <c r="A912" s="17" t="s">
        <v>10529</v>
      </c>
      <c r="B912" s="18" t="s">
        <v>13194</v>
      </c>
      <c r="C912" s="18" t="s">
        <v>13141</v>
      </c>
      <c r="D912" s="22">
        <v>8799</v>
      </c>
      <c r="E912">
        <v>11995</v>
      </c>
      <c r="F912" s="5">
        <v>0.27</v>
      </c>
      <c r="G912" s="19">
        <v>4.0999999999999996</v>
      </c>
      <c r="H912" s="23">
        <v>4157</v>
      </c>
      <c r="I912" s="17" t="s">
        <v>14110</v>
      </c>
      <c r="J912" s="20">
        <f t="shared" si="28"/>
        <v>49863215</v>
      </c>
      <c r="K912" s="5" t="str" cm="1">
        <f t="array" ref="K912">_xlfn.IFS(
  AND(G912&gt;=1, G912&lt;=2), "1.0–2.0",
  AND(G912&gt;2, G912&lt;=3), "2.1–3.0",
  AND(G912&gt;3, G912&lt;=4), "3.1–4.0",
  AND(G912&gt;4, G912&lt;=5), "4.1–5.0"
)</f>
        <v>4.1–5.0</v>
      </c>
      <c r="L912" s="5" t="str" cm="1">
        <f t="array" ref="L912">_xlfn.IFS(E912&lt;200," &lt;₹200",E912&lt;=500," ₹200 - ₹500",E912&gt;500," &gt;₹500")</f>
        <v xml:space="preserve"> &gt;₹500</v>
      </c>
      <c r="M912" s="5" t="str" cm="1">
        <f t="array" ref="M912">_xlfn.IFS(
  F912&lt;0.1, " &lt;10%",
  F912&lt;0.3, " 10 – 29%",
  F912&lt;0.5, " 30 – 49%",
  F912&lt;0.7, " 50 – 69%",
  F912&gt;=0.7, " 70%+"
)</f>
        <v xml:space="preserve"> 10 – 29%</v>
      </c>
      <c r="N912" s="21">
        <f t="shared" si="29"/>
        <v>17043.699999999997</v>
      </c>
    </row>
    <row r="913" spans="1:14" x14ac:dyDescent="0.25">
      <c r="A913" s="17" t="s">
        <v>10539</v>
      </c>
      <c r="B913" s="18" t="s">
        <v>13194</v>
      </c>
      <c r="C913" s="18" t="s">
        <v>13115</v>
      </c>
      <c r="D913" s="22">
        <v>1529</v>
      </c>
      <c r="E913">
        <v>2999</v>
      </c>
      <c r="F913" s="5">
        <v>0.49</v>
      </c>
      <c r="G913" s="19">
        <v>3.3</v>
      </c>
      <c r="H913" s="23">
        <v>29</v>
      </c>
      <c r="I913" s="17" t="s">
        <v>14111</v>
      </c>
      <c r="J913" s="20">
        <f t="shared" si="28"/>
        <v>86971</v>
      </c>
      <c r="K913" s="5" t="str" cm="1">
        <f t="array" ref="K913">_xlfn.IFS(
  AND(G913&gt;=1, G913&lt;=2), "1.0–2.0",
  AND(G913&gt;2, G913&lt;=3), "2.1–3.0",
  AND(G913&gt;3, G913&lt;=4), "3.1–4.0",
  AND(G913&gt;4, G913&lt;=5), "4.1–5.0"
)</f>
        <v>3.1–4.0</v>
      </c>
      <c r="L913" s="5" t="str" cm="1">
        <f t="array" ref="L913">_xlfn.IFS(E913&lt;200," &lt;₹200",E913&lt;=500," ₹200 - ₹500",E913&gt;500," &gt;₹500")</f>
        <v xml:space="preserve"> &gt;₹500</v>
      </c>
      <c r="M913" s="5" t="str" cm="1">
        <f t="array" ref="M913">_xlfn.IFS(
  F913&lt;0.1, " &lt;10%",
  F913&lt;0.3, " 10 – 29%",
  F913&lt;0.5, " 30 – 49%",
  F913&lt;0.7, " 50 – 69%",
  F913&gt;=0.7, " 70%+"
)</f>
        <v xml:space="preserve"> 30 – 49%</v>
      </c>
      <c r="N913" s="21">
        <f t="shared" si="29"/>
        <v>95.699999999999989</v>
      </c>
    </row>
    <row r="914" spans="1:14" x14ac:dyDescent="0.25">
      <c r="A914" s="17" t="s">
        <v>10549</v>
      </c>
      <c r="B914" s="18" t="s">
        <v>13194</v>
      </c>
      <c r="C914" s="18" t="s">
        <v>13184</v>
      </c>
      <c r="D914" s="22">
        <v>1199</v>
      </c>
      <c r="E914">
        <v>1690</v>
      </c>
      <c r="F914" s="5">
        <v>0.28999999999999998</v>
      </c>
      <c r="G914" s="19">
        <v>4.2</v>
      </c>
      <c r="H914" s="23">
        <v>4580</v>
      </c>
      <c r="I914" s="17" t="s">
        <v>14112</v>
      </c>
      <c r="J914" s="20">
        <f t="shared" si="28"/>
        <v>7740200</v>
      </c>
      <c r="K914" s="5" t="str" cm="1">
        <f t="array" ref="K914">_xlfn.IFS(
  AND(G914&gt;=1, G914&lt;=2), "1.0–2.0",
  AND(G914&gt;2, G914&lt;=3), "2.1–3.0",
  AND(G914&gt;3, G914&lt;=4), "3.1–4.0",
  AND(G914&gt;4, G914&lt;=5), "4.1–5.0"
)</f>
        <v>4.1–5.0</v>
      </c>
      <c r="L914" s="5" t="str" cm="1">
        <f t="array" ref="L914">_xlfn.IFS(E914&lt;200," &lt;₹200",E914&lt;=500," ₹200 - ₹500",E914&gt;500," &gt;₹500")</f>
        <v xml:space="preserve"> &gt;₹500</v>
      </c>
      <c r="M914" s="5" t="str" cm="1">
        <f t="array" ref="M914">_xlfn.IFS(
  F914&lt;0.1, " &lt;10%",
  F914&lt;0.3, " 10 – 29%",
  F914&lt;0.5, " 30 – 49%",
  F914&lt;0.7, " 50 – 69%",
  F914&gt;=0.7, " 70%+"
)</f>
        <v xml:space="preserve"> 10 – 29%</v>
      </c>
      <c r="N914" s="21">
        <f t="shared" si="29"/>
        <v>19236</v>
      </c>
    </row>
    <row r="915" spans="1:14" x14ac:dyDescent="0.25">
      <c r="A915" s="17" t="s">
        <v>10559</v>
      </c>
      <c r="B915" s="18" t="s">
        <v>13194</v>
      </c>
      <c r="C915" s="18" t="s">
        <v>13104</v>
      </c>
      <c r="D915" s="22">
        <v>1052</v>
      </c>
      <c r="E915">
        <v>1790</v>
      </c>
      <c r="F915" s="5">
        <v>0.41</v>
      </c>
      <c r="G915" s="19">
        <v>4.3</v>
      </c>
      <c r="H915" s="23">
        <v>1404</v>
      </c>
      <c r="I915" s="17" t="s">
        <v>14113</v>
      </c>
      <c r="J915" s="20">
        <f t="shared" si="28"/>
        <v>2513160</v>
      </c>
      <c r="K915" s="5" t="str" cm="1">
        <f t="array" ref="K915">_xlfn.IFS(
  AND(G915&gt;=1, G915&lt;=2), "1.0–2.0",
  AND(G915&gt;2, G915&lt;=3), "2.1–3.0",
  AND(G915&gt;3, G915&lt;=4), "3.1–4.0",
  AND(G915&gt;4, G915&lt;=5), "4.1–5.0"
)</f>
        <v>4.1–5.0</v>
      </c>
      <c r="L915" s="5" t="str" cm="1">
        <f t="array" ref="L915">_xlfn.IFS(E915&lt;200," &lt;₹200",E915&lt;=500," ₹200 - ₹500",E915&gt;500," &gt;₹500")</f>
        <v xml:space="preserve"> &gt;₹500</v>
      </c>
      <c r="M915" s="5" t="str" cm="1">
        <f t="array" ref="M915">_xlfn.IFS(
  F915&lt;0.1, " &lt;10%",
  F915&lt;0.3, " 10 – 29%",
  F915&lt;0.5, " 30 – 49%",
  F915&lt;0.7, " 50 – 69%",
  F915&gt;=0.7, " 70%+"
)</f>
        <v xml:space="preserve"> 30 – 49%</v>
      </c>
      <c r="N915" s="21">
        <f t="shared" si="29"/>
        <v>6037.2</v>
      </c>
    </row>
    <row r="916" spans="1:14" x14ac:dyDescent="0.25">
      <c r="A916" s="17" t="s">
        <v>10569</v>
      </c>
      <c r="B916" s="18" t="s">
        <v>13194</v>
      </c>
      <c r="C916" s="18" t="s">
        <v>13144</v>
      </c>
      <c r="D916" s="22">
        <v>6499</v>
      </c>
      <c r="E916">
        <v>8995</v>
      </c>
      <c r="F916" s="5">
        <v>0.28000000000000003</v>
      </c>
      <c r="G916" s="19">
        <v>4.3</v>
      </c>
      <c r="H916" s="23">
        <v>2810</v>
      </c>
      <c r="I916" s="17" t="s">
        <v>14114</v>
      </c>
      <c r="J916" s="20">
        <f t="shared" si="28"/>
        <v>25275950</v>
      </c>
      <c r="K916" s="5" t="str" cm="1">
        <f t="array" ref="K916">_xlfn.IFS(
  AND(G916&gt;=1, G916&lt;=2), "1.0–2.0",
  AND(G916&gt;2, G916&lt;=3), "2.1–3.0",
  AND(G916&gt;3, G916&lt;=4), "3.1–4.0",
  AND(G916&gt;4, G916&lt;=5), "4.1–5.0"
)</f>
        <v>4.1–5.0</v>
      </c>
      <c r="L916" s="5" t="str" cm="1">
        <f t="array" ref="L916">_xlfn.IFS(E916&lt;200," &lt;₹200",E916&lt;=500," ₹200 - ₹500",E916&gt;500," &gt;₹500")</f>
        <v xml:space="preserve"> &gt;₹500</v>
      </c>
      <c r="M916" s="5" t="str" cm="1">
        <f t="array" ref="M916">_xlfn.IFS(
  F916&lt;0.1, " &lt;10%",
  F916&lt;0.3, " 10 – 29%",
  F916&lt;0.5, " 30 – 49%",
  F916&lt;0.7, " 50 – 69%",
  F916&gt;=0.7, " 70%+"
)</f>
        <v xml:space="preserve"> 10 – 29%</v>
      </c>
      <c r="N916" s="21">
        <f t="shared" si="29"/>
        <v>12083</v>
      </c>
    </row>
    <row r="917" spans="1:14" x14ac:dyDescent="0.25">
      <c r="A917" s="17" t="s">
        <v>10580</v>
      </c>
      <c r="B917" s="18" t="s">
        <v>13194</v>
      </c>
      <c r="C917" s="18" t="s">
        <v>13186</v>
      </c>
      <c r="D917" s="22">
        <v>239</v>
      </c>
      <c r="E917">
        <v>239</v>
      </c>
      <c r="F917" s="5">
        <v>0</v>
      </c>
      <c r="G917" s="19">
        <v>4.3</v>
      </c>
      <c r="H917" s="23">
        <v>7</v>
      </c>
      <c r="I917" s="17" t="s">
        <v>14115</v>
      </c>
      <c r="J917" s="20">
        <f t="shared" si="28"/>
        <v>1673</v>
      </c>
      <c r="K917" s="5" t="str" cm="1">
        <f t="array" ref="K917">_xlfn.IFS(
  AND(G917&gt;=1, G917&lt;=2), "1.0–2.0",
  AND(G917&gt;2, G917&lt;=3), "2.1–3.0",
  AND(G917&gt;3, G917&lt;=4), "3.1–4.0",
  AND(G917&gt;4, G917&lt;=5), "4.1–5.0"
)</f>
        <v>4.1–5.0</v>
      </c>
      <c r="L917" s="5" t="str" cm="1">
        <f t="array" ref="L917">_xlfn.IFS(E917&lt;200," &lt;₹200",E917&lt;=500," ₹200 - ₹500",E917&gt;500," &gt;₹500")</f>
        <v xml:space="preserve"> ₹200 - ₹500</v>
      </c>
      <c r="M917" s="5" t="str" cm="1">
        <f t="array" ref="M917">_xlfn.IFS(
  F917&lt;0.1, " &lt;10%",
  F917&lt;0.3, " 10 – 29%",
  F917&lt;0.5, " 30 – 49%",
  F917&lt;0.7, " 50 – 69%",
  F917&gt;=0.7, " 70%+"
)</f>
        <v xml:space="preserve"> &lt;10%</v>
      </c>
      <c r="N917" s="21">
        <f t="shared" si="29"/>
        <v>30.099999999999998</v>
      </c>
    </row>
    <row r="918" spans="1:14" x14ac:dyDescent="0.25">
      <c r="A918" s="17" t="s">
        <v>10590</v>
      </c>
      <c r="B918" s="18" t="s">
        <v>13194</v>
      </c>
      <c r="C918" s="18" t="s">
        <v>13101</v>
      </c>
      <c r="D918" s="22">
        <v>699</v>
      </c>
      <c r="E918">
        <v>1599</v>
      </c>
      <c r="F918" s="5">
        <v>0.56000000000000005</v>
      </c>
      <c r="G918" s="19">
        <v>4.7</v>
      </c>
      <c r="H918" s="23">
        <v>1729</v>
      </c>
      <c r="I918" s="17" t="s">
        <v>14116</v>
      </c>
      <c r="J918" s="20">
        <f t="shared" si="28"/>
        <v>2764671</v>
      </c>
      <c r="K918" s="5" t="str" cm="1">
        <f t="array" ref="K918">_xlfn.IFS(
  AND(G918&gt;=1, G918&lt;=2), "1.0–2.0",
  AND(G918&gt;2, G918&lt;=3), "2.1–3.0",
  AND(G918&gt;3, G918&lt;=4), "3.1–4.0",
  AND(G918&gt;4, G918&lt;=5), "4.1–5.0"
)</f>
        <v>4.1–5.0</v>
      </c>
      <c r="L918" s="5" t="str" cm="1">
        <f t="array" ref="L918">_xlfn.IFS(E918&lt;200," &lt;₹200",E918&lt;=500," ₹200 - ₹500",E918&gt;500," &gt;₹500")</f>
        <v xml:space="preserve"> &gt;₹500</v>
      </c>
      <c r="M918" s="5" t="str" cm="1">
        <f t="array" ref="M918">_xlfn.IFS(
  F918&lt;0.1, " &lt;10%",
  F918&lt;0.3, " 10 – 29%",
  F918&lt;0.5, " 30 – 49%",
  F918&lt;0.7, " 50 – 69%",
  F918&gt;=0.7, " 70%+"
)</f>
        <v xml:space="preserve"> 50 – 69%</v>
      </c>
      <c r="N918" s="21">
        <f t="shared" si="29"/>
        <v>8126.3</v>
      </c>
    </row>
    <row r="919" spans="1:14" x14ac:dyDescent="0.25">
      <c r="A919" s="17" t="s">
        <v>10611</v>
      </c>
      <c r="B919" s="18" t="s">
        <v>13194</v>
      </c>
      <c r="C919" s="18" t="s">
        <v>13164</v>
      </c>
      <c r="D919" s="22">
        <v>1547</v>
      </c>
      <c r="E919">
        <v>2890</v>
      </c>
      <c r="F919" s="5">
        <v>0.46</v>
      </c>
      <c r="G919" s="19">
        <v>3.9</v>
      </c>
      <c r="H919" s="23">
        <v>463</v>
      </c>
      <c r="I919" s="17" t="s">
        <v>14117</v>
      </c>
      <c r="J919" s="20">
        <f t="shared" si="28"/>
        <v>1338070</v>
      </c>
      <c r="K919" s="5" t="str" cm="1">
        <f t="array" ref="K919">_xlfn.IFS(
  AND(G919&gt;=1, G919&lt;=2), "1.0–2.0",
  AND(G919&gt;2, G919&lt;=3), "2.1–3.0",
  AND(G919&gt;3, G919&lt;=4), "3.1–4.0",
  AND(G919&gt;4, G919&lt;=5), "4.1–5.0"
)</f>
        <v>3.1–4.0</v>
      </c>
      <c r="L919" s="5" t="str" cm="1">
        <f t="array" ref="L919">_xlfn.IFS(E919&lt;200," &lt;₹200",E919&lt;=500," ₹200 - ₹500",E919&gt;500," &gt;₹500")</f>
        <v xml:space="preserve"> &gt;₹500</v>
      </c>
      <c r="M919" s="5" t="str" cm="1">
        <f t="array" ref="M919">_xlfn.IFS(
  F919&lt;0.1, " &lt;10%",
  F919&lt;0.3, " 10 – 29%",
  F919&lt;0.5, " 30 – 49%",
  F919&lt;0.7, " 50 – 69%",
  F919&gt;=0.7, " 70%+"
)</f>
        <v xml:space="preserve"> 30 – 49%</v>
      </c>
      <c r="N919" s="21">
        <f t="shared" si="29"/>
        <v>1805.7</v>
      </c>
    </row>
    <row r="920" spans="1:14" x14ac:dyDescent="0.25">
      <c r="A920" s="17" t="s">
        <v>10621</v>
      </c>
      <c r="B920" s="18" t="s">
        <v>13194</v>
      </c>
      <c r="C920" s="18" t="s">
        <v>13101</v>
      </c>
      <c r="D920" s="22">
        <v>499</v>
      </c>
      <c r="E920">
        <v>1299</v>
      </c>
      <c r="F920" s="5">
        <v>0.62</v>
      </c>
      <c r="G920" s="19">
        <v>4.7</v>
      </c>
      <c r="H920" s="23">
        <v>54</v>
      </c>
      <c r="I920" s="17" t="s">
        <v>14118</v>
      </c>
      <c r="J920" s="20">
        <f t="shared" si="28"/>
        <v>70146</v>
      </c>
      <c r="K920" s="5" t="str" cm="1">
        <f t="array" ref="K920">_xlfn.IFS(
  AND(G920&gt;=1, G920&lt;=2), "1.0–2.0",
  AND(G920&gt;2, G920&lt;=3), "2.1–3.0",
  AND(G920&gt;3, G920&lt;=4), "3.1–4.0",
  AND(G920&gt;4, G920&lt;=5), "4.1–5.0"
)</f>
        <v>4.1–5.0</v>
      </c>
      <c r="L920" s="5" t="str" cm="1">
        <f t="array" ref="L920">_xlfn.IFS(E920&lt;200," &lt;₹200",E920&lt;=500," ₹200 - ₹500",E920&gt;500," &gt;₹500")</f>
        <v xml:space="preserve"> &gt;₹500</v>
      </c>
      <c r="M920" s="5" t="str" cm="1">
        <f t="array" ref="M920">_xlfn.IFS(
  F920&lt;0.1, " &lt;10%",
  F920&lt;0.3, " 10 – 29%",
  F920&lt;0.5, " 30 – 49%",
  F920&lt;0.7, " 50 – 69%",
  F920&gt;=0.7, " 70%+"
)</f>
        <v xml:space="preserve"> 50 – 69%</v>
      </c>
      <c r="N920" s="21">
        <f t="shared" si="29"/>
        <v>253.8</v>
      </c>
    </row>
    <row r="921" spans="1:14" x14ac:dyDescent="0.25">
      <c r="A921" s="17" t="s">
        <v>10631</v>
      </c>
      <c r="B921" s="18" t="s">
        <v>13194</v>
      </c>
      <c r="C921" s="18" t="s">
        <v>13086</v>
      </c>
      <c r="D921" s="22">
        <v>510</v>
      </c>
      <c r="E921">
        <v>640</v>
      </c>
      <c r="F921" s="5">
        <v>0.2</v>
      </c>
      <c r="G921" s="19">
        <v>4.0999999999999996</v>
      </c>
      <c r="H921" s="23">
        <v>7229</v>
      </c>
      <c r="I921" s="17" t="s">
        <v>14119</v>
      </c>
      <c r="J921" s="20">
        <f t="shared" si="28"/>
        <v>4626560</v>
      </c>
      <c r="K921" s="5" t="str" cm="1">
        <f t="array" ref="K921">_xlfn.IFS(
  AND(G921&gt;=1, G921&lt;=2), "1.0–2.0",
  AND(G921&gt;2, G921&lt;=3), "2.1–3.0",
  AND(G921&gt;3, G921&lt;=4), "3.1–4.0",
  AND(G921&gt;4, G921&lt;=5), "4.1–5.0"
)</f>
        <v>4.1–5.0</v>
      </c>
      <c r="L921" s="5" t="str" cm="1">
        <f t="array" ref="L921">_xlfn.IFS(E921&lt;200," &lt;₹200",E921&lt;=500," ₹200 - ₹500",E921&gt;500," &gt;₹500")</f>
        <v xml:space="preserve"> &gt;₹500</v>
      </c>
      <c r="M921" s="5" t="str" cm="1">
        <f t="array" ref="M921">_xlfn.IFS(
  F921&lt;0.1, " &lt;10%",
  F921&lt;0.3, " 10 – 29%",
  F921&lt;0.5, " 30 – 49%",
  F921&lt;0.7, " 50 – 69%",
  F921&gt;=0.7, " 70%+"
)</f>
        <v xml:space="preserve"> 10 – 29%</v>
      </c>
      <c r="N921" s="21">
        <f t="shared" si="29"/>
        <v>29638.899999999998</v>
      </c>
    </row>
    <row r="922" spans="1:14" x14ac:dyDescent="0.25">
      <c r="A922" s="17" t="s">
        <v>10641</v>
      </c>
      <c r="B922" s="18" t="s">
        <v>13194</v>
      </c>
      <c r="C922" s="18" t="s">
        <v>13081</v>
      </c>
      <c r="D922" s="22">
        <v>1899</v>
      </c>
      <c r="E922">
        <v>3790</v>
      </c>
      <c r="F922" s="5">
        <v>0.5</v>
      </c>
      <c r="G922" s="19">
        <v>3.8</v>
      </c>
      <c r="H922" s="23">
        <v>3842</v>
      </c>
      <c r="I922" s="17" t="s">
        <v>14120</v>
      </c>
      <c r="J922" s="20">
        <f t="shared" si="28"/>
        <v>14561180</v>
      </c>
      <c r="K922" s="5" t="str" cm="1">
        <f t="array" ref="K922">_xlfn.IFS(
  AND(G922&gt;=1, G922&lt;=2), "1.0–2.0",
  AND(G922&gt;2, G922&lt;=3), "2.1–3.0",
  AND(G922&gt;3, G922&lt;=4), "3.1–4.0",
  AND(G922&gt;4, G922&lt;=5), "4.1–5.0"
)</f>
        <v>3.1–4.0</v>
      </c>
      <c r="L922" s="5" t="str" cm="1">
        <f t="array" ref="L922">_xlfn.IFS(E922&lt;200," &lt;₹200",E922&lt;=500," ₹200 - ₹500",E922&gt;500," &gt;₹500")</f>
        <v xml:space="preserve"> &gt;₹500</v>
      </c>
      <c r="M922" s="5" t="str" cm="1">
        <f t="array" ref="M922">_xlfn.IFS(
  F922&lt;0.1, " &lt;10%",
  F922&lt;0.3, " 10 – 29%",
  F922&lt;0.5, " 30 – 49%",
  F922&lt;0.7, " 50 – 69%",
  F922&gt;=0.7, " 70%+"
)</f>
        <v xml:space="preserve"> 50 – 69%</v>
      </c>
      <c r="N922" s="21">
        <f t="shared" si="29"/>
        <v>14599.599999999999</v>
      </c>
    </row>
    <row r="923" spans="1:14" x14ac:dyDescent="0.25">
      <c r="A923" s="17" t="s">
        <v>10651</v>
      </c>
      <c r="B923" s="18" t="s">
        <v>13194</v>
      </c>
      <c r="C923" s="18" t="s">
        <v>13081</v>
      </c>
      <c r="D923" s="22">
        <v>2599</v>
      </c>
      <c r="E923">
        <v>4560</v>
      </c>
      <c r="F923" s="5">
        <v>0.43</v>
      </c>
      <c r="G923" s="19">
        <v>4.4000000000000004</v>
      </c>
      <c r="H923" s="23">
        <v>646</v>
      </c>
      <c r="I923" s="17" t="s">
        <v>14121</v>
      </c>
      <c r="J923" s="20">
        <f t="shared" si="28"/>
        <v>2945760</v>
      </c>
      <c r="K923" s="5" t="str" cm="1">
        <f t="array" ref="K923">_xlfn.IFS(
  AND(G923&gt;=1, G923&lt;=2), "1.0–2.0",
  AND(G923&gt;2, G923&lt;=3), "2.1–3.0",
  AND(G923&gt;3, G923&lt;=4), "3.1–4.0",
  AND(G923&gt;4, G923&lt;=5), "4.1–5.0"
)</f>
        <v>4.1–5.0</v>
      </c>
      <c r="L923" s="5" t="str" cm="1">
        <f t="array" ref="L923">_xlfn.IFS(E923&lt;200," &lt;₹200",E923&lt;=500," ₹200 - ₹500",E923&gt;500," &gt;₹500")</f>
        <v xml:space="preserve"> &gt;₹500</v>
      </c>
      <c r="M923" s="5" t="str" cm="1">
        <f t="array" ref="M923">_xlfn.IFS(
  F923&lt;0.1, " &lt;10%",
  F923&lt;0.3, " 10 – 29%",
  F923&lt;0.5, " 30 – 49%",
  F923&lt;0.7, " 50 – 69%",
  F923&gt;=0.7, " 70%+"
)</f>
        <v xml:space="preserve"> 30 – 49%</v>
      </c>
      <c r="N923" s="21">
        <f t="shared" si="29"/>
        <v>2842.4</v>
      </c>
    </row>
    <row r="924" spans="1:14" x14ac:dyDescent="0.25">
      <c r="A924" s="17" t="s">
        <v>10660</v>
      </c>
      <c r="B924" s="18" t="s">
        <v>13194</v>
      </c>
      <c r="C924" s="18" t="s">
        <v>13104</v>
      </c>
      <c r="D924" s="22">
        <v>1199</v>
      </c>
      <c r="E924">
        <v>3500</v>
      </c>
      <c r="F924" s="5">
        <v>0.66</v>
      </c>
      <c r="G924" s="19">
        <v>4.3</v>
      </c>
      <c r="H924" s="23">
        <v>1802</v>
      </c>
      <c r="I924" s="17" t="s">
        <v>14122</v>
      </c>
      <c r="J924" s="20">
        <f t="shared" si="28"/>
        <v>6307000</v>
      </c>
      <c r="K924" s="5" t="str" cm="1">
        <f t="array" ref="K924">_xlfn.IFS(
  AND(G924&gt;=1, G924&lt;=2), "1.0–2.0",
  AND(G924&gt;2, G924&lt;=3), "2.1–3.0",
  AND(G924&gt;3, G924&lt;=4), "3.1–4.0",
  AND(G924&gt;4, G924&lt;=5), "4.1–5.0"
)</f>
        <v>4.1–5.0</v>
      </c>
      <c r="L924" s="5" t="str" cm="1">
        <f t="array" ref="L924">_xlfn.IFS(E924&lt;200," &lt;₹200",E924&lt;=500," ₹200 - ₹500",E924&gt;500," &gt;₹500")</f>
        <v xml:space="preserve"> &gt;₹500</v>
      </c>
      <c r="M924" s="5" t="str" cm="1">
        <f t="array" ref="M924">_xlfn.IFS(
  F924&lt;0.1, " &lt;10%",
  F924&lt;0.3, " 10 – 29%",
  F924&lt;0.5, " 30 – 49%",
  F924&lt;0.7, " 50 – 69%",
  F924&gt;=0.7, " 70%+"
)</f>
        <v xml:space="preserve"> 50 – 69%</v>
      </c>
      <c r="N924" s="21">
        <f t="shared" si="29"/>
        <v>7748.5999999999995</v>
      </c>
    </row>
    <row r="925" spans="1:14" x14ac:dyDescent="0.25">
      <c r="A925" s="17" t="s">
        <v>10670</v>
      </c>
      <c r="B925" s="18" t="s">
        <v>13194</v>
      </c>
      <c r="C925" s="18" t="s">
        <v>13081</v>
      </c>
      <c r="D925" s="22">
        <v>999</v>
      </c>
      <c r="E925">
        <v>2600</v>
      </c>
      <c r="F925" s="5">
        <v>0.62</v>
      </c>
      <c r="G925" s="19">
        <v>3.4</v>
      </c>
      <c r="H925" s="23">
        <v>252</v>
      </c>
      <c r="I925" s="17" t="s">
        <v>14123</v>
      </c>
      <c r="J925" s="20">
        <f t="shared" si="28"/>
        <v>655200</v>
      </c>
      <c r="K925" s="5" t="str" cm="1">
        <f t="array" ref="K925">_xlfn.IFS(
  AND(G925&gt;=1, G925&lt;=2), "1.0–2.0",
  AND(G925&gt;2, G925&lt;=3), "2.1–3.0",
  AND(G925&gt;3, G925&lt;=4), "3.1–4.0",
  AND(G925&gt;4, G925&lt;=5), "4.1–5.0"
)</f>
        <v>3.1–4.0</v>
      </c>
      <c r="L925" s="5" t="str" cm="1">
        <f t="array" ref="L925">_xlfn.IFS(E925&lt;200," &lt;₹200",E925&lt;=500," ₹200 - ₹500",E925&gt;500," &gt;₹500")</f>
        <v xml:space="preserve"> &gt;₹500</v>
      </c>
      <c r="M925" s="5" t="str" cm="1">
        <f t="array" ref="M925">_xlfn.IFS(
  F925&lt;0.1, " &lt;10%",
  F925&lt;0.3, " 10 – 29%",
  F925&lt;0.5, " 30 – 49%",
  F925&lt;0.7, " 50 – 69%",
  F925&gt;=0.7, " 70%+"
)</f>
        <v xml:space="preserve"> 50 – 69%</v>
      </c>
      <c r="N925" s="21">
        <f t="shared" si="29"/>
        <v>856.8</v>
      </c>
    </row>
    <row r="926" spans="1:14" x14ac:dyDescent="0.25">
      <c r="A926" s="17" t="s">
        <v>10680</v>
      </c>
      <c r="B926" s="18" t="s">
        <v>13194</v>
      </c>
      <c r="C926" s="18" t="s">
        <v>13080</v>
      </c>
      <c r="D926" s="22">
        <v>1999</v>
      </c>
      <c r="E926">
        <v>3300</v>
      </c>
      <c r="F926" s="5">
        <v>0.39</v>
      </c>
      <c r="G926" s="19">
        <v>4.2</v>
      </c>
      <c r="H926" s="23">
        <v>780</v>
      </c>
      <c r="I926" s="17" t="s">
        <v>14124</v>
      </c>
      <c r="J926" s="20">
        <f t="shared" si="28"/>
        <v>2574000</v>
      </c>
      <c r="K926" s="5" t="str" cm="1">
        <f t="array" ref="K926">_xlfn.IFS(
  AND(G926&gt;=1, G926&lt;=2), "1.0–2.0",
  AND(G926&gt;2, G926&lt;=3), "2.1–3.0",
  AND(G926&gt;3, G926&lt;=4), "3.1–4.0",
  AND(G926&gt;4, G926&lt;=5), "4.1–5.0"
)</f>
        <v>4.1–5.0</v>
      </c>
      <c r="L926" s="5" t="str" cm="1">
        <f t="array" ref="L926">_xlfn.IFS(E926&lt;200," &lt;₹200",E926&lt;=500," ₹200 - ₹500",E926&gt;500," &gt;₹500")</f>
        <v xml:space="preserve"> &gt;₹500</v>
      </c>
      <c r="M926" s="5" t="str" cm="1">
        <f t="array" ref="M926">_xlfn.IFS(
  F926&lt;0.1, " &lt;10%",
  F926&lt;0.3, " 10 – 29%",
  F926&lt;0.5, " 30 – 49%",
  F926&lt;0.7, " 50 – 69%",
  F926&gt;=0.7, " 70%+"
)</f>
        <v xml:space="preserve"> 30 – 49%</v>
      </c>
      <c r="N926" s="21">
        <f t="shared" si="29"/>
        <v>3276</v>
      </c>
    </row>
    <row r="927" spans="1:14" x14ac:dyDescent="0.25">
      <c r="A927" s="17" t="s">
        <v>10690</v>
      </c>
      <c r="B927" s="18" t="s">
        <v>13194</v>
      </c>
      <c r="C927" s="18" t="s">
        <v>13101</v>
      </c>
      <c r="D927" s="22">
        <v>210</v>
      </c>
      <c r="E927">
        <v>699</v>
      </c>
      <c r="F927" s="5">
        <v>0.7</v>
      </c>
      <c r="G927" s="19">
        <v>3.7</v>
      </c>
      <c r="H927" s="23">
        <v>74</v>
      </c>
      <c r="I927" s="17" t="s">
        <v>14125</v>
      </c>
      <c r="J927" s="20">
        <f t="shared" si="28"/>
        <v>51726</v>
      </c>
      <c r="K927" s="5" t="str" cm="1">
        <f t="array" ref="K927">_xlfn.IFS(
  AND(G927&gt;=1, G927&lt;=2), "1.0–2.0",
  AND(G927&gt;2, G927&lt;=3), "2.1–3.0",
  AND(G927&gt;3, G927&lt;=4), "3.1–4.0",
  AND(G927&gt;4, G927&lt;=5), "4.1–5.0"
)</f>
        <v>3.1–4.0</v>
      </c>
      <c r="L927" s="5" t="str" cm="1">
        <f t="array" ref="L927">_xlfn.IFS(E927&lt;200," &lt;₹200",E927&lt;=500," ₹200 - ₹500",E927&gt;500," &gt;₹500")</f>
        <v xml:space="preserve"> &gt;₹500</v>
      </c>
      <c r="M927" s="5" t="str" cm="1">
        <f t="array" ref="M927">_xlfn.IFS(
  F927&lt;0.1, " &lt;10%",
  F927&lt;0.3, " 10 – 29%",
  F927&lt;0.5, " 30 – 49%",
  F927&lt;0.7, " 50 – 69%",
  F927&gt;=0.7, " 70%+"
)</f>
        <v xml:space="preserve"> 70%+</v>
      </c>
      <c r="N927" s="21">
        <f t="shared" si="29"/>
        <v>273.8</v>
      </c>
    </row>
    <row r="928" spans="1:14" x14ac:dyDescent="0.25">
      <c r="A928" s="17" t="s">
        <v>10700</v>
      </c>
      <c r="B928" s="18" t="s">
        <v>13194</v>
      </c>
      <c r="C928" s="18" t="s">
        <v>13141</v>
      </c>
      <c r="D928" s="22">
        <v>14499</v>
      </c>
      <c r="E928">
        <v>23559</v>
      </c>
      <c r="F928" s="5">
        <v>0.38</v>
      </c>
      <c r="G928" s="19">
        <v>4.3</v>
      </c>
      <c r="H928" s="23">
        <v>2026</v>
      </c>
      <c r="I928" s="17" t="s">
        <v>14126</v>
      </c>
      <c r="J928" s="20">
        <f t="shared" si="28"/>
        <v>47730534</v>
      </c>
      <c r="K928" s="5" t="str" cm="1">
        <f t="array" ref="K928">_xlfn.IFS(
  AND(G928&gt;=1, G928&lt;=2), "1.0–2.0",
  AND(G928&gt;2, G928&lt;=3), "2.1–3.0",
  AND(G928&gt;3, G928&lt;=4), "3.1–4.0",
  AND(G928&gt;4, G928&lt;=5), "4.1–5.0"
)</f>
        <v>4.1–5.0</v>
      </c>
      <c r="L928" s="5" t="str" cm="1">
        <f t="array" ref="L928">_xlfn.IFS(E928&lt;200," &lt;₹200",E928&lt;=500," ₹200 - ₹500",E928&gt;500," &gt;₹500")</f>
        <v xml:space="preserve"> &gt;₹500</v>
      </c>
      <c r="M928" s="5" t="str" cm="1">
        <f t="array" ref="M928">_xlfn.IFS(
  F928&lt;0.1, " &lt;10%",
  F928&lt;0.3, " 10 – 29%",
  F928&lt;0.5, " 30 – 49%",
  F928&lt;0.7, " 50 – 69%",
  F928&gt;=0.7, " 70%+"
)</f>
        <v xml:space="preserve"> 30 – 49%</v>
      </c>
      <c r="N928" s="21">
        <f t="shared" si="29"/>
        <v>8711.7999999999993</v>
      </c>
    </row>
    <row r="929" spans="1:14" x14ac:dyDescent="0.25">
      <c r="A929" s="17" t="s">
        <v>10710</v>
      </c>
      <c r="B929" s="18" t="s">
        <v>13194</v>
      </c>
      <c r="C929" s="18" t="s">
        <v>13122</v>
      </c>
      <c r="D929" s="22">
        <v>950</v>
      </c>
      <c r="E929">
        <v>1599</v>
      </c>
      <c r="F929" s="5">
        <v>0.41</v>
      </c>
      <c r="G929" s="19">
        <v>4.3</v>
      </c>
      <c r="H929" s="23">
        <v>5911</v>
      </c>
      <c r="I929" s="17" t="s">
        <v>14127</v>
      </c>
      <c r="J929" s="20">
        <f t="shared" si="28"/>
        <v>9451689</v>
      </c>
      <c r="K929" s="5" t="str" cm="1">
        <f t="array" ref="K929">_xlfn.IFS(
  AND(G929&gt;=1, G929&lt;=2), "1.0–2.0",
  AND(G929&gt;2, G929&lt;=3), "2.1–3.0",
  AND(G929&gt;3, G929&lt;=4), "3.1–4.0",
  AND(G929&gt;4, G929&lt;=5), "4.1–5.0"
)</f>
        <v>4.1–5.0</v>
      </c>
      <c r="L929" s="5" t="str" cm="1">
        <f t="array" ref="L929">_xlfn.IFS(E929&lt;200," &lt;₹200",E929&lt;=500," ₹200 - ₹500",E929&gt;500," &gt;₹500")</f>
        <v xml:space="preserve"> &gt;₹500</v>
      </c>
      <c r="M929" s="5" t="str" cm="1">
        <f t="array" ref="M929">_xlfn.IFS(
  F929&lt;0.1, " &lt;10%",
  F929&lt;0.3, " 10 – 29%",
  F929&lt;0.5, " 30 – 49%",
  F929&lt;0.7, " 50 – 69%",
  F929&gt;=0.7, " 70%+"
)</f>
        <v xml:space="preserve"> 30 – 49%</v>
      </c>
      <c r="N929" s="21">
        <f t="shared" si="29"/>
        <v>25417.3</v>
      </c>
    </row>
    <row r="930" spans="1:14" x14ac:dyDescent="0.25">
      <c r="A930" s="17" t="s">
        <v>10720</v>
      </c>
      <c r="B930" s="18" t="s">
        <v>13194</v>
      </c>
      <c r="C930" s="18" t="s">
        <v>13158</v>
      </c>
      <c r="D930" s="22">
        <v>7199</v>
      </c>
      <c r="E930">
        <v>9995</v>
      </c>
      <c r="F930" s="5">
        <v>0.28000000000000003</v>
      </c>
      <c r="G930" s="19">
        <v>4.4000000000000004</v>
      </c>
      <c r="H930" s="23">
        <v>1964</v>
      </c>
      <c r="I930" s="17" t="s">
        <v>14128</v>
      </c>
      <c r="J930" s="20">
        <f t="shared" si="28"/>
        <v>19630180</v>
      </c>
      <c r="K930" s="5" t="str" cm="1">
        <f t="array" ref="K930">_xlfn.IFS(
  AND(G930&gt;=1, G930&lt;=2), "1.0–2.0",
  AND(G930&gt;2, G930&lt;=3), "2.1–3.0",
  AND(G930&gt;3, G930&lt;=4), "3.1–4.0",
  AND(G930&gt;4, G930&lt;=5), "4.1–5.0"
)</f>
        <v>4.1–5.0</v>
      </c>
      <c r="L930" s="5" t="str" cm="1">
        <f t="array" ref="L930">_xlfn.IFS(E930&lt;200," &lt;₹200",E930&lt;=500," ₹200 - ₹500",E930&gt;500," &gt;₹500")</f>
        <v xml:space="preserve"> &gt;₹500</v>
      </c>
      <c r="M930" s="5" t="str" cm="1">
        <f t="array" ref="M930">_xlfn.IFS(
  F930&lt;0.1, " &lt;10%",
  F930&lt;0.3, " 10 – 29%",
  F930&lt;0.5, " 30 – 49%",
  F930&lt;0.7, " 50 – 69%",
  F930&gt;=0.7, " 70%+"
)</f>
        <v xml:space="preserve"> 10 – 29%</v>
      </c>
      <c r="N930" s="21">
        <f t="shared" si="29"/>
        <v>8641.6</v>
      </c>
    </row>
    <row r="931" spans="1:14" x14ac:dyDescent="0.25">
      <c r="A931" s="17" t="s">
        <v>10730</v>
      </c>
      <c r="B931" s="18" t="s">
        <v>13194</v>
      </c>
      <c r="C931" s="18" t="s">
        <v>13115</v>
      </c>
      <c r="D931" s="22">
        <v>2439</v>
      </c>
      <c r="E931">
        <v>2545</v>
      </c>
      <c r="F931" s="5">
        <v>0.04</v>
      </c>
      <c r="G931" s="19">
        <v>4.0999999999999996</v>
      </c>
      <c r="H931" s="23">
        <v>25</v>
      </c>
      <c r="I931" s="17" t="s">
        <v>14129</v>
      </c>
      <c r="J931" s="20">
        <f t="shared" si="28"/>
        <v>63625</v>
      </c>
      <c r="K931" s="5" t="str" cm="1">
        <f t="array" ref="K931">_xlfn.IFS(
  AND(G931&gt;=1, G931&lt;=2), "1.0–2.0",
  AND(G931&gt;2, G931&lt;=3), "2.1–3.0",
  AND(G931&gt;3, G931&lt;=4), "3.1–4.0",
  AND(G931&gt;4, G931&lt;=5), "4.1–5.0"
)</f>
        <v>4.1–5.0</v>
      </c>
      <c r="L931" s="5" t="str" cm="1">
        <f t="array" ref="L931">_xlfn.IFS(E931&lt;200," &lt;₹200",E931&lt;=500," ₹200 - ₹500",E931&gt;500," &gt;₹500")</f>
        <v xml:space="preserve"> &gt;₹500</v>
      </c>
      <c r="M931" s="5" t="str" cm="1">
        <f t="array" ref="M931">_xlfn.IFS(
  F931&lt;0.1, " &lt;10%",
  F931&lt;0.3, " 10 – 29%",
  F931&lt;0.5, " 30 – 49%",
  F931&lt;0.7, " 50 – 69%",
  F931&gt;=0.7, " 70%+"
)</f>
        <v xml:space="preserve"> &lt;10%</v>
      </c>
      <c r="N931" s="21">
        <f t="shared" si="29"/>
        <v>102.49999999999999</v>
      </c>
    </row>
    <row r="932" spans="1:14" x14ac:dyDescent="0.25">
      <c r="A932" s="17" t="s">
        <v>10740</v>
      </c>
      <c r="B932" s="18" t="s">
        <v>13194</v>
      </c>
      <c r="C932" s="18" t="s">
        <v>13184</v>
      </c>
      <c r="D932" s="22">
        <v>7799</v>
      </c>
      <c r="E932">
        <v>8995</v>
      </c>
      <c r="F932" s="5">
        <v>0.13</v>
      </c>
      <c r="G932" s="19">
        <v>4</v>
      </c>
      <c r="H932" s="23">
        <v>3160</v>
      </c>
      <c r="I932" s="17" t="s">
        <v>14130</v>
      </c>
      <c r="J932" s="20">
        <f t="shared" si="28"/>
        <v>28424200</v>
      </c>
      <c r="K932" s="5" t="str" cm="1">
        <f t="array" ref="K932">_xlfn.IFS(
  AND(G932&gt;=1, G932&lt;=2), "1.0–2.0",
  AND(G932&gt;2, G932&lt;=3), "2.1–3.0",
  AND(G932&gt;3, G932&lt;=4), "3.1–4.0",
  AND(G932&gt;4, G932&lt;=5), "4.1–5.0"
)</f>
        <v>3.1–4.0</v>
      </c>
      <c r="L932" s="5" t="str" cm="1">
        <f t="array" ref="L932">_xlfn.IFS(E932&lt;200," &lt;₹200",E932&lt;=500," ₹200 - ₹500",E932&gt;500," &gt;₹500")</f>
        <v xml:space="preserve"> &gt;₹500</v>
      </c>
      <c r="M932" s="5" t="str" cm="1">
        <f t="array" ref="M932">_xlfn.IFS(
  F932&lt;0.1, " &lt;10%",
  F932&lt;0.3, " 10 – 29%",
  F932&lt;0.5, " 30 – 49%",
  F932&lt;0.7, " 50 – 69%",
  F932&gt;=0.7, " 70%+"
)</f>
        <v xml:space="preserve"> 10 – 29%</v>
      </c>
      <c r="N932" s="21">
        <f t="shared" si="29"/>
        <v>12640</v>
      </c>
    </row>
    <row r="933" spans="1:14" x14ac:dyDescent="0.25">
      <c r="A933" s="17" t="s">
        <v>10750</v>
      </c>
      <c r="B933" s="18" t="s">
        <v>13194</v>
      </c>
      <c r="C933" s="18" t="s">
        <v>13131</v>
      </c>
      <c r="D933" s="22">
        <v>1599</v>
      </c>
      <c r="E933">
        <v>1999</v>
      </c>
      <c r="F933" s="5">
        <v>0.2</v>
      </c>
      <c r="G933" s="19">
        <v>4.4000000000000004</v>
      </c>
      <c r="H933" s="23">
        <v>1558</v>
      </c>
      <c r="I933" s="17" t="s">
        <v>14131</v>
      </c>
      <c r="J933" s="20">
        <f t="shared" si="28"/>
        <v>3114442</v>
      </c>
      <c r="K933" s="5" t="str" cm="1">
        <f t="array" ref="K933">_xlfn.IFS(
  AND(G933&gt;=1, G933&lt;=2), "1.0–2.0",
  AND(G933&gt;2, G933&lt;=3), "2.1–3.0",
  AND(G933&gt;3, G933&lt;=4), "3.1–4.0",
  AND(G933&gt;4, G933&lt;=5), "4.1–5.0"
)</f>
        <v>4.1–5.0</v>
      </c>
      <c r="L933" s="5" t="str" cm="1">
        <f t="array" ref="L933">_xlfn.IFS(E933&lt;200," &lt;₹200",E933&lt;=500," ₹200 - ₹500",E933&gt;500," &gt;₹500")</f>
        <v xml:space="preserve"> &gt;₹500</v>
      </c>
      <c r="M933" s="5" t="str" cm="1">
        <f t="array" ref="M933">_xlfn.IFS(
  F933&lt;0.1, " &lt;10%",
  F933&lt;0.3, " 10 – 29%",
  F933&lt;0.5, " 30 – 49%",
  F933&lt;0.7, " 50 – 69%",
  F933&gt;=0.7, " 70%+"
)</f>
        <v xml:space="preserve"> 10 – 29%</v>
      </c>
      <c r="N933" s="21">
        <f t="shared" si="29"/>
        <v>6855.2000000000007</v>
      </c>
    </row>
    <row r="934" spans="1:14" x14ac:dyDescent="0.25">
      <c r="A934" s="17" t="s">
        <v>10760</v>
      </c>
      <c r="B934" s="18" t="s">
        <v>13194</v>
      </c>
      <c r="C934" s="18" t="s">
        <v>14321</v>
      </c>
      <c r="D934" s="22">
        <v>2899</v>
      </c>
      <c r="E934">
        <v>5500</v>
      </c>
      <c r="F934" s="5">
        <v>0.47</v>
      </c>
      <c r="G934" s="19">
        <v>3.8</v>
      </c>
      <c r="H934" s="23">
        <v>8958</v>
      </c>
      <c r="I934" s="17" t="s">
        <v>14132</v>
      </c>
      <c r="J934" s="20">
        <f t="shared" si="28"/>
        <v>49269000</v>
      </c>
      <c r="K934" s="5" t="str" cm="1">
        <f t="array" ref="K934">_xlfn.IFS(
  AND(G934&gt;=1, G934&lt;=2), "1.0–2.0",
  AND(G934&gt;2, G934&lt;=3), "2.1–3.0",
  AND(G934&gt;3, G934&lt;=4), "3.1–4.0",
  AND(G934&gt;4, G934&lt;=5), "4.1–5.0"
)</f>
        <v>3.1–4.0</v>
      </c>
      <c r="L934" s="5" t="str" cm="1">
        <f t="array" ref="L934">_xlfn.IFS(E934&lt;200," &lt;₹200",E934&lt;=500," ₹200 - ₹500",E934&gt;500," &gt;₹500")</f>
        <v xml:space="preserve"> &gt;₹500</v>
      </c>
      <c r="M934" s="5" t="str" cm="1">
        <f t="array" ref="M934">_xlfn.IFS(
  F934&lt;0.1, " &lt;10%",
  F934&lt;0.3, " 10 – 29%",
  F934&lt;0.5, " 30 – 49%",
  F934&lt;0.7, " 50 – 69%",
  F934&gt;=0.7, " 70%+"
)</f>
        <v xml:space="preserve"> 30 – 49%</v>
      </c>
      <c r="N934" s="21">
        <f t="shared" si="29"/>
        <v>34040.400000000001</v>
      </c>
    </row>
    <row r="935" spans="1:14" x14ac:dyDescent="0.25">
      <c r="A935" s="17" t="s">
        <v>10770</v>
      </c>
      <c r="B935" s="18" t="s">
        <v>13194</v>
      </c>
      <c r="C935" s="18" t="s">
        <v>13116</v>
      </c>
      <c r="D935" s="22">
        <v>9799</v>
      </c>
      <c r="E935">
        <v>12150</v>
      </c>
      <c r="F935" s="5">
        <v>0.19</v>
      </c>
      <c r="G935" s="19">
        <v>4.3</v>
      </c>
      <c r="H935" s="23">
        <v>13251</v>
      </c>
      <c r="I935" s="17" t="s">
        <v>14133</v>
      </c>
      <c r="J935" s="20">
        <f t="shared" si="28"/>
        <v>160999650</v>
      </c>
      <c r="K935" s="5" t="str" cm="1">
        <f t="array" ref="K935">_xlfn.IFS(
  AND(G935&gt;=1, G935&lt;=2), "1.0–2.0",
  AND(G935&gt;2, G935&lt;=3), "2.1–3.0",
  AND(G935&gt;3, G935&lt;=4), "3.1–4.0",
  AND(G935&gt;4, G935&lt;=5), "4.1–5.0"
)</f>
        <v>4.1–5.0</v>
      </c>
      <c r="L935" s="5" t="str" cm="1">
        <f t="array" ref="L935">_xlfn.IFS(E935&lt;200," &lt;₹200",E935&lt;=500," ₹200 - ₹500",E935&gt;500," &gt;₹500")</f>
        <v xml:space="preserve"> &gt;₹500</v>
      </c>
      <c r="M935" s="5" t="str" cm="1">
        <f t="array" ref="M935">_xlfn.IFS(
  F935&lt;0.1, " &lt;10%",
  F935&lt;0.3, " 10 – 29%",
  F935&lt;0.5, " 30 – 49%",
  F935&lt;0.7, " 50 – 69%",
  F935&gt;=0.7, " 70%+"
)</f>
        <v xml:space="preserve"> 10 – 29%</v>
      </c>
      <c r="N935" s="21">
        <f t="shared" si="29"/>
        <v>56979.299999999996</v>
      </c>
    </row>
    <row r="936" spans="1:14" x14ac:dyDescent="0.25">
      <c r="A936" s="17" t="s">
        <v>10779</v>
      </c>
      <c r="B936" s="18" t="s">
        <v>13194</v>
      </c>
      <c r="C936" s="18" t="s">
        <v>13184</v>
      </c>
      <c r="D936" s="22">
        <v>3299</v>
      </c>
      <c r="E936">
        <v>4995</v>
      </c>
      <c r="F936" s="5">
        <v>0.34</v>
      </c>
      <c r="G936" s="19">
        <v>3.8</v>
      </c>
      <c r="H936" s="23">
        <v>1393</v>
      </c>
      <c r="I936" s="17" t="s">
        <v>14134</v>
      </c>
      <c r="J936" s="20">
        <f t="shared" si="28"/>
        <v>6958035</v>
      </c>
      <c r="K936" s="5" t="str" cm="1">
        <f t="array" ref="K936">_xlfn.IFS(
  AND(G936&gt;=1, G936&lt;=2), "1.0–2.0",
  AND(G936&gt;2, G936&lt;=3), "2.1–3.0",
  AND(G936&gt;3, G936&lt;=4), "3.1–4.0",
  AND(G936&gt;4, G936&lt;=5), "4.1–5.0"
)</f>
        <v>3.1–4.0</v>
      </c>
      <c r="L936" s="5" t="str" cm="1">
        <f t="array" ref="L936">_xlfn.IFS(E936&lt;200," &lt;₹200",E936&lt;=500," ₹200 - ₹500",E936&gt;500," &gt;₹500")</f>
        <v xml:space="preserve"> &gt;₹500</v>
      </c>
      <c r="M936" s="5" t="str" cm="1">
        <f t="array" ref="M936">_xlfn.IFS(
  F936&lt;0.1, " &lt;10%",
  F936&lt;0.3, " 10 – 29%",
  F936&lt;0.5, " 30 – 49%",
  F936&lt;0.7, " 50 – 69%",
  F936&gt;=0.7, " 70%+"
)</f>
        <v xml:space="preserve"> 30 – 49%</v>
      </c>
      <c r="N936" s="21">
        <f t="shared" si="29"/>
        <v>5293.4</v>
      </c>
    </row>
    <row r="937" spans="1:14" x14ac:dyDescent="0.25">
      <c r="A937" s="17" t="s">
        <v>10789</v>
      </c>
      <c r="B937" s="18" t="s">
        <v>13194</v>
      </c>
      <c r="C937" s="18" t="s">
        <v>13101</v>
      </c>
      <c r="D937" s="22">
        <v>669</v>
      </c>
      <c r="E937">
        <v>1499</v>
      </c>
      <c r="F937" s="5">
        <v>0.55000000000000004</v>
      </c>
      <c r="G937" s="19">
        <v>2.2999999999999998</v>
      </c>
      <c r="H937" s="23">
        <v>13</v>
      </c>
      <c r="I937" s="17" t="s">
        <v>14135</v>
      </c>
      <c r="J937" s="20">
        <f t="shared" si="28"/>
        <v>19487</v>
      </c>
      <c r="K937" s="5" t="str" cm="1">
        <f t="array" ref="K937">_xlfn.IFS(
  AND(G937&gt;=1, G937&lt;=2), "1.0–2.0",
  AND(G937&gt;2, G937&lt;=3), "2.1–3.0",
  AND(G937&gt;3, G937&lt;=4), "3.1–4.0",
  AND(G937&gt;4, G937&lt;=5), "4.1–5.0"
)</f>
        <v>2.1–3.0</v>
      </c>
      <c r="L937" s="5" t="str" cm="1">
        <f t="array" ref="L937">_xlfn.IFS(E937&lt;200," &lt;₹200",E937&lt;=500," ₹200 - ₹500",E937&gt;500," &gt;₹500")</f>
        <v xml:space="preserve"> &gt;₹500</v>
      </c>
      <c r="M937" s="5" t="str" cm="1">
        <f t="array" ref="M937">_xlfn.IFS(
  F937&lt;0.1, " &lt;10%",
  F937&lt;0.3, " 10 – 29%",
  F937&lt;0.5, " 30 – 49%",
  F937&lt;0.7, " 50 – 69%",
  F937&gt;=0.7, " 70%+"
)</f>
        <v xml:space="preserve"> 50 – 69%</v>
      </c>
      <c r="N937" s="21">
        <f t="shared" si="29"/>
        <v>29.9</v>
      </c>
    </row>
    <row r="938" spans="1:14" x14ac:dyDescent="0.25">
      <c r="A938" s="17" t="s">
        <v>10799</v>
      </c>
      <c r="B938" s="18" t="s">
        <v>13194</v>
      </c>
      <c r="C938" s="18" t="s">
        <v>14321</v>
      </c>
      <c r="D938" s="22">
        <v>5890</v>
      </c>
      <c r="E938">
        <v>7506</v>
      </c>
      <c r="F938" s="5">
        <v>0.22</v>
      </c>
      <c r="G938" s="19">
        <v>4.5</v>
      </c>
      <c r="H938" s="23">
        <v>7241</v>
      </c>
      <c r="I938" s="17" t="s">
        <v>14136</v>
      </c>
      <c r="J938" s="20">
        <f t="shared" si="28"/>
        <v>54350946</v>
      </c>
      <c r="K938" s="5" t="str" cm="1">
        <f t="array" ref="K938">_xlfn.IFS(
  AND(G938&gt;=1, G938&lt;=2), "1.0–2.0",
  AND(G938&gt;2, G938&lt;=3), "2.1–3.0",
  AND(G938&gt;3, G938&lt;=4), "3.1–4.0",
  AND(G938&gt;4, G938&lt;=5), "4.1–5.0"
)</f>
        <v>4.1–5.0</v>
      </c>
      <c r="L938" s="5" t="str" cm="1">
        <f t="array" ref="L938">_xlfn.IFS(E938&lt;200," &lt;₹200",E938&lt;=500," ₹200 - ₹500",E938&gt;500," &gt;₹500")</f>
        <v xml:space="preserve"> &gt;₹500</v>
      </c>
      <c r="M938" s="5" t="str" cm="1">
        <f t="array" ref="M938">_xlfn.IFS(
  F938&lt;0.1, " &lt;10%",
  F938&lt;0.3, " 10 – 29%",
  F938&lt;0.5, " 30 – 49%",
  F938&lt;0.7, " 50 – 69%",
  F938&gt;=0.7, " 70%+"
)</f>
        <v xml:space="preserve"> 10 – 29%</v>
      </c>
      <c r="N938" s="21">
        <f t="shared" si="29"/>
        <v>32584.5</v>
      </c>
    </row>
    <row r="939" spans="1:14" x14ac:dyDescent="0.25">
      <c r="A939" s="17" t="s">
        <v>10809</v>
      </c>
      <c r="B939" s="18" t="s">
        <v>13194</v>
      </c>
      <c r="C939" s="18" t="s">
        <v>13163</v>
      </c>
      <c r="D939" s="22">
        <v>9199</v>
      </c>
      <c r="E939">
        <v>18000</v>
      </c>
      <c r="F939" s="5">
        <v>0.49</v>
      </c>
      <c r="G939" s="19">
        <v>4</v>
      </c>
      <c r="H939" s="23">
        <v>16020</v>
      </c>
      <c r="I939" s="17" t="s">
        <v>14137</v>
      </c>
      <c r="J939" s="20">
        <f t="shared" si="28"/>
        <v>288360000</v>
      </c>
      <c r="K939" s="5" t="str" cm="1">
        <f t="array" ref="K939">_xlfn.IFS(
  AND(G939&gt;=1, G939&lt;=2), "1.0–2.0",
  AND(G939&gt;2, G939&lt;=3), "2.1–3.0",
  AND(G939&gt;3, G939&lt;=4), "3.1–4.0",
  AND(G939&gt;4, G939&lt;=5), "4.1–5.0"
)</f>
        <v>3.1–4.0</v>
      </c>
      <c r="L939" s="5" t="str" cm="1">
        <f t="array" ref="L939">_xlfn.IFS(E939&lt;200," &lt;₹200",E939&lt;=500," ₹200 - ₹500",E939&gt;500," &gt;₹500")</f>
        <v xml:space="preserve"> &gt;₹500</v>
      </c>
      <c r="M939" s="5" t="str" cm="1">
        <f t="array" ref="M939">_xlfn.IFS(
  F939&lt;0.1, " &lt;10%",
  F939&lt;0.3, " 10 – 29%",
  F939&lt;0.5, " 30 – 49%",
  F939&lt;0.7, " 50 – 69%",
  F939&gt;=0.7, " 70%+"
)</f>
        <v xml:space="preserve"> 30 – 49%</v>
      </c>
      <c r="N939" s="21">
        <f t="shared" si="29"/>
        <v>64080</v>
      </c>
    </row>
    <row r="940" spans="1:14" x14ac:dyDescent="0.25">
      <c r="A940" s="17" t="s">
        <v>10819</v>
      </c>
      <c r="B940" s="18" t="s">
        <v>13194</v>
      </c>
      <c r="C940" s="18" t="s">
        <v>13122</v>
      </c>
      <c r="D940" s="22">
        <v>351</v>
      </c>
      <c r="E940">
        <v>1099</v>
      </c>
      <c r="F940" s="5">
        <v>0.68</v>
      </c>
      <c r="G940" s="19">
        <v>3.7</v>
      </c>
      <c r="H940" s="23">
        <v>1470</v>
      </c>
      <c r="I940" s="17" t="s">
        <v>14138</v>
      </c>
      <c r="J940" s="20">
        <f t="shared" si="28"/>
        <v>1615530</v>
      </c>
      <c r="K940" s="5" t="str" cm="1">
        <f t="array" ref="K940">_xlfn.IFS(
  AND(G940&gt;=1, G940&lt;=2), "1.0–2.0",
  AND(G940&gt;2, G940&lt;=3), "2.1–3.0",
  AND(G940&gt;3, G940&lt;=4), "3.1–4.0",
  AND(G940&gt;4, G940&lt;=5), "4.1–5.0"
)</f>
        <v>3.1–4.0</v>
      </c>
      <c r="L940" s="5" t="str" cm="1">
        <f t="array" ref="L940">_xlfn.IFS(E940&lt;200," &lt;₹200",E940&lt;=500," ₹200 - ₹500",E940&gt;500," &gt;₹500")</f>
        <v xml:space="preserve"> &gt;₹500</v>
      </c>
      <c r="M940" s="5" t="str" cm="1">
        <f t="array" ref="M940">_xlfn.IFS(
  F940&lt;0.1, " &lt;10%",
  F940&lt;0.3, " 10 – 29%",
  F940&lt;0.5, " 30 – 49%",
  F940&lt;0.7, " 50 – 69%",
  F940&gt;=0.7, " 70%+"
)</f>
        <v xml:space="preserve"> 50 – 69%</v>
      </c>
      <c r="N940" s="21">
        <f t="shared" si="29"/>
        <v>5439</v>
      </c>
    </row>
    <row r="941" spans="1:14" x14ac:dyDescent="0.25">
      <c r="A941" s="17" t="s">
        <v>10829</v>
      </c>
      <c r="B941" s="18" t="s">
        <v>13195</v>
      </c>
      <c r="C941" s="18" t="s">
        <v>13161</v>
      </c>
      <c r="D941" s="22">
        <v>899</v>
      </c>
      <c r="E941">
        <v>1900</v>
      </c>
      <c r="F941" s="5">
        <v>0.53</v>
      </c>
      <c r="G941" s="19">
        <v>4</v>
      </c>
      <c r="H941" s="23">
        <v>3663</v>
      </c>
      <c r="I941" s="17" t="s">
        <v>14139</v>
      </c>
      <c r="J941" s="20">
        <f t="shared" si="28"/>
        <v>6959700</v>
      </c>
      <c r="K941" s="5" t="str" cm="1">
        <f t="array" ref="K941">_xlfn.IFS(
  AND(G941&gt;=1, G941&lt;=2), "1.0–2.0",
  AND(G941&gt;2, G941&lt;=3), "2.1–3.0",
  AND(G941&gt;3, G941&lt;=4), "3.1–4.0",
  AND(G941&gt;4, G941&lt;=5), "4.1–5.0"
)</f>
        <v>3.1–4.0</v>
      </c>
      <c r="L941" s="5" t="str" cm="1">
        <f t="array" ref="L941">_xlfn.IFS(E941&lt;200," &lt;₹200",E941&lt;=500," ₹200 - ₹500",E941&gt;500," &gt;₹500")</f>
        <v xml:space="preserve"> &gt;₹500</v>
      </c>
      <c r="M941" s="5" t="str" cm="1">
        <f t="array" ref="M941">_xlfn.IFS(
  F941&lt;0.1, " &lt;10%",
  F941&lt;0.3, " 10 – 29%",
  F941&lt;0.5, " 30 – 49%",
  F941&lt;0.7, " 50 – 69%",
  F941&gt;=0.7, " 70%+"
)</f>
        <v xml:space="preserve"> 50 – 69%</v>
      </c>
      <c r="N941" s="21">
        <f t="shared" si="29"/>
        <v>14652</v>
      </c>
    </row>
    <row r="942" spans="1:14" x14ac:dyDescent="0.25">
      <c r="A942" s="17" t="s">
        <v>10840</v>
      </c>
      <c r="B942" s="18" t="s">
        <v>13194</v>
      </c>
      <c r="C942" s="18" t="s">
        <v>13185</v>
      </c>
      <c r="D942" s="22">
        <v>1349</v>
      </c>
      <c r="E942">
        <v>1850</v>
      </c>
      <c r="F942" s="5">
        <v>0.27</v>
      </c>
      <c r="G942" s="19">
        <v>4.4000000000000004</v>
      </c>
      <c r="H942" s="23">
        <v>638</v>
      </c>
      <c r="I942" s="17" t="s">
        <v>14140</v>
      </c>
      <c r="J942" s="20">
        <f t="shared" si="28"/>
        <v>1180300</v>
      </c>
      <c r="K942" s="5" t="str" cm="1">
        <f t="array" ref="K942">_xlfn.IFS(
  AND(G942&gt;=1, G942&lt;=2), "1.0–2.0",
  AND(G942&gt;2, G942&lt;=3), "2.1–3.0",
  AND(G942&gt;3, G942&lt;=4), "3.1–4.0",
  AND(G942&gt;4, G942&lt;=5), "4.1–5.0"
)</f>
        <v>4.1–5.0</v>
      </c>
      <c r="L942" s="5" t="str" cm="1">
        <f t="array" ref="L942">_xlfn.IFS(E942&lt;200," &lt;₹200",E942&lt;=500," ₹200 - ₹500",E942&gt;500," &gt;₹500")</f>
        <v xml:space="preserve"> &gt;₹500</v>
      </c>
      <c r="M942" s="5" t="str" cm="1">
        <f t="array" ref="M942">_xlfn.IFS(
  F942&lt;0.1, " &lt;10%",
  F942&lt;0.3, " 10 – 29%",
  F942&lt;0.5, " 30 – 49%",
  F942&lt;0.7, " 50 – 69%",
  F942&gt;=0.7, " 70%+"
)</f>
        <v xml:space="preserve"> 10 – 29%</v>
      </c>
      <c r="N942" s="21">
        <f t="shared" si="29"/>
        <v>2807.2000000000003</v>
      </c>
    </row>
    <row r="943" spans="1:14" x14ac:dyDescent="0.25">
      <c r="A943" s="17" t="s">
        <v>10850</v>
      </c>
      <c r="B943" s="18" t="s">
        <v>13194</v>
      </c>
      <c r="C943" s="18" t="s">
        <v>13164</v>
      </c>
      <c r="D943" s="22">
        <v>6236</v>
      </c>
      <c r="E943">
        <v>9999</v>
      </c>
      <c r="F943" s="5">
        <v>0.38</v>
      </c>
      <c r="G943" s="19">
        <v>4.0999999999999996</v>
      </c>
      <c r="H943" s="23">
        <v>3552</v>
      </c>
      <c r="I943" s="17" t="s">
        <v>14141</v>
      </c>
      <c r="J943" s="20">
        <f t="shared" si="28"/>
        <v>35516448</v>
      </c>
      <c r="K943" s="5" t="str" cm="1">
        <f t="array" ref="K943">_xlfn.IFS(
  AND(G943&gt;=1, G943&lt;=2), "1.0–2.0",
  AND(G943&gt;2, G943&lt;=3), "2.1–3.0",
  AND(G943&gt;3, G943&lt;=4), "3.1–4.0",
  AND(G943&gt;4, G943&lt;=5), "4.1–5.0"
)</f>
        <v>4.1–5.0</v>
      </c>
      <c r="L943" s="5" t="str" cm="1">
        <f t="array" ref="L943">_xlfn.IFS(E943&lt;200," &lt;₹200",E943&lt;=500," ₹200 - ₹500",E943&gt;500," &gt;₹500")</f>
        <v xml:space="preserve"> &gt;₹500</v>
      </c>
      <c r="M943" s="5" t="str" cm="1">
        <f t="array" ref="M943">_xlfn.IFS(
  F943&lt;0.1, " &lt;10%",
  F943&lt;0.3, " 10 – 29%",
  F943&lt;0.5, " 30 – 49%",
  F943&lt;0.7, " 50 – 69%",
  F943&gt;=0.7, " 70%+"
)</f>
        <v xml:space="preserve"> 30 – 49%</v>
      </c>
      <c r="N943" s="21">
        <f t="shared" si="29"/>
        <v>14563.199999999999</v>
      </c>
    </row>
    <row r="944" spans="1:14" x14ac:dyDescent="0.25">
      <c r="A944" s="17" t="s">
        <v>10860</v>
      </c>
      <c r="B944" s="18" t="s">
        <v>13194</v>
      </c>
      <c r="C944" s="18" t="s">
        <v>13101</v>
      </c>
      <c r="D944" s="22">
        <v>2742</v>
      </c>
      <c r="E944">
        <v>3995</v>
      </c>
      <c r="F944" s="5">
        <v>0.31</v>
      </c>
      <c r="G944" s="19">
        <v>4.4000000000000004</v>
      </c>
      <c r="H944" s="23">
        <v>11148</v>
      </c>
      <c r="I944" s="17" t="s">
        <v>14142</v>
      </c>
      <c r="J944" s="20">
        <f t="shared" si="28"/>
        <v>44536260</v>
      </c>
      <c r="K944" s="5" t="str" cm="1">
        <f t="array" ref="K944">_xlfn.IFS(
  AND(G944&gt;=1, G944&lt;=2), "1.0–2.0",
  AND(G944&gt;2, G944&lt;=3), "2.1–3.0",
  AND(G944&gt;3, G944&lt;=4), "3.1–4.0",
  AND(G944&gt;4, G944&lt;=5), "4.1–5.0"
)</f>
        <v>4.1–5.0</v>
      </c>
      <c r="L944" s="5" t="str" cm="1">
        <f t="array" ref="L944">_xlfn.IFS(E944&lt;200," &lt;₹200",E944&lt;=500," ₹200 - ₹500",E944&gt;500," &gt;₹500")</f>
        <v xml:space="preserve"> &gt;₹500</v>
      </c>
      <c r="M944" s="5" t="str" cm="1">
        <f t="array" ref="M944">_xlfn.IFS(
  F944&lt;0.1, " &lt;10%",
  F944&lt;0.3, " 10 – 29%",
  F944&lt;0.5, " 30 – 49%",
  F944&lt;0.7, " 50 – 69%",
  F944&gt;=0.7, " 70%+"
)</f>
        <v xml:space="preserve"> 30 – 49%</v>
      </c>
      <c r="N944" s="21">
        <f t="shared" si="29"/>
        <v>49051.200000000004</v>
      </c>
    </row>
    <row r="945" spans="1:14" x14ac:dyDescent="0.25">
      <c r="A945" s="17" t="s">
        <v>10870</v>
      </c>
      <c r="B945" s="18" t="s">
        <v>13194</v>
      </c>
      <c r="C945" s="18" t="s">
        <v>13116</v>
      </c>
      <c r="D945" s="22">
        <v>721</v>
      </c>
      <c r="E945">
        <v>1499</v>
      </c>
      <c r="F945" s="5">
        <v>0.52</v>
      </c>
      <c r="G945" s="19">
        <v>3.1</v>
      </c>
      <c r="H945" s="23">
        <v>2449</v>
      </c>
      <c r="I945" s="17" t="s">
        <v>14143</v>
      </c>
      <c r="J945" s="20">
        <f t="shared" si="28"/>
        <v>3671051</v>
      </c>
      <c r="K945" s="5" t="str" cm="1">
        <f t="array" ref="K945">_xlfn.IFS(
  AND(G945&gt;=1, G945&lt;=2), "1.0–2.0",
  AND(G945&gt;2, G945&lt;=3), "2.1–3.0",
  AND(G945&gt;3, G945&lt;=4), "3.1–4.0",
  AND(G945&gt;4, G945&lt;=5), "4.1–5.0"
)</f>
        <v>3.1–4.0</v>
      </c>
      <c r="L945" s="5" t="str" cm="1">
        <f t="array" ref="L945">_xlfn.IFS(E945&lt;200," &lt;₹200",E945&lt;=500," ₹200 - ₹500",E945&gt;500," &gt;₹500")</f>
        <v xml:space="preserve"> &gt;₹500</v>
      </c>
      <c r="M945" s="5" t="str" cm="1">
        <f t="array" ref="M945">_xlfn.IFS(
  F945&lt;0.1, " &lt;10%",
  F945&lt;0.3, " 10 – 29%",
  F945&lt;0.5, " 30 – 49%",
  F945&lt;0.7, " 50 – 69%",
  F945&gt;=0.7, " 70%+"
)</f>
        <v xml:space="preserve"> 50 – 69%</v>
      </c>
      <c r="N945" s="21">
        <f t="shared" si="29"/>
        <v>7591.9000000000005</v>
      </c>
    </row>
    <row r="946" spans="1:14" x14ac:dyDescent="0.25">
      <c r="A946" s="17" t="s">
        <v>10880</v>
      </c>
      <c r="B946" s="18" t="s">
        <v>13194</v>
      </c>
      <c r="C946" s="18" t="s">
        <v>13184</v>
      </c>
      <c r="D946" s="22">
        <v>2903</v>
      </c>
      <c r="E946">
        <v>3295</v>
      </c>
      <c r="F946" s="5">
        <v>0.12</v>
      </c>
      <c r="G946" s="19">
        <v>4.3</v>
      </c>
      <c r="H946" s="23">
        <v>2299</v>
      </c>
      <c r="I946" s="17" t="s">
        <v>14144</v>
      </c>
      <c r="J946" s="20">
        <f t="shared" si="28"/>
        <v>7575205</v>
      </c>
      <c r="K946" s="5" t="str" cm="1">
        <f t="array" ref="K946">_xlfn.IFS(
  AND(G946&gt;=1, G946&lt;=2), "1.0–2.0",
  AND(G946&gt;2, G946&lt;=3), "2.1–3.0",
  AND(G946&gt;3, G946&lt;=4), "3.1–4.0",
  AND(G946&gt;4, G946&lt;=5), "4.1–5.0"
)</f>
        <v>4.1–5.0</v>
      </c>
      <c r="L946" s="5" t="str" cm="1">
        <f t="array" ref="L946">_xlfn.IFS(E946&lt;200," &lt;₹200",E946&lt;=500," ₹200 - ₹500",E946&gt;500," &gt;₹500")</f>
        <v xml:space="preserve"> &gt;₹500</v>
      </c>
      <c r="M946" s="5" t="str" cm="1">
        <f t="array" ref="M946">_xlfn.IFS(
  F946&lt;0.1, " &lt;10%",
  F946&lt;0.3, " 10 – 29%",
  F946&lt;0.5, " 30 – 49%",
  F946&lt;0.7, " 50 – 69%",
  F946&gt;=0.7, " 70%+"
)</f>
        <v xml:space="preserve"> 10 – 29%</v>
      </c>
      <c r="N946" s="21">
        <f t="shared" si="29"/>
        <v>9885.6999999999989</v>
      </c>
    </row>
    <row r="947" spans="1:14" x14ac:dyDescent="0.25">
      <c r="A947" s="17" t="s">
        <v>10890</v>
      </c>
      <c r="B947" s="18" t="s">
        <v>13194</v>
      </c>
      <c r="C947" s="18" t="s">
        <v>13131</v>
      </c>
      <c r="D947" s="22">
        <v>1656</v>
      </c>
      <c r="E947">
        <v>2695</v>
      </c>
      <c r="F947" s="5">
        <v>0.39</v>
      </c>
      <c r="G947" s="19">
        <v>4.4000000000000004</v>
      </c>
      <c r="H947" s="23">
        <v>6027</v>
      </c>
      <c r="I947" s="17" t="s">
        <v>14145</v>
      </c>
      <c r="J947" s="20">
        <f t="shared" si="28"/>
        <v>16242765</v>
      </c>
      <c r="K947" s="5" t="str" cm="1">
        <f t="array" ref="K947">_xlfn.IFS(
  AND(G947&gt;=1, G947&lt;=2), "1.0–2.0",
  AND(G947&gt;2, G947&lt;=3), "2.1–3.0",
  AND(G947&gt;3, G947&lt;=4), "3.1–4.0",
  AND(G947&gt;4, G947&lt;=5), "4.1–5.0"
)</f>
        <v>4.1–5.0</v>
      </c>
      <c r="L947" s="5" t="str" cm="1">
        <f t="array" ref="L947">_xlfn.IFS(E947&lt;200," &lt;₹200",E947&lt;=500," ₹200 - ₹500",E947&gt;500," &gt;₹500")</f>
        <v xml:space="preserve"> &gt;₹500</v>
      </c>
      <c r="M947" s="5" t="str" cm="1">
        <f t="array" ref="M947">_xlfn.IFS(
  F947&lt;0.1, " &lt;10%",
  F947&lt;0.3, " 10 – 29%",
  F947&lt;0.5, " 30 – 49%",
  F947&lt;0.7, " 50 – 69%",
  F947&gt;=0.7, " 70%+"
)</f>
        <v xml:space="preserve"> 30 – 49%</v>
      </c>
      <c r="N947" s="21">
        <f t="shared" si="29"/>
        <v>26518.800000000003</v>
      </c>
    </row>
    <row r="948" spans="1:14" x14ac:dyDescent="0.25">
      <c r="A948" s="17" t="s">
        <v>10900</v>
      </c>
      <c r="B948" s="18" t="s">
        <v>13194</v>
      </c>
      <c r="C948" s="18" t="s">
        <v>13104</v>
      </c>
      <c r="D948" s="22">
        <v>1399</v>
      </c>
      <c r="E948">
        <v>2290</v>
      </c>
      <c r="F948" s="5">
        <v>0.39</v>
      </c>
      <c r="G948" s="19">
        <v>4.4000000000000004</v>
      </c>
      <c r="H948" s="23">
        <v>461</v>
      </c>
      <c r="I948" s="17" t="s">
        <v>14146</v>
      </c>
      <c r="J948" s="20">
        <f t="shared" si="28"/>
        <v>1055690</v>
      </c>
      <c r="K948" s="5" t="str" cm="1">
        <f t="array" ref="K948">_xlfn.IFS(
  AND(G948&gt;=1, G948&lt;=2), "1.0–2.0",
  AND(G948&gt;2, G948&lt;=3), "2.1–3.0",
  AND(G948&gt;3, G948&lt;=4), "3.1–4.0",
  AND(G948&gt;4, G948&lt;=5), "4.1–5.0"
)</f>
        <v>4.1–5.0</v>
      </c>
      <c r="L948" s="5" t="str" cm="1">
        <f t="array" ref="L948">_xlfn.IFS(E948&lt;200," &lt;₹200",E948&lt;=500," ₹200 - ₹500",E948&gt;500," &gt;₹500")</f>
        <v xml:space="preserve"> &gt;₹500</v>
      </c>
      <c r="M948" s="5" t="str" cm="1">
        <f t="array" ref="M948">_xlfn.IFS(
  F948&lt;0.1, " &lt;10%",
  F948&lt;0.3, " 10 – 29%",
  F948&lt;0.5, " 30 – 49%",
  F948&lt;0.7, " 50 – 69%",
  F948&gt;=0.7, " 70%+"
)</f>
        <v xml:space="preserve"> 30 – 49%</v>
      </c>
      <c r="N948" s="21">
        <f t="shared" si="29"/>
        <v>2028.4</v>
      </c>
    </row>
    <row r="949" spans="1:14" x14ac:dyDescent="0.25">
      <c r="A949" s="17" t="s">
        <v>10910</v>
      </c>
      <c r="B949" s="18" t="s">
        <v>13194</v>
      </c>
      <c r="C949" s="18" t="s">
        <v>13085</v>
      </c>
      <c r="D949" s="22">
        <v>2079</v>
      </c>
      <c r="E949">
        <v>3099</v>
      </c>
      <c r="F949" s="5">
        <v>0.33</v>
      </c>
      <c r="G949" s="19">
        <v>4.0999999999999996</v>
      </c>
      <c r="H949" s="23">
        <v>282</v>
      </c>
      <c r="I949" s="17" t="s">
        <v>14147</v>
      </c>
      <c r="J949" s="20">
        <f t="shared" si="28"/>
        <v>873918</v>
      </c>
      <c r="K949" s="5" t="str" cm="1">
        <f t="array" ref="K949">_xlfn.IFS(
  AND(G949&gt;=1, G949&lt;=2), "1.0–2.0",
  AND(G949&gt;2, G949&lt;=3), "2.1–3.0",
  AND(G949&gt;3, G949&lt;=4), "3.1–4.0",
  AND(G949&gt;4, G949&lt;=5), "4.1–5.0"
)</f>
        <v>4.1–5.0</v>
      </c>
      <c r="L949" s="5" t="str" cm="1">
        <f t="array" ref="L949">_xlfn.IFS(E949&lt;200," &lt;₹200",E949&lt;=500," ₹200 - ₹500",E949&gt;500," &gt;₹500")</f>
        <v xml:space="preserve"> &gt;₹500</v>
      </c>
      <c r="M949" s="5" t="str" cm="1">
        <f t="array" ref="M949">_xlfn.IFS(
  F949&lt;0.1, " &lt;10%",
  F949&lt;0.3, " 10 – 29%",
  F949&lt;0.5, " 30 – 49%",
  F949&lt;0.7, " 50 – 69%",
  F949&gt;=0.7, " 70%+"
)</f>
        <v xml:space="preserve"> 30 – 49%</v>
      </c>
      <c r="N949" s="21">
        <f t="shared" si="29"/>
        <v>1156.1999999999998</v>
      </c>
    </row>
    <row r="950" spans="1:14" x14ac:dyDescent="0.25">
      <c r="A950" s="17" t="s">
        <v>10920</v>
      </c>
      <c r="B950" s="18" t="s">
        <v>13194</v>
      </c>
      <c r="C950" s="18" t="s">
        <v>13086</v>
      </c>
      <c r="D950" s="22">
        <v>999</v>
      </c>
      <c r="E950">
        <v>1075</v>
      </c>
      <c r="F950" s="5">
        <v>7.0000000000000007E-2</v>
      </c>
      <c r="G950" s="19">
        <v>4.0999999999999996</v>
      </c>
      <c r="H950" s="23">
        <v>9275</v>
      </c>
      <c r="I950" s="17" t="s">
        <v>14148</v>
      </c>
      <c r="J950" s="20">
        <f t="shared" si="28"/>
        <v>9970625</v>
      </c>
      <c r="K950" s="5" t="str" cm="1">
        <f t="array" ref="K950">_xlfn.IFS(
  AND(G950&gt;=1, G950&lt;=2), "1.0–2.0",
  AND(G950&gt;2, G950&lt;=3), "2.1–3.0",
  AND(G950&gt;3, G950&lt;=4), "3.1–4.0",
  AND(G950&gt;4, G950&lt;=5), "4.1–5.0"
)</f>
        <v>4.1–5.0</v>
      </c>
      <c r="L950" s="5" t="str" cm="1">
        <f t="array" ref="L950">_xlfn.IFS(E950&lt;200," &lt;₹200",E950&lt;=500," ₹200 - ₹500",E950&gt;500," &gt;₹500")</f>
        <v xml:space="preserve"> &gt;₹500</v>
      </c>
      <c r="M950" s="5" t="str" cm="1">
        <f t="array" ref="M950">_xlfn.IFS(
  F950&lt;0.1, " &lt;10%",
  F950&lt;0.3, " 10 – 29%",
  F950&lt;0.5, " 30 – 49%",
  F950&lt;0.7, " 50 – 69%",
  F950&gt;=0.7, " 70%+"
)</f>
        <v xml:space="preserve"> &lt;10%</v>
      </c>
      <c r="N950" s="21">
        <f t="shared" si="29"/>
        <v>38027.5</v>
      </c>
    </row>
    <row r="951" spans="1:14" x14ac:dyDescent="0.25">
      <c r="A951" s="17" t="s">
        <v>10930</v>
      </c>
      <c r="B951" s="18" t="s">
        <v>13194</v>
      </c>
      <c r="C951" s="18" t="s">
        <v>13164</v>
      </c>
      <c r="D951" s="22">
        <v>3179</v>
      </c>
      <c r="E951">
        <v>6999</v>
      </c>
      <c r="F951" s="5">
        <v>0.55000000000000004</v>
      </c>
      <c r="G951" s="19">
        <v>4</v>
      </c>
      <c r="H951" s="23">
        <v>743</v>
      </c>
      <c r="I951" s="17" t="s">
        <v>14149</v>
      </c>
      <c r="J951" s="20">
        <f t="shared" si="28"/>
        <v>5200257</v>
      </c>
      <c r="K951" s="5" t="str" cm="1">
        <f t="array" ref="K951">_xlfn.IFS(
  AND(G951&gt;=1, G951&lt;=2), "1.0–2.0",
  AND(G951&gt;2, G951&lt;=3), "2.1–3.0",
  AND(G951&gt;3, G951&lt;=4), "3.1–4.0",
  AND(G951&gt;4, G951&lt;=5), "4.1–5.0"
)</f>
        <v>3.1–4.0</v>
      </c>
      <c r="L951" s="5" t="str" cm="1">
        <f t="array" ref="L951">_xlfn.IFS(E951&lt;200," &lt;₹200",E951&lt;=500," ₹200 - ₹500",E951&gt;500," &gt;₹500")</f>
        <v xml:space="preserve"> &gt;₹500</v>
      </c>
      <c r="M951" s="5" t="str" cm="1">
        <f t="array" ref="M951">_xlfn.IFS(
  F951&lt;0.1, " &lt;10%",
  F951&lt;0.3, " 10 – 29%",
  F951&lt;0.5, " 30 – 49%",
  F951&lt;0.7, " 50 – 69%",
  F951&gt;=0.7, " 70%+"
)</f>
        <v xml:space="preserve"> 50 – 69%</v>
      </c>
      <c r="N951" s="21">
        <f t="shared" si="29"/>
        <v>2972</v>
      </c>
    </row>
    <row r="952" spans="1:14" x14ac:dyDescent="0.25">
      <c r="A952" s="17" t="s">
        <v>10940</v>
      </c>
      <c r="B952" s="18" t="s">
        <v>13194</v>
      </c>
      <c r="C952" s="18" t="s">
        <v>13081</v>
      </c>
      <c r="D952" s="22">
        <v>1049</v>
      </c>
      <c r="E952">
        <v>2499</v>
      </c>
      <c r="F952" s="5">
        <v>0.57999999999999996</v>
      </c>
      <c r="G952" s="19">
        <v>3.6</v>
      </c>
      <c r="H952" s="23">
        <v>328</v>
      </c>
      <c r="I952" s="17" t="s">
        <v>14150</v>
      </c>
      <c r="J952" s="20">
        <f t="shared" si="28"/>
        <v>819672</v>
      </c>
      <c r="K952" s="5" t="str" cm="1">
        <f t="array" ref="K952">_xlfn.IFS(
  AND(G952&gt;=1, G952&lt;=2), "1.0–2.0",
  AND(G952&gt;2, G952&lt;=3), "2.1–3.0",
  AND(G952&gt;3, G952&lt;=4), "3.1–4.0",
  AND(G952&gt;4, G952&lt;=5), "4.1–5.0"
)</f>
        <v>3.1–4.0</v>
      </c>
      <c r="L952" s="5" t="str" cm="1">
        <f t="array" ref="L952">_xlfn.IFS(E952&lt;200," &lt;₹200",E952&lt;=500," ₹200 - ₹500",E952&gt;500," &gt;₹500")</f>
        <v xml:space="preserve"> &gt;₹500</v>
      </c>
      <c r="M952" s="5" t="str" cm="1">
        <f t="array" ref="M952">_xlfn.IFS(
  F952&lt;0.1, " &lt;10%",
  F952&lt;0.3, " 10 – 29%",
  F952&lt;0.5, " 30 – 49%",
  F952&lt;0.7, " 50 – 69%",
  F952&gt;=0.7, " 70%+"
)</f>
        <v xml:space="preserve"> 50 – 69%</v>
      </c>
      <c r="N952" s="21">
        <f t="shared" si="29"/>
        <v>1180.8</v>
      </c>
    </row>
    <row r="953" spans="1:14" x14ac:dyDescent="0.25">
      <c r="A953" s="17" t="s">
        <v>10950</v>
      </c>
      <c r="B953" s="18" t="s">
        <v>13194</v>
      </c>
      <c r="C953" s="18" t="s">
        <v>13081</v>
      </c>
      <c r="D953" s="22">
        <v>3599</v>
      </c>
      <c r="E953">
        <v>7290</v>
      </c>
      <c r="F953" s="5">
        <v>0.51</v>
      </c>
      <c r="G953" s="19">
        <v>3.9</v>
      </c>
      <c r="H953" s="23">
        <v>942</v>
      </c>
      <c r="I953" s="17" t="s">
        <v>14151</v>
      </c>
      <c r="J953" s="20">
        <f t="shared" si="28"/>
        <v>6867180</v>
      </c>
      <c r="K953" s="5" t="str" cm="1">
        <f t="array" ref="K953">_xlfn.IFS(
  AND(G953&gt;=1, G953&lt;=2), "1.0–2.0",
  AND(G953&gt;2, G953&lt;=3), "2.1–3.0",
  AND(G953&gt;3, G953&lt;=4), "3.1–4.0",
  AND(G953&gt;4, G953&lt;=5), "4.1–5.0"
)</f>
        <v>3.1–4.0</v>
      </c>
      <c r="L953" s="5" t="str" cm="1">
        <f t="array" ref="L953">_xlfn.IFS(E953&lt;200," &lt;₹200",E953&lt;=500," ₹200 - ₹500",E953&gt;500," &gt;₹500")</f>
        <v xml:space="preserve"> &gt;₹500</v>
      </c>
      <c r="M953" s="5" t="str" cm="1">
        <f t="array" ref="M953">_xlfn.IFS(
  F953&lt;0.1, " &lt;10%",
  F953&lt;0.3, " 10 – 29%",
  F953&lt;0.5, " 30 – 49%",
  F953&lt;0.7, " 50 – 69%",
  F953&gt;=0.7, " 70%+"
)</f>
        <v xml:space="preserve"> 50 – 69%</v>
      </c>
      <c r="N953" s="21">
        <f t="shared" si="29"/>
        <v>3673.7999999999997</v>
      </c>
    </row>
    <row r="954" spans="1:14" x14ac:dyDescent="0.25">
      <c r="A954" s="17" t="s">
        <v>10960</v>
      </c>
      <c r="B954" s="18" t="s">
        <v>13194</v>
      </c>
      <c r="C954" s="18" t="s">
        <v>13143</v>
      </c>
      <c r="D954" s="22">
        <v>4799</v>
      </c>
      <c r="E954">
        <v>5795</v>
      </c>
      <c r="F954" s="5">
        <v>0.17</v>
      </c>
      <c r="G954" s="19">
        <v>3.9</v>
      </c>
      <c r="H954" s="23">
        <v>3815</v>
      </c>
      <c r="I954" s="17" t="s">
        <v>14152</v>
      </c>
      <c r="J954" s="20">
        <f t="shared" si="28"/>
        <v>22107925</v>
      </c>
      <c r="K954" s="5" t="str" cm="1">
        <f t="array" ref="K954">_xlfn.IFS(
  AND(G954&gt;=1, G954&lt;=2), "1.0–2.0",
  AND(G954&gt;2, G954&lt;=3), "2.1–3.0",
  AND(G954&gt;3, G954&lt;=4), "3.1–4.0",
  AND(G954&gt;4, G954&lt;=5), "4.1–5.0"
)</f>
        <v>3.1–4.0</v>
      </c>
      <c r="L954" s="5" t="str" cm="1">
        <f t="array" ref="L954">_xlfn.IFS(E954&lt;200," &lt;₹200",E954&lt;=500," ₹200 - ₹500",E954&gt;500," &gt;₹500")</f>
        <v xml:space="preserve"> &gt;₹500</v>
      </c>
      <c r="M954" s="5" t="str" cm="1">
        <f t="array" ref="M954">_xlfn.IFS(
  F954&lt;0.1, " &lt;10%",
  F954&lt;0.3, " 10 – 29%",
  F954&lt;0.5, " 30 – 49%",
  F954&lt;0.7, " 50 – 69%",
  F954&gt;=0.7, " 70%+"
)</f>
        <v xml:space="preserve"> 10 – 29%</v>
      </c>
      <c r="N954" s="21">
        <f t="shared" si="29"/>
        <v>14878.5</v>
      </c>
    </row>
    <row r="955" spans="1:14" x14ac:dyDescent="0.25">
      <c r="A955" s="17" t="s">
        <v>10971</v>
      </c>
      <c r="B955" s="18" t="s">
        <v>13194</v>
      </c>
      <c r="C955" s="18" t="s">
        <v>14321</v>
      </c>
      <c r="D955" s="22">
        <v>1699</v>
      </c>
      <c r="E955">
        <v>3398</v>
      </c>
      <c r="F955" s="5">
        <v>0.5</v>
      </c>
      <c r="G955" s="19">
        <v>3.8</v>
      </c>
      <c r="H955" s="23">
        <v>7988</v>
      </c>
      <c r="I955" s="17" t="s">
        <v>14153</v>
      </c>
      <c r="J955" s="20">
        <f t="shared" si="28"/>
        <v>27143224</v>
      </c>
      <c r="K955" s="5" t="str" cm="1">
        <f t="array" ref="K955">_xlfn.IFS(
  AND(G955&gt;=1, G955&lt;=2), "1.0–2.0",
  AND(G955&gt;2, G955&lt;=3), "2.1–3.0",
  AND(G955&gt;3, G955&lt;=4), "3.1–4.0",
  AND(G955&gt;4, G955&lt;=5), "4.1–5.0"
)</f>
        <v>3.1–4.0</v>
      </c>
      <c r="L955" s="5" t="str" cm="1">
        <f t="array" ref="L955">_xlfn.IFS(E955&lt;200," &lt;₹200",E955&lt;=500," ₹200 - ₹500",E955&gt;500," &gt;₹500")</f>
        <v xml:space="preserve"> &gt;₹500</v>
      </c>
      <c r="M955" s="5" t="str" cm="1">
        <f t="array" ref="M955">_xlfn.IFS(
  F955&lt;0.1, " &lt;10%",
  F955&lt;0.3, " 10 – 29%",
  F955&lt;0.5, " 30 – 49%",
  F955&lt;0.7, " 50 – 69%",
  F955&gt;=0.7, " 70%+"
)</f>
        <v xml:space="preserve"> 50 – 69%</v>
      </c>
      <c r="N955" s="21">
        <f t="shared" si="29"/>
        <v>30354.399999999998</v>
      </c>
    </row>
    <row r="956" spans="1:14" x14ac:dyDescent="0.25">
      <c r="A956" s="17" t="s">
        <v>10981</v>
      </c>
      <c r="B956" s="18" t="s">
        <v>13194</v>
      </c>
      <c r="C956" s="18" t="s">
        <v>13185</v>
      </c>
      <c r="D956" s="22">
        <v>664</v>
      </c>
      <c r="E956">
        <v>1490</v>
      </c>
      <c r="F956" s="5">
        <v>0.55000000000000004</v>
      </c>
      <c r="G956" s="19">
        <v>4.0999999999999996</v>
      </c>
      <c r="H956" s="23">
        <v>925</v>
      </c>
      <c r="I956" s="17" t="s">
        <v>14154</v>
      </c>
      <c r="J956" s="20">
        <f t="shared" si="28"/>
        <v>1378250</v>
      </c>
      <c r="K956" s="5" t="str" cm="1">
        <f t="array" ref="K956">_xlfn.IFS(
  AND(G956&gt;=1, G956&lt;=2), "1.0–2.0",
  AND(G956&gt;2, G956&lt;=3), "2.1–3.0",
  AND(G956&gt;3, G956&lt;=4), "3.1–4.0",
  AND(G956&gt;4, G956&lt;=5), "4.1–5.0"
)</f>
        <v>4.1–5.0</v>
      </c>
      <c r="L956" s="5" t="str" cm="1">
        <f t="array" ref="L956">_xlfn.IFS(E956&lt;200," &lt;₹200",E956&lt;=500," ₹200 - ₹500",E956&gt;500," &gt;₹500")</f>
        <v xml:space="preserve"> &gt;₹500</v>
      </c>
      <c r="M956" s="5" t="str" cm="1">
        <f t="array" ref="M956">_xlfn.IFS(
  F956&lt;0.1, " &lt;10%",
  F956&lt;0.3, " 10 – 29%",
  F956&lt;0.5, " 30 – 49%",
  F956&lt;0.7, " 50 – 69%",
  F956&gt;=0.7, " 70%+"
)</f>
        <v xml:space="preserve"> 50 – 69%</v>
      </c>
      <c r="N956" s="21">
        <f t="shared" si="29"/>
        <v>3792.4999999999995</v>
      </c>
    </row>
    <row r="957" spans="1:14" x14ac:dyDescent="0.25">
      <c r="A957" s="17" t="s">
        <v>10991</v>
      </c>
      <c r="B957" s="18" t="s">
        <v>13194</v>
      </c>
      <c r="C957" s="18" t="s">
        <v>13139</v>
      </c>
      <c r="D957" s="22">
        <v>948</v>
      </c>
      <c r="E957">
        <v>1620</v>
      </c>
      <c r="F957" s="5">
        <v>0.41</v>
      </c>
      <c r="G957" s="19">
        <v>4.0999999999999996</v>
      </c>
      <c r="H957" s="23">
        <v>4370</v>
      </c>
      <c r="I957" s="17" t="s">
        <v>14155</v>
      </c>
      <c r="J957" s="20">
        <f t="shared" si="28"/>
        <v>7079400</v>
      </c>
      <c r="K957" s="5" t="str" cm="1">
        <f t="array" ref="K957">_xlfn.IFS(
  AND(G957&gt;=1, G957&lt;=2), "1.0–2.0",
  AND(G957&gt;2, G957&lt;=3), "2.1–3.0",
  AND(G957&gt;3, G957&lt;=4), "3.1–4.0",
  AND(G957&gt;4, G957&lt;=5), "4.1–5.0"
)</f>
        <v>4.1–5.0</v>
      </c>
      <c r="L957" s="5" t="str" cm="1">
        <f t="array" ref="L957">_xlfn.IFS(E957&lt;200," &lt;₹200",E957&lt;=500," ₹200 - ₹500",E957&gt;500," &gt;₹500")</f>
        <v xml:space="preserve"> &gt;₹500</v>
      </c>
      <c r="M957" s="5" t="str" cm="1">
        <f t="array" ref="M957">_xlfn.IFS(
  F957&lt;0.1, " &lt;10%",
  F957&lt;0.3, " 10 – 29%",
  F957&lt;0.5, " 30 – 49%",
  F957&lt;0.7, " 50 – 69%",
  F957&gt;=0.7, " 70%+"
)</f>
        <v xml:space="preserve"> 30 – 49%</v>
      </c>
      <c r="N957" s="21">
        <f t="shared" si="29"/>
        <v>17917</v>
      </c>
    </row>
    <row r="958" spans="1:14" x14ac:dyDescent="0.25">
      <c r="A958" s="17" t="s">
        <v>11002</v>
      </c>
      <c r="B958" s="18" t="s">
        <v>13194</v>
      </c>
      <c r="C958" s="18" t="s">
        <v>13184</v>
      </c>
      <c r="D958" s="22">
        <v>850</v>
      </c>
      <c r="E958">
        <v>1000</v>
      </c>
      <c r="F958" s="5">
        <v>0.15</v>
      </c>
      <c r="G958" s="19">
        <v>4.0999999999999996</v>
      </c>
      <c r="H958" s="23">
        <v>7619</v>
      </c>
      <c r="I958" s="17" t="s">
        <v>14156</v>
      </c>
      <c r="J958" s="20">
        <f t="shared" si="28"/>
        <v>7619000</v>
      </c>
      <c r="K958" s="5" t="str" cm="1">
        <f t="array" ref="K958">_xlfn.IFS(
  AND(G958&gt;=1, G958&lt;=2), "1.0–2.0",
  AND(G958&gt;2, G958&lt;=3), "2.1–3.0",
  AND(G958&gt;3, G958&lt;=4), "3.1–4.0",
  AND(G958&gt;4, G958&lt;=5), "4.1–5.0"
)</f>
        <v>4.1–5.0</v>
      </c>
      <c r="L958" s="5" t="str" cm="1">
        <f t="array" ref="L958">_xlfn.IFS(E958&lt;200," &lt;₹200",E958&lt;=500," ₹200 - ₹500",E958&gt;500," &gt;₹500")</f>
        <v xml:space="preserve"> &gt;₹500</v>
      </c>
      <c r="M958" s="5" t="str" cm="1">
        <f t="array" ref="M958">_xlfn.IFS(
  F958&lt;0.1, " &lt;10%",
  F958&lt;0.3, " 10 – 29%",
  F958&lt;0.5, " 30 – 49%",
  F958&lt;0.7, " 50 – 69%",
  F958&gt;=0.7, " 70%+"
)</f>
        <v xml:space="preserve"> 10 – 29%</v>
      </c>
      <c r="N958" s="21">
        <f t="shared" si="29"/>
        <v>31237.899999999998</v>
      </c>
    </row>
    <row r="959" spans="1:14" x14ac:dyDescent="0.25">
      <c r="A959" s="17" t="s">
        <v>11012</v>
      </c>
      <c r="B959" s="18" t="s">
        <v>13194</v>
      </c>
      <c r="C959" s="18" t="s">
        <v>13163</v>
      </c>
      <c r="D959" s="22">
        <v>600</v>
      </c>
      <c r="E959">
        <v>640</v>
      </c>
      <c r="F959" s="5">
        <v>0.06</v>
      </c>
      <c r="G959" s="19">
        <v>3.8</v>
      </c>
      <c r="H959" s="23">
        <v>2593</v>
      </c>
      <c r="I959" s="17" t="s">
        <v>14157</v>
      </c>
      <c r="J959" s="20">
        <f t="shared" si="28"/>
        <v>1659520</v>
      </c>
      <c r="K959" s="5" t="str" cm="1">
        <f t="array" ref="K959">_xlfn.IFS(
  AND(G959&gt;=1, G959&lt;=2), "1.0–2.0",
  AND(G959&gt;2, G959&lt;=3), "2.1–3.0",
  AND(G959&gt;3, G959&lt;=4), "3.1–4.0",
  AND(G959&gt;4, G959&lt;=5), "4.1–5.0"
)</f>
        <v>3.1–4.0</v>
      </c>
      <c r="L959" s="5" t="str" cm="1">
        <f t="array" ref="L959">_xlfn.IFS(E959&lt;200," &lt;₹200",E959&lt;=500," ₹200 - ₹500",E959&gt;500," &gt;₹500")</f>
        <v xml:space="preserve"> &gt;₹500</v>
      </c>
      <c r="M959" s="5" t="str" cm="1">
        <f t="array" ref="M959">_xlfn.IFS(
  F959&lt;0.1, " &lt;10%",
  F959&lt;0.3, " 10 – 29%",
  F959&lt;0.5, " 30 – 49%",
  F959&lt;0.7, " 50 – 69%",
  F959&gt;=0.7, " 70%+"
)</f>
        <v xml:space="preserve"> &lt;10%</v>
      </c>
      <c r="N959" s="21">
        <f t="shared" si="29"/>
        <v>9853.4</v>
      </c>
    </row>
    <row r="960" spans="1:14" x14ac:dyDescent="0.25">
      <c r="A960" s="17" t="s">
        <v>11022</v>
      </c>
      <c r="B960" s="18" t="s">
        <v>13194</v>
      </c>
      <c r="C960" s="18" t="s">
        <v>13115</v>
      </c>
      <c r="D960" s="22">
        <v>3711</v>
      </c>
      <c r="E960">
        <v>4495</v>
      </c>
      <c r="F960" s="5">
        <v>0.17</v>
      </c>
      <c r="G960" s="19">
        <v>4.3</v>
      </c>
      <c r="H960" s="23">
        <v>356</v>
      </c>
      <c r="I960" s="17" t="s">
        <v>14158</v>
      </c>
      <c r="J960" s="20">
        <f t="shared" si="28"/>
        <v>1600220</v>
      </c>
      <c r="K960" s="5" t="str" cm="1">
        <f t="array" ref="K960">_xlfn.IFS(
  AND(G960&gt;=1, G960&lt;=2), "1.0–2.0",
  AND(G960&gt;2, G960&lt;=3), "2.1–3.0",
  AND(G960&gt;3, G960&lt;=4), "3.1–4.0",
  AND(G960&gt;4, G960&lt;=5), "4.1–5.0"
)</f>
        <v>4.1–5.0</v>
      </c>
      <c r="L960" s="5" t="str" cm="1">
        <f t="array" ref="L960">_xlfn.IFS(E960&lt;200," &lt;₹200",E960&lt;=500," ₹200 - ₹500",E960&gt;500," &gt;₹500")</f>
        <v xml:space="preserve"> &gt;₹500</v>
      </c>
      <c r="M960" s="5" t="str" cm="1">
        <f t="array" ref="M960">_xlfn.IFS(
  F960&lt;0.1, " &lt;10%",
  F960&lt;0.3, " 10 – 29%",
  F960&lt;0.5, " 30 – 49%",
  F960&lt;0.7, " 50 – 69%",
  F960&gt;=0.7, " 70%+"
)</f>
        <v xml:space="preserve"> 10 – 29%</v>
      </c>
      <c r="N960" s="21">
        <f t="shared" si="29"/>
        <v>1530.8</v>
      </c>
    </row>
    <row r="961" spans="1:14" x14ac:dyDescent="0.25">
      <c r="A961" s="17" t="s">
        <v>11032</v>
      </c>
      <c r="B961" s="18" t="s">
        <v>13194</v>
      </c>
      <c r="C961" s="18" t="s">
        <v>13083</v>
      </c>
      <c r="D961" s="22">
        <v>799</v>
      </c>
      <c r="E961">
        <v>2999</v>
      </c>
      <c r="F961" s="5">
        <v>0.73</v>
      </c>
      <c r="G961" s="19">
        <v>4.5</v>
      </c>
      <c r="H961" s="23">
        <v>63</v>
      </c>
      <c r="I961" s="17" t="s">
        <v>14159</v>
      </c>
      <c r="J961" s="20">
        <f t="shared" si="28"/>
        <v>188937</v>
      </c>
      <c r="K961" s="5" t="str" cm="1">
        <f t="array" ref="K961">_xlfn.IFS(
  AND(G961&gt;=1, G961&lt;=2), "1.0–2.0",
  AND(G961&gt;2, G961&lt;=3), "2.1–3.0",
  AND(G961&gt;3, G961&lt;=4), "3.1–4.0",
  AND(G961&gt;4, G961&lt;=5), "4.1–5.0"
)</f>
        <v>4.1–5.0</v>
      </c>
      <c r="L961" s="5" t="str" cm="1">
        <f t="array" ref="L961">_xlfn.IFS(E961&lt;200," &lt;₹200",E961&lt;=500," ₹200 - ₹500",E961&gt;500," &gt;₹500")</f>
        <v xml:space="preserve"> &gt;₹500</v>
      </c>
      <c r="M961" s="5" t="str" cm="1">
        <f t="array" ref="M961">_xlfn.IFS(
  F961&lt;0.1, " &lt;10%",
  F961&lt;0.3, " 10 – 29%",
  F961&lt;0.5, " 30 – 49%",
  F961&lt;0.7, " 50 – 69%",
  F961&gt;=0.7, " 70%+"
)</f>
        <v xml:space="preserve"> 70%+</v>
      </c>
      <c r="N961" s="21">
        <f t="shared" si="29"/>
        <v>283.5</v>
      </c>
    </row>
    <row r="962" spans="1:14" x14ac:dyDescent="0.25">
      <c r="A962" s="17" t="s">
        <v>11042</v>
      </c>
      <c r="B962" s="18" t="s">
        <v>13194</v>
      </c>
      <c r="C962" s="18" t="s">
        <v>13163</v>
      </c>
      <c r="D962" s="22">
        <v>980</v>
      </c>
      <c r="E962">
        <v>980</v>
      </c>
      <c r="F962" s="5">
        <v>0</v>
      </c>
      <c r="G962" s="19">
        <v>4.2</v>
      </c>
      <c r="H962" s="23">
        <v>4740</v>
      </c>
      <c r="I962" s="17" t="s">
        <v>14160</v>
      </c>
      <c r="J962" s="20">
        <f t="shared" ref="J962:J1025" si="30">E962*H962</f>
        <v>4645200</v>
      </c>
      <c r="K962" s="5" t="str" cm="1">
        <f t="array" ref="K962">_xlfn.IFS(
  AND(G962&gt;=1, G962&lt;=2), "1.0–2.0",
  AND(G962&gt;2, G962&lt;=3), "2.1–3.0",
  AND(G962&gt;3, G962&lt;=4), "3.1–4.0",
  AND(G962&gt;4, G962&lt;=5), "4.1–5.0"
)</f>
        <v>4.1–5.0</v>
      </c>
      <c r="L962" s="5" t="str" cm="1">
        <f t="array" ref="L962">_xlfn.IFS(E962&lt;200," &lt;₹200",E962&lt;=500," ₹200 - ₹500",E962&gt;500," &gt;₹500")</f>
        <v xml:space="preserve"> &gt;₹500</v>
      </c>
      <c r="M962" s="5" t="str" cm="1">
        <f t="array" ref="M962">_xlfn.IFS(
  F962&lt;0.1, " &lt;10%",
  F962&lt;0.3, " 10 – 29%",
  F962&lt;0.5, " 30 – 49%",
  F962&lt;0.7, " 50 – 69%",
  F962&gt;=0.7, " 70%+"
)</f>
        <v xml:space="preserve"> &lt;10%</v>
      </c>
      <c r="N962" s="21">
        <f t="shared" si="29"/>
        <v>19908</v>
      </c>
    </row>
    <row r="963" spans="1:14" x14ac:dyDescent="0.25">
      <c r="A963" s="17" t="s">
        <v>11052</v>
      </c>
      <c r="B963" s="18" t="s">
        <v>13194</v>
      </c>
      <c r="C963" s="18" t="s">
        <v>13122</v>
      </c>
      <c r="D963" s="22">
        <v>351</v>
      </c>
      <c r="E963">
        <v>899</v>
      </c>
      <c r="F963" s="5">
        <v>0.61</v>
      </c>
      <c r="G963" s="19">
        <v>3.9</v>
      </c>
      <c r="H963" s="23">
        <v>296</v>
      </c>
      <c r="I963" s="17" t="s">
        <v>14161</v>
      </c>
      <c r="J963" s="20">
        <f t="shared" si="30"/>
        <v>266104</v>
      </c>
      <c r="K963" s="5" t="str" cm="1">
        <f t="array" ref="K963">_xlfn.IFS(
  AND(G963&gt;=1, G963&lt;=2), "1.0–2.0",
  AND(G963&gt;2, G963&lt;=3), "2.1–3.0",
  AND(G963&gt;3, G963&lt;=4), "3.1–4.0",
  AND(G963&gt;4, G963&lt;=5), "4.1–5.0"
)</f>
        <v>3.1–4.0</v>
      </c>
      <c r="L963" s="5" t="str" cm="1">
        <f t="array" ref="L963">_xlfn.IFS(E963&lt;200," &lt;₹200",E963&lt;=500," ₹200 - ₹500",E963&gt;500," &gt;₹500")</f>
        <v xml:space="preserve"> &gt;₹500</v>
      </c>
      <c r="M963" s="5" t="str" cm="1">
        <f t="array" ref="M963">_xlfn.IFS(
  F963&lt;0.1, " &lt;10%",
  F963&lt;0.3, " 10 – 29%",
  F963&lt;0.5, " 30 – 49%",
  F963&lt;0.7, " 50 – 69%",
  F963&gt;=0.7, " 70%+"
)</f>
        <v xml:space="preserve"> 50 – 69%</v>
      </c>
      <c r="N963" s="21">
        <f t="shared" ref="N963:N1026" si="31">G963*H963</f>
        <v>1154.3999999999999</v>
      </c>
    </row>
    <row r="964" spans="1:14" x14ac:dyDescent="0.25">
      <c r="A964" s="17" t="s">
        <v>11062</v>
      </c>
      <c r="B964" s="18" t="s">
        <v>13194</v>
      </c>
      <c r="C964" s="18" t="s">
        <v>13138</v>
      </c>
      <c r="D964" s="22">
        <v>229</v>
      </c>
      <c r="E964">
        <v>499</v>
      </c>
      <c r="F964" s="5">
        <v>0.54</v>
      </c>
      <c r="G964" s="19">
        <v>3.5</v>
      </c>
      <c r="H964" s="23">
        <v>185</v>
      </c>
      <c r="I964" s="17" t="s">
        <v>14162</v>
      </c>
      <c r="J964" s="20">
        <f t="shared" si="30"/>
        <v>92315</v>
      </c>
      <c r="K964" s="5" t="str" cm="1">
        <f t="array" ref="K964">_xlfn.IFS(
  AND(G964&gt;=1, G964&lt;=2), "1.0–2.0",
  AND(G964&gt;2, G964&lt;=3), "2.1–3.0",
  AND(G964&gt;3, G964&lt;=4), "3.1–4.0",
  AND(G964&gt;4, G964&lt;=5), "4.1–5.0"
)</f>
        <v>3.1–4.0</v>
      </c>
      <c r="L964" s="5" t="str" cm="1">
        <f t="array" ref="L964">_xlfn.IFS(E964&lt;200," &lt;₹200",E964&lt;=500," ₹200 - ₹500",E964&gt;500," &gt;₹500")</f>
        <v xml:space="preserve"> ₹200 - ₹500</v>
      </c>
      <c r="M964" s="5" t="str" cm="1">
        <f t="array" ref="M964">_xlfn.IFS(
  F964&lt;0.1, " &lt;10%",
  F964&lt;0.3, " 10 – 29%",
  F964&lt;0.5, " 30 – 49%",
  F964&lt;0.7, " 50 – 69%",
  F964&gt;=0.7, " 70%+"
)</f>
        <v xml:space="preserve"> 50 – 69%</v>
      </c>
      <c r="N964" s="21">
        <f t="shared" si="31"/>
        <v>647.5</v>
      </c>
    </row>
    <row r="965" spans="1:14" x14ac:dyDescent="0.25">
      <c r="A965" s="17" t="s">
        <v>11073</v>
      </c>
      <c r="B965" s="18" t="s">
        <v>13194</v>
      </c>
      <c r="C965" s="18" t="s">
        <v>13184</v>
      </c>
      <c r="D965" s="22">
        <v>3349</v>
      </c>
      <c r="E965">
        <v>3995</v>
      </c>
      <c r="F965" s="5">
        <v>0.16</v>
      </c>
      <c r="G965" s="19">
        <v>4.3</v>
      </c>
      <c r="H965" s="23">
        <v>1954</v>
      </c>
      <c r="I965" s="17" t="s">
        <v>14163</v>
      </c>
      <c r="J965" s="20">
        <f t="shared" si="30"/>
        <v>7806230</v>
      </c>
      <c r="K965" s="5" t="str" cm="1">
        <f t="array" ref="K965">_xlfn.IFS(
  AND(G965&gt;=1, G965&lt;=2), "1.0–2.0",
  AND(G965&gt;2, G965&lt;=3), "2.1–3.0",
  AND(G965&gt;3, G965&lt;=4), "3.1–4.0",
  AND(G965&gt;4, G965&lt;=5), "4.1–5.0"
)</f>
        <v>4.1–5.0</v>
      </c>
      <c r="L965" s="5" t="str" cm="1">
        <f t="array" ref="L965">_xlfn.IFS(E965&lt;200," &lt;₹200",E965&lt;=500," ₹200 - ₹500",E965&gt;500," &gt;₹500")</f>
        <v xml:space="preserve"> &gt;₹500</v>
      </c>
      <c r="M965" s="5" t="str" cm="1">
        <f t="array" ref="M965">_xlfn.IFS(
  F965&lt;0.1, " &lt;10%",
  F965&lt;0.3, " 10 – 29%",
  F965&lt;0.5, " 30 – 49%",
  F965&lt;0.7, " 50 – 69%",
  F965&gt;=0.7, " 70%+"
)</f>
        <v xml:space="preserve"> 10 – 29%</v>
      </c>
      <c r="N965" s="21">
        <f t="shared" si="31"/>
        <v>8402.1999999999989</v>
      </c>
    </row>
    <row r="966" spans="1:14" x14ac:dyDescent="0.25">
      <c r="A966" s="17" t="s">
        <v>11083</v>
      </c>
      <c r="B966" s="18" t="s">
        <v>13194</v>
      </c>
      <c r="C966" s="18" t="s">
        <v>13110</v>
      </c>
      <c r="D966" s="22">
        <v>5499</v>
      </c>
      <c r="E966">
        <v>11500</v>
      </c>
      <c r="F966" s="5">
        <v>0.52</v>
      </c>
      <c r="G966" s="19">
        <v>3.9</v>
      </c>
      <c r="H966" s="23">
        <v>959</v>
      </c>
      <c r="I966" s="17" t="s">
        <v>14164</v>
      </c>
      <c r="J966" s="20">
        <f t="shared" si="30"/>
        <v>11028500</v>
      </c>
      <c r="K966" s="5" t="str" cm="1">
        <f t="array" ref="K966">_xlfn.IFS(
  AND(G966&gt;=1, G966&lt;=2), "1.0–2.0",
  AND(G966&gt;2, G966&lt;=3), "2.1–3.0",
  AND(G966&gt;3, G966&lt;=4), "3.1–4.0",
  AND(G966&gt;4, G966&lt;=5), "4.1–5.0"
)</f>
        <v>3.1–4.0</v>
      </c>
      <c r="L966" s="5" t="str" cm="1">
        <f t="array" ref="L966">_xlfn.IFS(E966&lt;200," &lt;₹200",E966&lt;=500," ₹200 - ₹500",E966&gt;500," &gt;₹500")</f>
        <v xml:space="preserve"> &gt;₹500</v>
      </c>
      <c r="M966" s="5" t="str" cm="1">
        <f t="array" ref="M966">_xlfn.IFS(
  F966&lt;0.1, " &lt;10%",
  F966&lt;0.3, " 10 – 29%",
  F966&lt;0.5, " 30 – 49%",
  F966&lt;0.7, " 50 – 69%",
  F966&gt;=0.7, " 70%+"
)</f>
        <v xml:space="preserve"> 50 – 69%</v>
      </c>
      <c r="N966" s="21">
        <f t="shared" si="31"/>
        <v>3740.1</v>
      </c>
    </row>
    <row r="967" spans="1:14" x14ac:dyDescent="0.25">
      <c r="A967" s="17" t="s">
        <v>11093</v>
      </c>
      <c r="B967" s="18" t="s">
        <v>13194</v>
      </c>
      <c r="C967" s="18" t="s">
        <v>13182</v>
      </c>
      <c r="D967" s="22">
        <v>299</v>
      </c>
      <c r="E967">
        <v>499</v>
      </c>
      <c r="F967" s="5">
        <v>0.4</v>
      </c>
      <c r="G967" s="19">
        <v>3.9</v>
      </c>
      <c r="H967" s="23">
        <v>1015</v>
      </c>
      <c r="I967" s="17" t="s">
        <v>14165</v>
      </c>
      <c r="J967" s="20">
        <f t="shared" si="30"/>
        <v>506485</v>
      </c>
      <c r="K967" s="5" t="str" cm="1">
        <f t="array" ref="K967">_xlfn.IFS(
  AND(G967&gt;=1, G967&lt;=2), "1.0–2.0",
  AND(G967&gt;2, G967&lt;=3), "2.1–3.0",
  AND(G967&gt;3, G967&lt;=4), "3.1–4.0",
  AND(G967&gt;4, G967&lt;=5), "4.1–5.0"
)</f>
        <v>3.1–4.0</v>
      </c>
      <c r="L967" s="5" t="str" cm="1">
        <f t="array" ref="L967">_xlfn.IFS(E967&lt;200," &lt;₹200",E967&lt;=500," ₹200 - ₹500",E967&gt;500," &gt;₹500")</f>
        <v xml:space="preserve"> ₹200 - ₹500</v>
      </c>
      <c r="M967" s="5" t="str" cm="1">
        <f t="array" ref="M967">_xlfn.IFS(
  F967&lt;0.1, " &lt;10%",
  F967&lt;0.3, " 10 – 29%",
  F967&lt;0.5, " 30 – 49%",
  F967&lt;0.7, " 50 – 69%",
  F967&gt;=0.7, " 70%+"
)</f>
        <v xml:space="preserve"> 30 – 49%</v>
      </c>
      <c r="N967" s="21">
        <f t="shared" si="31"/>
        <v>3958.5</v>
      </c>
    </row>
    <row r="968" spans="1:14" x14ac:dyDescent="0.25">
      <c r="A968" s="17" t="s">
        <v>11114</v>
      </c>
      <c r="B968" s="18" t="s">
        <v>13194</v>
      </c>
      <c r="C968" s="18" t="s">
        <v>13104</v>
      </c>
      <c r="D968" s="22">
        <v>699</v>
      </c>
      <c r="E968">
        <v>1599</v>
      </c>
      <c r="F968" s="5">
        <v>0.56000000000000005</v>
      </c>
      <c r="G968" s="19">
        <v>4.7</v>
      </c>
      <c r="H968" s="23">
        <v>2300</v>
      </c>
      <c r="I968" s="17" t="s">
        <v>14166</v>
      </c>
      <c r="J968" s="20">
        <f t="shared" si="30"/>
        <v>3677700</v>
      </c>
      <c r="K968" s="5" t="str" cm="1">
        <f t="array" ref="K968">_xlfn.IFS(
  AND(G968&gt;=1, G968&lt;=2), "1.0–2.0",
  AND(G968&gt;2, G968&lt;=3), "2.1–3.0",
  AND(G968&gt;3, G968&lt;=4), "3.1–4.0",
  AND(G968&gt;4, G968&lt;=5), "4.1–5.0"
)</f>
        <v>4.1–5.0</v>
      </c>
      <c r="L968" s="5" t="str" cm="1">
        <f t="array" ref="L968">_xlfn.IFS(E968&lt;200," &lt;₹200",E968&lt;=500," ₹200 - ₹500",E968&gt;500," &gt;₹500")</f>
        <v xml:space="preserve"> &gt;₹500</v>
      </c>
      <c r="M968" s="5" t="str" cm="1">
        <f t="array" ref="M968">_xlfn.IFS(
  F968&lt;0.1, " &lt;10%",
  F968&lt;0.3, " 10 – 29%",
  F968&lt;0.5, " 30 – 49%",
  F968&lt;0.7, " 50 – 69%",
  F968&gt;=0.7, " 70%+"
)</f>
        <v xml:space="preserve"> 50 – 69%</v>
      </c>
      <c r="N968" s="21">
        <f t="shared" si="31"/>
        <v>10810</v>
      </c>
    </row>
    <row r="969" spans="1:14" x14ac:dyDescent="0.25">
      <c r="A969" s="17" t="s">
        <v>11124</v>
      </c>
      <c r="B969" s="18" t="s">
        <v>13194</v>
      </c>
      <c r="C969" s="18" t="s">
        <v>13115</v>
      </c>
      <c r="D969" s="22">
        <v>1235</v>
      </c>
      <c r="E969">
        <v>1499</v>
      </c>
      <c r="F969" s="5">
        <v>0.18</v>
      </c>
      <c r="G969" s="19">
        <v>4.0999999999999996</v>
      </c>
      <c r="H969" s="23">
        <v>203</v>
      </c>
      <c r="I969" s="17" t="s">
        <v>14167</v>
      </c>
      <c r="J969" s="20">
        <f t="shared" si="30"/>
        <v>304297</v>
      </c>
      <c r="K969" s="5" t="str" cm="1">
        <f t="array" ref="K969">_xlfn.IFS(
  AND(G969&gt;=1, G969&lt;=2), "1.0–2.0",
  AND(G969&gt;2, G969&lt;=3), "2.1–3.0",
  AND(G969&gt;3, G969&lt;=4), "3.1–4.0",
  AND(G969&gt;4, G969&lt;=5), "4.1–5.0"
)</f>
        <v>4.1–5.0</v>
      </c>
      <c r="L969" s="5" t="str" cm="1">
        <f t="array" ref="L969">_xlfn.IFS(E969&lt;200," &lt;₹200",E969&lt;=500," ₹200 - ₹500",E969&gt;500," &gt;₹500")</f>
        <v xml:space="preserve"> &gt;₹500</v>
      </c>
      <c r="M969" s="5" t="str" cm="1">
        <f t="array" ref="M969">_xlfn.IFS(
  F969&lt;0.1, " &lt;10%",
  F969&lt;0.3, " 10 – 29%",
  F969&lt;0.5, " 30 – 49%",
  F969&lt;0.7, " 50 – 69%",
  F969&gt;=0.7, " 70%+"
)</f>
        <v xml:space="preserve"> 10 – 29%</v>
      </c>
      <c r="N969" s="21">
        <f t="shared" si="31"/>
        <v>832.3</v>
      </c>
    </row>
    <row r="970" spans="1:14" x14ac:dyDescent="0.25">
      <c r="A970" s="17" t="s">
        <v>11134</v>
      </c>
      <c r="B970" s="18" t="s">
        <v>13194</v>
      </c>
      <c r="C970" s="18" t="s">
        <v>13131</v>
      </c>
      <c r="D970" s="22">
        <v>1349</v>
      </c>
      <c r="E970">
        <v>2999</v>
      </c>
      <c r="F970" s="5">
        <v>0.55000000000000004</v>
      </c>
      <c r="G970" s="19">
        <v>3.8</v>
      </c>
      <c r="H970" s="23">
        <v>441</v>
      </c>
      <c r="I970" s="17" t="s">
        <v>14168</v>
      </c>
      <c r="J970" s="20">
        <f t="shared" si="30"/>
        <v>1322559</v>
      </c>
      <c r="K970" s="5" t="str" cm="1">
        <f t="array" ref="K970">_xlfn.IFS(
  AND(G970&gt;=1, G970&lt;=2), "1.0–2.0",
  AND(G970&gt;2, G970&lt;=3), "2.1–3.0",
  AND(G970&gt;3, G970&lt;=4), "3.1–4.0",
  AND(G970&gt;4, G970&lt;=5), "4.1–5.0"
)</f>
        <v>3.1–4.0</v>
      </c>
      <c r="L970" s="5" t="str" cm="1">
        <f t="array" ref="L970">_xlfn.IFS(E970&lt;200," &lt;₹200",E970&lt;=500," ₹200 - ₹500",E970&gt;500," &gt;₹500")</f>
        <v xml:space="preserve"> &gt;₹500</v>
      </c>
      <c r="M970" s="5" t="str" cm="1">
        <f t="array" ref="M970">_xlfn.IFS(
  F970&lt;0.1, " &lt;10%",
  F970&lt;0.3, " 10 – 29%",
  F970&lt;0.5, " 30 – 49%",
  F970&lt;0.7, " 50 – 69%",
  F970&gt;=0.7, " 70%+"
)</f>
        <v xml:space="preserve"> 50 – 69%</v>
      </c>
      <c r="N970" s="21">
        <f t="shared" si="31"/>
        <v>1675.8</v>
      </c>
    </row>
    <row r="971" spans="1:14" x14ac:dyDescent="0.25">
      <c r="A971" s="17" t="s">
        <v>11144</v>
      </c>
      <c r="B971" s="18" t="s">
        <v>13194</v>
      </c>
      <c r="C971" s="18" t="s">
        <v>13110</v>
      </c>
      <c r="D971" s="22">
        <v>6800</v>
      </c>
      <c r="E971">
        <v>11500</v>
      </c>
      <c r="F971" s="5">
        <v>0.41</v>
      </c>
      <c r="G971" s="19">
        <v>4.0999999999999996</v>
      </c>
      <c r="H971" s="23">
        <v>10308</v>
      </c>
      <c r="I971" s="17" t="s">
        <v>14169</v>
      </c>
      <c r="J971" s="20">
        <f t="shared" si="30"/>
        <v>118542000</v>
      </c>
      <c r="K971" s="5" t="str" cm="1">
        <f t="array" ref="K971">_xlfn.IFS(
  AND(G971&gt;=1, G971&lt;=2), "1.0–2.0",
  AND(G971&gt;2, G971&lt;=3), "2.1–3.0",
  AND(G971&gt;3, G971&lt;=4), "3.1–4.0",
  AND(G971&gt;4, G971&lt;=5), "4.1–5.0"
)</f>
        <v>4.1–5.0</v>
      </c>
      <c r="L971" s="5" t="str" cm="1">
        <f t="array" ref="L971">_xlfn.IFS(E971&lt;200," &lt;₹200",E971&lt;=500," ₹200 - ₹500",E971&gt;500," &gt;₹500")</f>
        <v xml:space="preserve"> &gt;₹500</v>
      </c>
      <c r="M971" s="5" t="str" cm="1">
        <f t="array" ref="M971">_xlfn.IFS(
  F971&lt;0.1, " &lt;10%",
  F971&lt;0.3, " 10 – 29%",
  F971&lt;0.5, " 30 – 49%",
  F971&lt;0.7, " 50 – 69%",
  F971&gt;=0.7, " 70%+"
)</f>
        <v xml:space="preserve"> 30 – 49%</v>
      </c>
      <c r="N971" s="21">
        <f t="shared" si="31"/>
        <v>42262.799999999996</v>
      </c>
    </row>
    <row r="972" spans="1:14" x14ac:dyDescent="0.25">
      <c r="A972" s="17" t="s">
        <v>11154</v>
      </c>
      <c r="B972" s="18" t="s">
        <v>13194</v>
      </c>
      <c r="C972" s="18" t="s">
        <v>13164</v>
      </c>
      <c r="D972" s="22">
        <v>2099</v>
      </c>
      <c r="E972">
        <v>2499</v>
      </c>
      <c r="F972" s="5">
        <v>0.16</v>
      </c>
      <c r="G972" s="19">
        <v>4.0999999999999996</v>
      </c>
      <c r="H972" s="23">
        <v>992</v>
      </c>
      <c r="I972" s="17" t="s">
        <v>14170</v>
      </c>
      <c r="J972" s="20">
        <f t="shared" si="30"/>
        <v>2479008</v>
      </c>
      <c r="K972" s="5" t="str" cm="1">
        <f t="array" ref="K972">_xlfn.IFS(
  AND(G972&gt;=1, G972&lt;=2), "1.0–2.0",
  AND(G972&gt;2, G972&lt;=3), "2.1–3.0",
  AND(G972&gt;3, G972&lt;=4), "3.1–4.0",
  AND(G972&gt;4, G972&lt;=5), "4.1–5.0"
)</f>
        <v>4.1–5.0</v>
      </c>
      <c r="L972" s="5" t="str" cm="1">
        <f t="array" ref="L972">_xlfn.IFS(E972&lt;200," &lt;₹200",E972&lt;=500," ₹200 - ₹500",E972&gt;500," &gt;₹500")</f>
        <v xml:space="preserve"> &gt;₹500</v>
      </c>
      <c r="M972" s="5" t="str" cm="1">
        <f t="array" ref="M972">_xlfn.IFS(
  F972&lt;0.1, " &lt;10%",
  F972&lt;0.3, " 10 – 29%",
  F972&lt;0.5, " 30 – 49%",
  F972&lt;0.7, " 50 – 69%",
  F972&gt;=0.7, " 70%+"
)</f>
        <v xml:space="preserve"> 10 – 29%</v>
      </c>
      <c r="N972" s="21">
        <f t="shared" si="31"/>
        <v>4067.2</v>
      </c>
    </row>
    <row r="973" spans="1:14" x14ac:dyDescent="0.25">
      <c r="A973" s="17" t="s">
        <v>11165</v>
      </c>
      <c r="B973" s="18" t="s">
        <v>13194</v>
      </c>
      <c r="C973" s="18" t="s">
        <v>13085</v>
      </c>
      <c r="D973" s="22">
        <v>1699</v>
      </c>
      <c r="E973">
        <v>1975</v>
      </c>
      <c r="F973" s="5">
        <v>0.14000000000000001</v>
      </c>
      <c r="G973" s="19">
        <v>4.0999999999999996</v>
      </c>
      <c r="H973" s="23">
        <v>4716</v>
      </c>
      <c r="I973" s="17" t="s">
        <v>14171</v>
      </c>
      <c r="J973" s="20">
        <f t="shared" si="30"/>
        <v>9314100</v>
      </c>
      <c r="K973" s="5" t="str" cm="1">
        <f t="array" ref="K973">_xlfn.IFS(
  AND(G973&gt;=1, G973&lt;=2), "1.0–2.0",
  AND(G973&gt;2, G973&lt;=3), "2.1–3.0",
  AND(G973&gt;3, G973&lt;=4), "3.1–4.0",
  AND(G973&gt;4, G973&lt;=5), "4.1–5.0"
)</f>
        <v>4.1–5.0</v>
      </c>
      <c r="L973" s="5" t="str" cm="1">
        <f t="array" ref="L973">_xlfn.IFS(E973&lt;200," &lt;₹200",E973&lt;=500," ₹200 - ₹500",E973&gt;500," &gt;₹500")</f>
        <v xml:space="preserve"> &gt;₹500</v>
      </c>
      <c r="M973" s="5" t="str" cm="1">
        <f t="array" ref="M973">_xlfn.IFS(
  F973&lt;0.1, " &lt;10%",
  F973&lt;0.3, " 10 – 29%",
  F973&lt;0.5, " 30 – 49%",
  F973&lt;0.7, " 50 – 69%",
  F973&gt;=0.7, " 70%+"
)</f>
        <v xml:space="preserve"> 10 – 29%</v>
      </c>
      <c r="N973" s="21">
        <f t="shared" si="31"/>
        <v>19335.599999999999</v>
      </c>
    </row>
    <row r="974" spans="1:14" x14ac:dyDescent="0.25">
      <c r="A974" s="17" t="s">
        <v>11175</v>
      </c>
      <c r="B974" s="18" t="s">
        <v>13194</v>
      </c>
      <c r="C974" s="18" t="s">
        <v>13100</v>
      </c>
      <c r="D974" s="22">
        <v>1069</v>
      </c>
      <c r="E974">
        <v>1699</v>
      </c>
      <c r="F974" s="5">
        <v>0.37</v>
      </c>
      <c r="G974" s="19">
        <v>3.9</v>
      </c>
      <c r="H974" s="23">
        <v>313</v>
      </c>
      <c r="I974" s="17" t="s">
        <v>14172</v>
      </c>
      <c r="J974" s="20">
        <f t="shared" si="30"/>
        <v>531787</v>
      </c>
      <c r="K974" s="5" t="str" cm="1">
        <f t="array" ref="K974">_xlfn.IFS(
  AND(G974&gt;=1, G974&lt;=2), "1.0–2.0",
  AND(G974&gt;2, G974&lt;=3), "2.1–3.0",
  AND(G974&gt;3, G974&lt;=4), "3.1–4.0",
  AND(G974&gt;4, G974&lt;=5), "4.1–5.0"
)</f>
        <v>3.1–4.0</v>
      </c>
      <c r="L974" s="5" t="str" cm="1">
        <f t="array" ref="L974">_xlfn.IFS(E974&lt;200," &lt;₹200",E974&lt;=500," ₹200 - ₹500",E974&gt;500," &gt;₹500")</f>
        <v xml:space="preserve"> &gt;₹500</v>
      </c>
      <c r="M974" s="5" t="str" cm="1">
        <f t="array" ref="M974">_xlfn.IFS(
  F974&lt;0.1, " &lt;10%",
  F974&lt;0.3, " 10 – 29%",
  F974&lt;0.5, " 30 – 49%",
  F974&lt;0.7, " 50 – 69%",
  F974&gt;=0.7, " 70%+"
)</f>
        <v xml:space="preserve"> 30 – 49%</v>
      </c>
      <c r="N974" s="21">
        <f t="shared" si="31"/>
        <v>1220.7</v>
      </c>
    </row>
    <row r="975" spans="1:14" x14ac:dyDescent="0.25">
      <c r="A975" s="17" t="s">
        <v>11185</v>
      </c>
      <c r="B975" s="18" t="s">
        <v>13194</v>
      </c>
      <c r="C975" s="18" t="s">
        <v>13100</v>
      </c>
      <c r="D975" s="22">
        <v>1349</v>
      </c>
      <c r="E975">
        <v>2495</v>
      </c>
      <c r="F975" s="5">
        <v>0.46</v>
      </c>
      <c r="G975" s="19">
        <v>3.8</v>
      </c>
      <c r="H975" s="23">
        <v>166</v>
      </c>
      <c r="I975" s="17" t="s">
        <v>14173</v>
      </c>
      <c r="J975" s="20">
        <f t="shared" si="30"/>
        <v>414170</v>
      </c>
      <c r="K975" s="5" t="str" cm="1">
        <f t="array" ref="K975">_xlfn.IFS(
  AND(G975&gt;=1, G975&lt;=2), "1.0–2.0",
  AND(G975&gt;2, G975&lt;=3), "2.1–3.0",
  AND(G975&gt;3, G975&lt;=4), "3.1–4.0",
  AND(G975&gt;4, G975&lt;=5), "4.1–5.0"
)</f>
        <v>3.1–4.0</v>
      </c>
      <c r="L975" s="5" t="str" cm="1">
        <f t="array" ref="L975">_xlfn.IFS(E975&lt;200," &lt;₹200",E975&lt;=500," ₹200 - ₹500",E975&gt;500," &gt;₹500")</f>
        <v xml:space="preserve"> &gt;₹500</v>
      </c>
      <c r="M975" s="5" t="str" cm="1">
        <f t="array" ref="M975">_xlfn.IFS(
  F975&lt;0.1, " &lt;10%",
  F975&lt;0.3, " 10 – 29%",
  F975&lt;0.5, " 30 – 49%",
  F975&lt;0.7, " 50 – 69%",
  F975&gt;=0.7, " 70%+"
)</f>
        <v xml:space="preserve"> 30 – 49%</v>
      </c>
      <c r="N975" s="21">
        <f t="shared" si="31"/>
        <v>630.79999999999995</v>
      </c>
    </row>
    <row r="976" spans="1:14" x14ac:dyDescent="0.25">
      <c r="A976" s="17" t="s">
        <v>11195</v>
      </c>
      <c r="B976" s="18" t="s">
        <v>13194</v>
      </c>
      <c r="C976" s="18" t="s">
        <v>13086</v>
      </c>
      <c r="D976" s="22">
        <v>1499</v>
      </c>
      <c r="E976">
        <v>3500</v>
      </c>
      <c r="F976" s="5">
        <v>0.56999999999999995</v>
      </c>
      <c r="G976" s="19">
        <v>4.0999999999999996</v>
      </c>
      <c r="H976" s="23">
        <v>303</v>
      </c>
      <c r="I976" s="17" t="s">
        <v>14174</v>
      </c>
      <c r="J976" s="20">
        <f t="shared" si="30"/>
        <v>1060500</v>
      </c>
      <c r="K976" s="5" t="str" cm="1">
        <f t="array" ref="K976">_xlfn.IFS(
  AND(G976&gt;=1, G976&lt;=2), "1.0–2.0",
  AND(G976&gt;2, G976&lt;=3), "2.1–3.0",
  AND(G976&gt;3, G976&lt;=4), "3.1–4.0",
  AND(G976&gt;4, G976&lt;=5), "4.1–5.0"
)</f>
        <v>4.1–5.0</v>
      </c>
      <c r="L976" s="5" t="str" cm="1">
        <f t="array" ref="L976">_xlfn.IFS(E976&lt;200," &lt;₹200",E976&lt;=500," ₹200 - ₹500",E976&gt;500," &gt;₹500")</f>
        <v xml:space="preserve"> &gt;₹500</v>
      </c>
      <c r="M976" s="5" t="str" cm="1">
        <f t="array" ref="M976">_xlfn.IFS(
  F976&lt;0.1, " &lt;10%",
  F976&lt;0.3, " 10 – 29%",
  F976&lt;0.5, " 30 – 49%",
  F976&lt;0.7, " 50 – 69%",
  F976&gt;=0.7, " 70%+"
)</f>
        <v xml:space="preserve"> 50 – 69%</v>
      </c>
      <c r="N976" s="21">
        <f t="shared" si="31"/>
        <v>1242.3</v>
      </c>
    </row>
    <row r="977" spans="1:14" x14ac:dyDescent="0.25">
      <c r="A977" s="17" t="s">
        <v>11205</v>
      </c>
      <c r="B977" s="18" t="s">
        <v>13194</v>
      </c>
      <c r="C977" s="18" t="s">
        <v>13085</v>
      </c>
      <c r="D977" s="22">
        <v>2092</v>
      </c>
      <c r="E977">
        <v>4600</v>
      </c>
      <c r="F977" s="5">
        <v>0.55000000000000004</v>
      </c>
      <c r="G977" s="19">
        <v>4.3</v>
      </c>
      <c r="H977" s="23">
        <v>562</v>
      </c>
      <c r="I977" s="17" t="s">
        <v>14175</v>
      </c>
      <c r="J977" s="20">
        <f t="shared" si="30"/>
        <v>2585200</v>
      </c>
      <c r="K977" s="5" t="str" cm="1">
        <f t="array" ref="K977">_xlfn.IFS(
  AND(G977&gt;=1, G977&lt;=2), "1.0–2.0",
  AND(G977&gt;2, G977&lt;=3), "2.1–3.0",
  AND(G977&gt;3, G977&lt;=4), "3.1–4.0",
  AND(G977&gt;4, G977&lt;=5), "4.1–5.0"
)</f>
        <v>4.1–5.0</v>
      </c>
      <c r="L977" s="5" t="str" cm="1">
        <f t="array" ref="L977">_xlfn.IFS(E977&lt;200," &lt;₹200",E977&lt;=500," ₹200 - ₹500",E977&gt;500," &gt;₹500")</f>
        <v xml:space="preserve"> &gt;₹500</v>
      </c>
      <c r="M977" s="5" t="str" cm="1">
        <f t="array" ref="M977">_xlfn.IFS(
  F977&lt;0.1, " &lt;10%",
  F977&lt;0.3, " 10 – 29%",
  F977&lt;0.5, " 30 – 49%",
  F977&lt;0.7, " 50 – 69%",
  F977&gt;=0.7, " 70%+"
)</f>
        <v xml:space="preserve"> 50 – 69%</v>
      </c>
      <c r="N977" s="21">
        <f t="shared" si="31"/>
        <v>2416.6</v>
      </c>
    </row>
    <row r="978" spans="1:14" x14ac:dyDescent="0.25">
      <c r="A978" s="17" t="s">
        <v>11215</v>
      </c>
      <c r="B978" s="18" t="s">
        <v>13194</v>
      </c>
      <c r="C978" s="18" t="s">
        <v>13164</v>
      </c>
      <c r="D978" s="22">
        <v>3859</v>
      </c>
      <c r="E978">
        <v>10295</v>
      </c>
      <c r="F978" s="5">
        <v>0.63</v>
      </c>
      <c r="G978" s="19">
        <v>3.9</v>
      </c>
      <c r="H978" s="23">
        <v>8095</v>
      </c>
      <c r="I978" s="17" t="s">
        <v>14176</v>
      </c>
      <c r="J978" s="20">
        <f t="shared" si="30"/>
        <v>83338025</v>
      </c>
      <c r="K978" s="5" t="str" cm="1">
        <f t="array" ref="K978">_xlfn.IFS(
  AND(G978&gt;=1, G978&lt;=2), "1.0–2.0",
  AND(G978&gt;2, G978&lt;=3), "2.1–3.0",
  AND(G978&gt;3, G978&lt;=4), "3.1–4.0",
  AND(G978&gt;4, G978&lt;=5), "4.1–5.0"
)</f>
        <v>3.1–4.0</v>
      </c>
      <c r="L978" s="5" t="str" cm="1">
        <f t="array" ref="L978">_xlfn.IFS(E978&lt;200," &lt;₹200",E978&lt;=500," ₹200 - ₹500",E978&gt;500," &gt;₹500")</f>
        <v xml:space="preserve"> &gt;₹500</v>
      </c>
      <c r="M978" s="5" t="str" cm="1">
        <f t="array" ref="M978">_xlfn.IFS(
  F978&lt;0.1, " &lt;10%",
  F978&lt;0.3, " 10 – 29%",
  F978&lt;0.5, " 30 – 49%",
  F978&lt;0.7, " 50 – 69%",
  F978&gt;=0.7, " 70%+"
)</f>
        <v xml:space="preserve"> 50 – 69%</v>
      </c>
      <c r="N978" s="21">
        <f t="shared" si="31"/>
        <v>31570.5</v>
      </c>
    </row>
    <row r="979" spans="1:14" x14ac:dyDescent="0.25">
      <c r="A979" s="17" t="s">
        <v>11225</v>
      </c>
      <c r="B979" s="18" t="s">
        <v>13194</v>
      </c>
      <c r="C979" s="18" t="s">
        <v>14321</v>
      </c>
      <c r="D979" s="22">
        <v>499</v>
      </c>
      <c r="E979">
        <v>2199</v>
      </c>
      <c r="F979" s="5">
        <v>0.77</v>
      </c>
      <c r="G979" s="19">
        <v>2.8</v>
      </c>
      <c r="H979" s="23">
        <v>109</v>
      </c>
      <c r="I979" s="17" t="s">
        <v>14177</v>
      </c>
      <c r="J979" s="20">
        <f t="shared" si="30"/>
        <v>239691</v>
      </c>
      <c r="K979" s="5" t="str" cm="1">
        <f t="array" ref="K979">_xlfn.IFS(
  AND(G979&gt;=1, G979&lt;=2), "1.0–2.0",
  AND(G979&gt;2, G979&lt;=3), "2.1–3.0",
  AND(G979&gt;3, G979&lt;=4), "3.1–4.0",
  AND(G979&gt;4, G979&lt;=5), "4.1–5.0"
)</f>
        <v>2.1–3.0</v>
      </c>
      <c r="L979" s="5" t="str" cm="1">
        <f t="array" ref="L979">_xlfn.IFS(E979&lt;200," &lt;₹200",E979&lt;=500," ₹200 - ₹500",E979&gt;500," &gt;₹500")</f>
        <v xml:space="preserve"> &gt;₹500</v>
      </c>
      <c r="M979" s="5" t="str" cm="1">
        <f t="array" ref="M979">_xlfn.IFS(
  F979&lt;0.1, " &lt;10%",
  F979&lt;0.3, " 10 – 29%",
  F979&lt;0.5, " 30 – 49%",
  F979&lt;0.7, " 50 – 69%",
  F979&gt;=0.7, " 70%+"
)</f>
        <v xml:space="preserve"> 70%+</v>
      </c>
      <c r="N979" s="21">
        <f t="shared" si="31"/>
        <v>305.2</v>
      </c>
    </row>
    <row r="980" spans="1:14" x14ac:dyDescent="0.25">
      <c r="A980" s="17" t="s">
        <v>11235</v>
      </c>
      <c r="B980" s="18" t="s">
        <v>13194</v>
      </c>
      <c r="C980" s="18" t="s">
        <v>13090</v>
      </c>
      <c r="D980" s="22">
        <v>1804</v>
      </c>
      <c r="E980">
        <v>2380</v>
      </c>
      <c r="F980" s="5">
        <v>0.24</v>
      </c>
      <c r="G980" s="19">
        <v>4</v>
      </c>
      <c r="H980" s="23">
        <v>15382</v>
      </c>
      <c r="I980" s="17" t="s">
        <v>14178</v>
      </c>
      <c r="J980" s="20">
        <f t="shared" si="30"/>
        <v>36609160</v>
      </c>
      <c r="K980" s="5" t="str" cm="1">
        <f t="array" ref="K980">_xlfn.IFS(
  AND(G980&gt;=1, G980&lt;=2), "1.0–2.0",
  AND(G980&gt;2, G980&lt;=3), "2.1–3.0",
  AND(G980&gt;3, G980&lt;=4), "3.1–4.0",
  AND(G980&gt;4, G980&lt;=5), "4.1–5.0"
)</f>
        <v>3.1–4.0</v>
      </c>
      <c r="L980" s="5" t="str" cm="1">
        <f t="array" ref="L980">_xlfn.IFS(E980&lt;200," &lt;₹200",E980&lt;=500," ₹200 - ₹500",E980&gt;500," &gt;₹500")</f>
        <v xml:space="preserve"> &gt;₹500</v>
      </c>
      <c r="M980" s="5" t="str" cm="1">
        <f t="array" ref="M980">_xlfn.IFS(
  F980&lt;0.1, " &lt;10%",
  F980&lt;0.3, " 10 – 29%",
  F980&lt;0.5, " 30 – 49%",
  F980&lt;0.7, " 50 – 69%",
  F980&gt;=0.7, " 70%+"
)</f>
        <v xml:space="preserve"> 10 – 29%</v>
      </c>
      <c r="N980" s="21">
        <f t="shared" si="31"/>
        <v>61528</v>
      </c>
    </row>
    <row r="981" spans="1:14" x14ac:dyDescent="0.25">
      <c r="A981" s="17" t="s">
        <v>11245</v>
      </c>
      <c r="B981" s="18" t="s">
        <v>13194</v>
      </c>
      <c r="C981" s="18" t="s">
        <v>14321</v>
      </c>
      <c r="D981" s="22">
        <v>6525</v>
      </c>
      <c r="E981">
        <v>8820</v>
      </c>
      <c r="F981" s="5">
        <v>0.26</v>
      </c>
      <c r="G981" s="19">
        <v>4.5</v>
      </c>
      <c r="H981" s="23">
        <v>5137</v>
      </c>
      <c r="I981" s="17" t="s">
        <v>14179</v>
      </c>
      <c r="J981" s="20">
        <f t="shared" si="30"/>
        <v>45308340</v>
      </c>
      <c r="K981" s="5" t="str" cm="1">
        <f t="array" ref="K981">_xlfn.IFS(
  AND(G981&gt;=1, G981&lt;=2), "1.0–2.0",
  AND(G981&gt;2, G981&lt;=3), "2.1–3.0",
  AND(G981&gt;3, G981&lt;=4), "3.1–4.0",
  AND(G981&gt;4, G981&lt;=5), "4.1–5.0"
)</f>
        <v>4.1–5.0</v>
      </c>
      <c r="L981" s="5" t="str" cm="1">
        <f t="array" ref="L981">_xlfn.IFS(E981&lt;200," &lt;₹200",E981&lt;=500," ₹200 - ₹500",E981&gt;500," &gt;₹500")</f>
        <v xml:space="preserve"> &gt;₹500</v>
      </c>
      <c r="M981" s="5" t="str" cm="1">
        <f t="array" ref="M981">_xlfn.IFS(
  F981&lt;0.1, " &lt;10%",
  F981&lt;0.3, " 10 – 29%",
  F981&lt;0.5, " 30 – 49%",
  F981&lt;0.7, " 50 – 69%",
  F981&gt;=0.7, " 70%+"
)</f>
        <v xml:space="preserve"> 10 – 29%</v>
      </c>
      <c r="N981" s="21">
        <f t="shared" si="31"/>
        <v>23116.5</v>
      </c>
    </row>
    <row r="982" spans="1:14" x14ac:dyDescent="0.25">
      <c r="A982" s="17" t="s">
        <v>11255</v>
      </c>
      <c r="B982" s="18" t="s">
        <v>13194</v>
      </c>
      <c r="C982" s="18" t="s">
        <v>13163</v>
      </c>
      <c r="D982" s="22">
        <v>4999</v>
      </c>
      <c r="E982">
        <v>24999</v>
      </c>
      <c r="F982" s="5">
        <v>0.8</v>
      </c>
      <c r="G982" s="19">
        <v>4.5999999999999996</v>
      </c>
      <c r="H982" s="23">
        <v>124</v>
      </c>
      <c r="I982" s="17" t="s">
        <v>14180</v>
      </c>
      <c r="J982" s="20">
        <f t="shared" si="30"/>
        <v>3099876</v>
      </c>
      <c r="K982" s="5" t="str" cm="1">
        <f t="array" ref="K982">_xlfn.IFS(
  AND(G982&gt;=1, G982&lt;=2), "1.0–2.0",
  AND(G982&gt;2, G982&lt;=3), "2.1–3.0",
  AND(G982&gt;3, G982&lt;=4), "3.1–4.0",
  AND(G982&gt;4, G982&lt;=5), "4.1–5.0"
)</f>
        <v>4.1–5.0</v>
      </c>
      <c r="L982" s="5" t="str" cm="1">
        <f t="array" ref="L982">_xlfn.IFS(E982&lt;200," &lt;₹200",E982&lt;=500," ₹200 - ₹500",E982&gt;500," &gt;₹500")</f>
        <v xml:space="preserve"> &gt;₹500</v>
      </c>
      <c r="M982" s="5" t="str" cm="1">
        <f t="array" ref="M982">_xlfn.IFS(
  F982&lt;0.1, " &lt;10%",
  F982&lt;0.3, " 10 – 29%",
  F982&lt;0.5, " 30 – 49%",
  F982&lt;0.7, " 50 – 69%",
  F982&gt;=0.7, " 70%+"
)</f>
        <v xml:space="preserve"> 70%+</v>
      </c>
      <c r="N982" s="21">
        <f t="shared" si="31"/>
        <v>570.4</v>
      </c>
    </row>
    <row r="983" spans="1:14" x14ac:dyDescent="0.25">
      <c r="A983" s="17" t="s">
        <v>11265</v>
      </c>
      <c r="B983" s="18" t="s">
        <v>13194</v>
      </c>
      <c r="C983" s="18" t="s">
        <v>13140</v>
      </c>
      <c r="D983" s="22">
        <v>1189</v>
      </c>
      <c r="E983">
        <v>2400</v>
      </c>
      <c r="F983" s="5">
        <v>0.5</v>
      </c>
      <c r="G983" s="19">
        <v>4.0999999999999996</v>
      </c>
      <c r="H983" s="23">
        <v>618</v>
      </c>
      <c r="I983" s="17" t="s">
        <v>14181</v>
      </c>
      <c r="J983" s="20">
        <f t="shared" si="30"/>
        <v>1483200</v>
      </c>
      <c r="K983" s="5" t="str" cm="1">
        <f t="array" ref="K983">_xlfn.IFS(
  AND(G983&gt;=1, G983&lt;=2), "1.0–2.0",
  AND(G983&gt;2, G983&lt;=3), "2.1–3.0",
  AND(G983&gt;3, G983&lt;=4), "3.1–4.0",
  AND(G983&gt;4, G983&lt;=5), "4.1–5.0"
)</f>
        <v>4.1–5.0</v>
      </c>
      <c r="L983" s="5" t="str" cm="1">
        <f t="array" ref="L983">_xlfn.IFS(E983&lt;200," &lt;₹200",E983&lt;=500," ₹200 - ₹500",E983&gt;500," &gt;₹500")</f>
        <v xml:space="preserve"> &gt;₹500</v>
      </c>
      <c r="M983" s="5" t="str" cm="1">
        <f t="array" ref="M983">_xlfn.IFS(
  F983&lt;0.1, " &lt;10%",
  F983&lt;0.3, " 10 – 29%",
  F983&lt;0.5, " 30 – 49%",
  F983&lt;0.7, " 50 – 69%",
  F983&gt;=0.7, " 70%+"
)</f>
        <v xml:space="preserve"> 50 – 69%</v>
      </c>
      <c r="N983" s="21">
        <f t="shared" si="31"/>
        <v>2533.7999999999997</v>
      </c>
    </row>
    <row r="984" spans="1:14" x14ac:dyDescent="0.25">
      <c r="A984" s="17" t="s">
        <v>11275</v>
      </c>
      <c r="B984" s="18" t="s">
        <v>13194</v>
      </c>
      <c r="C984" s="18" t="s">
        <v>13100</v>
      </c>
      <c r="D984" s="22">
        <v>2590</v>
      </c>
      <c r="E984">
        <v>4200</v>
      </c>
      <c r="F984" s="5">
        <v>0.38</v>
      </c>
      <c r="G984" s="19">
        <v>4.0999999999999996</v>
      </c>
      <c r="H984" s="23">
        <v>63</v>
      </c>
      <c r="I984" s="17" t="s">
        <v>14182</v>
      </c>
      <c r="J984" s="20">
        <f t="shared" si="30"/>
        <v>264600</v>
      </c>
      <c r="K984" s="5" t="str" cm="1">
        <f t="array" ref="K984">_xlfn.IFS(
  AND(G984&gt;=1, G984&lt;=2), "1.0–2.0",
  AND(G984&gt;2, G984&lt;=3), "2.1–3.0",
  AND(G984&gt;3, G984&lt;=4), "3.1–4.0",
  AND(G984&gt;4, G984&lt;=5), "4.1–5.0"
)</f>
        <v>4.1–5.0</v>
      </c>
      <c r="L984" s="5" t="str" cm="1">
        <f t="array" ref="L984">_xlfn.IFS(E984&lt;200," &lt;₹200",E984&lt;=500," ₹200 - ₹500",E984&gt;500," &gt;₹500")</f>
        <v xml:space="preserve"> &gt;₹500</v>
      </c>
      <c r="M984" s="5" t="str" cm="1">
        <f t="array" ref="M984">_xlfn.IFS(
  F984&lt;0.1, " &lt;10%",
  F984&lt;0.3, " 10 – 29%",
  F984&lt;0.5, " 30 – 49%",
  F984&lt;0.7, " 50 – 69%",
  F984&gt;=0.7, " 70%+"
)</f>
        <v xml:space="preserve"> 30 – 49%</v>
      </c>
      <c r="N984" s="21">
        <f t="shared" si="31"/>
        <v>258.29999999999995</v>
      </c>
    </row>
    <row r="985" spans="1:14" x14ac:dyDescent="0.25">
      <c r="A985" s="17" t="s">
        <v>11285</v>
      </c>
      <c r="B985" s="18" t="s">
        <v>13194</v>
      </c>
      <c r="C985" s="18" t="s">
        <v>13100</v>
      </c>
      <c r="D985" s="22">
        <v>899</v>
      </c>
      <c r="E985">
        <v>1599</v>
      </c>
      <c r="F985" s="5">
        <v>0.44</v>
      </c>
      <c r="G985" s="19">
        <v>3.4</v>
      </c>
      <c r="H985" s="23">
        <v>15</v>
      </c>
      <c r="I985" s="17" t="s">
        <v>14183</v>
      </c>
      <c r="J985" s="20">
        <f t="shared" si="30"/>
        <v>23985</v>
      </c>
      <c r="K985" s="5" t="str" cm="1">
        <f t="array" ref="K985">_xlfn.IFS(
  AND(G985&gt;=1, G985&lt;=2), "1.0–2.0",
  AND(G985&gt;2, G985&lt;=3), "2.1–3.0",
  AND(G985&gt;3, G985&lt;=4), "3.1–4.0",
  AND(G985&gt;4, G985&lt;=5), "4.1–5.0"
)</f>
        <v>3.1–4.0</v>
      </c>
      <c r="L985" s="5" t="str" cm="1">
        <f t="array" ref="L985">_xlfn.IFS(E985&lt;200," &lt;₹200",E985&lt;=500," ₹200 - ₹500",E985&gt;500," &gt;₹500")</f>
        <v xml:space="preserve"> &gt;₹500</v>
      </c>
      <c r="M985" s="5" t="str" cm="1">
        <f t="array" ref="M985">_xlfn.IFS(
  F985&lt;0.1, " &lt;10%",
  F985&lt;0.3, " 10 – 29%",
  F985&lt;0.5, " 30 – 49%",
  F985&lt;0.7, " 50 – 69%",
  F985&gt;=0.7, " 70%+"
)</f>
        <v xml:space="preserve"> 30 – 49%</v>
      </c>
      <c r="N985" s="21">
        <f t="shared" si="31"/>
        <v>51</v>
      </c>
    </row>
    <row r="986" spans="1:14" x14ac:dyDescent="0.25">
      <c r="A986" s="17" t="s">
        <v>11295</v>
      </c>
      <c r="B986" s="18" t="s">
        <v>13194</v>
      </c>
      <c r="C986" s="18" t="s">
        <v>13100</v>
      </c>
      <c r="D986" s="22">
        <v>998</v>
      </c>
      <c r="E986">
        <v>2999</v>
      </c>
      <c r="F986" s="5">
        <v>0.67</v>
      </c>
      <c r="G986" s="19">
        <v>4.5999999999999996</v>
      </c>
      <c r="H986" s="23">
        <v>9</v>
      </c>
      <c r="I986" s="17" t="s">
        <v>14184</v>
      </c>
      <c r="J986" s="20">
        <f t="shared" si="30"/>
        <v>26991</v>
      </c>
      <c r="K986" s="5" t="str" cm="1">
        <f t="array" ref="K986">_xlfn.IFS(
  AND(G986&gt;=1, G986&lt;=2), "1.0–2.0",
  AND(G986&gt;2, G986&lt;=3), "2.1–3.0",
  AND(G986&gt;3, G986&lt;=4), "3.1–4.0",
  AND(G986&gt;4, G986&lt;=5), "4.1–5.0"
)</f>
        <v>4.1–5.0</v>
      </c>
      <c r="L986" s="5" t="str" cm="1">
        <f t="array" ref="L986">_xlfn.IFS(E986&lt;200," &lt;₹200",E986&lt;=500," ₹200 - ₹500",E986&gt;500," &gt;₹500")</f>
        <v xml:space="preserve"> &gt;₹500</v>
      </c>
      <c r="M986" s="5" t="str" cm="1">
        <f t="array" ref="M986">_xlfn.IFS(
  F986&lt;0.1, " &lt;10%",
  F986&lt;0.3, " 10 – 29%",
  F986&lt;0.5, " 30 – 49%",
  F986&lt;0.7, " 50 – 69%",
  F986&gt;=0.7, " 70%+"
)</f>
        <v xml:space="preserve"> 50 – 69%</v>
      </c>
      <c r="N986" s="21">
        <f t="shared" si="31"/>
        <v>41.4</v>
      </c>
    </row>
    <row r="987" spans="1:14" x14ac:dyDescent="0.25">
      <c r="A987" s="17" t="s">
        <v>11305</v>
      </c>
      <c r="B987" s="18" t="s">
        <v>13194</v>
      </c>
      <c r="C987" s="18" t="s">
        <v>13122</v>
      </c>
      <c r="D987" s="22">
        <v>998.06</v>
      </c>
      <c r="E987">
        <v>1282</v>
      </c>
      <c r="F987" s="5">
        <v>0.22</v>
      </c>
      <c r="G987" s="19">
        <v>4.2</v>
      </c>
      <c r="H987" s="23">
        <v>7274</v>
      </c>
      <c r="I987" s="17" t="s">
        <v>14185</v>
      </c>
      <c r="J987" s="20">
        <f t="shared" si="30"/>
        <v>9325268</v>
      </c>
      <c r="K987" s="5" t="str" cm="1">
        <f t="array" ref="K987">_xlfn.IFS(
  AND(G987&gt;=1, G987&lt;=2), "1.0–2.0",
  AND(G987&gt;2, G987&lt;=3), "2.1–3.0",
  AND(G987&gt;3, G987&lt;=4), "3.1–4.0",
  AND(G987&gt;4, G987&lt;=5), "4.1–5.0"
)</f>
        <v>4.1–5.0</v>
      </c>
      <c r="L987" s="5" t="str" cm="1">
        <f t="array" ref="L987">_xlfn.IFS(E987&lt;200," &lt;₹200",E987&lt;=500," ₹200 - ₹500",E987&gt;500," &gt;₹500")</f>
        <v xml:space="preserve"> &gt;₹500</v>
      </c>
      <c r="M987" s="5" t="str" cm="1">
        <f t="array" ref="M987">_xlfn.IFS(
  F987&lt;0.1, " &lt;10%",
  F987&lt;0.3, " 10 – 29%",
  F987&lt;0.5, " 30 – 49%",
  F987&lt;0.7, " 50 – 69%",
  F987&gt;=0.7, " 70%+"
)</f>
        <v xml:space="preserve"> 10 – 29%</v>
      </c>
      <c r="N987" s="21">
        <f t="shared" si="31"/>
        <v>30550.800000000003</v>
      </c>
    </row>
    <row r="988" spans="1:14" x14ac:dyDescent="0.25">
      <c r="A988" s="17" t="s">
        <v>11315</v>
      </c>
      <c r="B988" s="18" t="s">
        <v>13194</v>
      </c>
      <c r="C988" s="18" t="s">
        <v>13090</v>
      </c>
      <c r="D988" s="22">
        <v>1099</v>
      </c>
      <c r="E988">
        <v>1990</v>
      </c>
      <c r="F988" s="5">
        <v>0.45</v>
      </c>
      <c r="G988" s="19">
        <v>3.9</v>
      </c>
      <c r="H988" s="23">
        <v>5911</v>
      </c>
      <c r="I988" s="17" t="s">
        <v>14186</v>
      </c>
      <c r="J988" s="20">
        <f t="shared" si="30"/>
        <v>11762890</v>
      </c>
      <c r="K988" s="5" t="str" cm="1">
        <f t="array" ref="K988">_xlfn.IFS(
  AND(G988&gt;=1, G988&lt;=2), "1.0–2.0",
  AND(G988&gt;2, G988&lt;=3), "2.1–3.0",
  AND(G988&gt;3, G988&lt;=4), "3.1–4.0",
  AND(G988&gt;4, G988&lt;=5), "4.1–5.0"
)</f>
        <v>3.1–4.0</v>
      </c>
      <c r="L988" s="5" t="str" cm="1">
        <f t="array" ref="L988">_xlfn.IFS(E988&lt;200," &lt;₹200",E988&lt;=500," ₹200 - ₹500",E988&gt;500," &gt;₹500")</f>
        <v xml:space="preserve"> &gt;₹500</v>
      </c>
      <c r="M988" s="5" t="str" cm="1">
        <f t="array" ref="M988">_xlfn.IFS(
  F988&lt;0.1, " &lt;10%",
  F988&lt;0.3, " 10 – 29%",
  F988&lt;0.5, " 30 – 49%",
  F988&lt;0.7, " 50 – 69%",
  F988&gt;=0.7, " 70%+"
)</f>
        <v xml:space="preserve"> 30 – 49%</v>
      </c>
      <c r="N988" s="21">
        <f t="shared" si="31"/>
        <v>23052.899999999998</v>
      </c>
    </row>
    <row r="989" spans="1:14" x14ac:dyDescent="0.25">
      <c r="A989" s="17" t="s">
        <v>11325</v>
      </c>
      <c r="B989" s="18" t="s">
        <v>13194</v>
      </c>
      <c r="C989" s="18" t="s">
        <v>13152</v>
      </c>
      <c r="D989" s="22">
        <v>5999</v>
      </c>
      <c r="E989">
        <v>9999</v>
      </c>
      <c r="F989" s="5">
        <v>0.4</v>
      </c>
      <c r="G989" s="19">
        <v>4.2</v>
      </c>
      <c r="H989" s="23">
        <v>170</v>
      </c>
      <c r="I989" s="17" t="s">
        <v>14187</v>
      </c>
      <c r="J989" s="20">
        <f t="shared" si="30"/>
        <v>1699830</v>
      </c>
      <c r="K989" s="5" t="str" cm="1">
        <f t="array" ref="K989">_xlfn.IFS(
  AND(G989&gt;=1, G989&lt;=2), "1.0–2.0",
  AND(G989&gt;2, G989&lt;=3), "2.1–3.0",
  AND(G989&gt;3, G989&lt;=4), "3.1–4.0",
  AND(G989&gt;4, G989&lt;=5), "4.1–5.0"
)</f>
        <v>4.1–5.0</v>
      </c>
      <c r="L989" s="5" t="str" cm="1">
        <f t="array" ref="L989">_xlfn.IFS(E989&lt;200," &lt;₹200",E989&lt;=500," ₹200 - ₹500",E989&gt;500," &gt;₹500")</f>
        <v xml:space="preserve"> &gt;₹500</v>
      </c>
      <c r="M989" s="5" t="str" cm="1">
        <f t="array" ref="M989">_xlfn.IFS(
  F989&lt;0.1, " &lt;10%",
  F989&lt;0.3, " 10 – 29%",
  F989&lt;0.5, " 30 – 49%",
  F989&lt;0.7, " 50 – 69%",
  F989&gt;=0.7, " 70%+"
)</f>
        <v xml:space="preserve"> 30 – 49%</v>
      </c>
      <c r="N989" s="21">
        <f t="shared" si="31"/>
        <v>714</v>
      </c>
    </row>
    <row r="990" spans="1:14" x14ac:dyDescent="0.25">
      <c r="A990" s="17" t="s">
        <v>11335</v>
      </c>
      <c r="B990" s="18" t="s">
        <v>13194</v>
      </c>
      <c r="C990" s="18" t="s">
        <v>13164</v>
      </c>
      <c r="D990" s="22">
        <v>8886</v>
      </c>
      <c r="E990">
        <v>11850</v>
      </c>
      <c r="F990" s="5">
        <v>0.25</v>
      </c>
      <c r="G990" s="19">
        <v>4.2</v>
      </c>
      <c r="H990" s="23">
        <v>3065</v>
      </c>
      <c r="I990" s="17" t="s">
        <v>14188</v>
      </c>
      <c r="J990" s="20">
        <f t="shared" si="30"/>
        <v>36320250</v>
      </c>
      <c r="K990" s="5" t="str" cm="1">
        <f t="array" ref="K990">_xlfn.IFS(
  AND(G990&gt;=1, G990&lt;=2), "1.0–2.0",
  AND(G990&gt;2, G990&lt;=3), "2.1–3.0",
  AND(G990&gt;3, G990&lt;=4), "3.1–4.0",
  AND(G990&gt;4, G990&lt;=5), "4.1–5.0"
)</f>
        <v>4.1–5.0</v>
      </c>
      <c r="L990" s="5" t="str" cm="1">
        <f t="array" ref="L990">_xlfn.IFS(E990&lt;200," &lt;₹200",E990&lt;=500," ₹200 - ₹500",E990&gt;500," &gt;₹500")</f>
        <v xml:space="preserve"> &gt;₹500</v>
      </c>
      <c r="M990" s="5" t="str" cm="1">
        <f t="array" ref="M990">_xlfn.IFS(
  F990&lt;0.1, " &lt;10%",
  F990&lt;0.3, " 10 – 29%",
  F990&lt;0.5, " 30 – 49%",
  F990&lt;0.7, " 50 – 69%",
  F990&gt;=0.7, " 70%+"
)</f>
        <v xml:space="preserve"> 10 – 29%</v>
      </c>
      <c r="N990" s="21">
        <f t="shared" si="31"/>
        <v>12873</v>
      </c>
    </row>
    <row r="991" spans="1:14" x14ac:dyDescent="0.25">
      <c r="A991" s="17" t="s">
        <v>11345</v>
      </c>
      <c r="B991" s="18" t="s">
        <v>13194</v>
      </c>
      <c r="C991" s="18" t="s">
        <v>13182</v>
      </c>
      <c r="D991" s="22">
        <v>475</v>
      </c>
      <c r="E991">
        <v>999</v>
      </c>
      <c r="F991" s="5">
        <v>0.52</v>
      </c>
      <c r="G991" s="19">
        <v>4.0999999999999996</v>
      </c>
      <c r="H991" s="23">
        <v>1021</v>
      </c>
      <c r="I991" s="17" t="s">
        <v>14189</v>
      </c>
      <c r="J991" s="20">
        <f t="shared" si="30"/>
        <v>1019979</v>
      </c>
      <c r="K991" s="5" t="str" cm="1">
        <f t="array" ref="K991">_xlfn.IFS(
  AND(G991&gt;=1, G991&lt;=2), "1.0–2.0",
  AND(G991&gt;2, G991&lt;=3), "2.1–3.0",
  AND(G991&gt;3, G991&lt;=4), "3.1–4.0",
  AND(G991&gt;4, G991&lt;=5), "4.1–5.0"
)</f>
        <v>4.1–5.0</v>
      </c>
      <c r="L991" s="5" t="str" cm="1">
        <f t="array" ref="L991">_xlfn.IFS(E991&lt;200," &lt;₹200",E991&lt;=500," ₹200 - ₹500",E991&gt;500," &gt;₹500")</f>
        <v xml:space="preserve"> &gt;₹500</v>
      </c>
      <c r="M991" s="5" t="str" cm="1">
        <f t="array" ref="M991">_xlfn.IFS(
  F991&lt;0.1, " &lt;10%",
  F991&lt;0.3, " 10 – 29%",
  F991&lt;0.5, " 30 – 49%",
  F991&lt;0.7, " 50 – 69%",
  F991&gt;=0.7, " 70%+"
)</f>
        <v xml:space="preserve"> 50 – 69%</v>
      </c>
      <c r="N991" s="21">
        <f t="shared" si="31"/>
        <v>4186.0999999999995</v>
      </c>
    </row>
    <row r="992" spans="1:14" x14ac:dyDescent="0.25">
      <c r="A992" s="17" t="s">
        <v>11355</v>
      </c>
      <c r="B992" s="18" t="s">
        <v>13194</v>
      </c>
      <c r="C992" s="18" t="s">
        <v>13158</v>
      </c>
      <c r="D992" s="22">
        <v>4995</v>
      </c>
      <c r="E992">
        <v>20049</v>
      </c>
      <c r="F992" s="5">
        <v>0.75</v>
      </c>
      <c r="G992" s="19">
        <v>4.8</v>
      </c>
      <c r="H992" s="23">
        <v>3964</v>
      </c>
      <c r="I992" s="17" t="s">
        <v>14190</v>
      </c>
      <c r="J992" s="20">
        <f t="shared" si="30"/>
        <v>79474236</v>
      </c>
      <c r="K992" s="5" t="str" cm="1">
        <f t="array" ref="K992">_xlfn.IFS(
  AND(G992&gt;=1, G992&lt;=2), "1.0–2.0",
  AND(G992&gt;2, G992&lt;=3), "2.1–3.0",
  AND(G992&gt;3, G992&lt;=4), "3.1–4.0",
  AND(G992&gt;4, G992&lt;=5), "4.1–5.0"
)</f>
        <v>4.1–5.0</v>
      </c>
      <c r="L992" s="5" t="str" cm="1">
        <f t="array" ref="L992">_xlfn.IFS(E992&lt;200," &lt;₹200",E992&lt;=500," ₹200 - ₹500",E992&gt;500," &gt;₹500")</f>
        <v xml:space="preserve"> &gt;₹500</v>
      </c>
      <c r="M992" s="5" t="str" cm="1">
        <f t="array" ref="M992">_xlfn.IFS(
  F992&lt;0.1, " &lt;10%",
  F992&lt;0.3, " 10 – 29%",
  F992&lt;0.5, " 30 – 49%",
  F992&lt;0.7, " 50 – 69%",
  F992&gt;=0.7, " 70%+"
)</f>
        <v xml:space="preserve"> 70%+</v>
      </c>
      <c r="N992" s="21">
        <f t="shared" si="31"/>
        <v>19027.2</v>
      </c>
    </row>
    <row r="993" spans="1:14" x14ac:dyDescent="0.25">
      <c r="A993" s="17" t="s">
        <v>11365</v>
      </c>
      <c r="B993" s="18" t="s">
        <v>13194</v>
      </c>
      <c r="C993" s="18" t="s">
        <v>13163</v>
      </c>
      <c r="D993" s="22">
        <v>13999</v>
      </c>
      <c r="E993">
        <v>24850</v>
      </c>
      <c r="F993" s="5">
        <v>0.44</v>
      </c>
      <c r="G993" s="19">
        <v>4.4000000000000004</v>
      </c>
      <c r="H993" s="23">
        <v>8948</v>
      </c>
      <c r="I993" s="17" t="s">
        <v>14191</v>
      </c>
      <c r="J993" s="20">
        <f t="shared" si="30"/>
        <v>222357800</v>
      </c>
      <c r="K993" s="5" t="str" cm="1">
        <f t="array" ref="K993">_xlfn.IFS(
  AND(G993&gt;=1, G993&lt;=2), "1.0–2.0",
  AND(G993&gt;2, G993&lt;=3), "2.1–3.0",
  AND(G993&gt;3, G993&lt;=4), "3.1–4.0",
  AND(G993&gt;4, G993&lt;=5), "4.1–5.0"
)</f>
        <v>4.1–5.0</v>
      </c>
      <c r="L993" s="5" t="str" cm="1">
        <f t="array" ref="L993">_xlfn.IFS(E993&lt;200," &lt;₹200",E993&lt;=500," ₹200 - ₹500",E993&gt;500," &gt;₹500")</f>
        <v xml:space="preserve"> &gt;₹500</v>
      </c>
      <c r="M993" s="5" t="str" cm="1">
        <f t="array" ref="M993">_xlfn.IFS(
  F993&lt;0.1, " &lt;10%",
  F993&lt;0.3, " 10 – 29%",
  F993&lt;0.5, " 30 – 49%",
  F993&lt;0.7, " 50 – 69%",
  F993&gt;=0.7, " 70%+"
)</f>
        <v xml:space="preserve"> 30 – 49%</v>
      </c>
      <c r="N993" s="21">
        <f t="shared" si="31"/>
        <v>39371.200000000004</v>
      </c>
    </row>
    <row r="994" spans="1:14" x14ac:dyDescent="0.25">
      <c r="A994" s="17" t="s">
        <v>11375</v>
      </c>
      <c r="B994" s="18" t="s">
        <v>13194</v>
      </c>
      <c r="C994" s="18" t="s">
        <v>13163</v>
      </c>
      <c r="D994" s="22">
        <v>8499</v>
      </c>
      <c r="E994">
        <v>16490</v>
      </c>
      <c r="F994" s="5">
        <v>0.48</v>
      </c>
      <c r="G994" s="19">
        <v>4.3</v>
      </c>
      <c r="H994" s="23">
        <v>97</v>
      </c>
      <c r="I994" s="17" t="s">
        <v>14192</v>
      </c>
      <c r="J994" s="20">
        <f t="shared" si="30"/>
        <v>1599530</v>
      </c>
      <c r="K994" s="5" t="str" cm="1">
        <f t="array" ref="K994">_xlfn.IFS(
  AND(G994&gt;=1, G994&lt;=2), "1.0–2.0",
  AND(G994&gt;2, G994&lt;=3), "2.1–3.0",
  AND(G994&gt;3, G994&lt;=4), "3.1–4.0",
  AND(G994&gt;4, G994&lt;=5), "4.1–5.0"
)</f>
        <v>4.1–5.0</v>
      </c>
      <c r="L994" s="5" t="str" cm="1">
        <f t="array" ref="L994">_xlfn.IFS(E994&lt;200," &lt;₹200",E994&lt;=500," ₹200 - ₹500",E994&gt;500," &gt;₹500")</f>
        <v xml:space="preserve"> &gt;₹500</v>
      </c>
      <c r="M994" s="5" t="str" cm="1">
        <f t="array" ref="M994">_xlfn.IFS(
  F994&lt;0.1, " &lt;10%",
  F994&lt;0.3, " 10 – 29%",
  F994&lt;0.5, " 30 – 49%",
  F994&lt;0.7, " 50 – 69%",
  F994&gt;=0.7, " 70%+"
)</f>
        <v xml:space="preserve"> 30 – 49%</v>
      </c>
      <c r="N994" s="21">
        <f t="shared" si="31"/>
        <v>417.09999999999997</v>
      </c>
    </row>
    <row r="995" spans="1:14" x14ac:dyDescent="0.25">
      <c r="A995" s="17" t="s">
        <v>11385</v>
      </c>
      <c r="B995" s="18" t="s">
        <v>13194</v>
      </c>
      <c r="C995" s="18" t="s">
        <v>13184</v>
      </c>
      <c r="D995" s="22">
        <v>949</v>
      </c>
      <c r="E995">
        <v>975</v>
      </c>
      <c r="F995" s="5">
        <v>0.03</v>
      </c>
      <c r="G995" s="19">
        <v>4.3</v>
      </c>
      <c r="H995" s="23">
        <v>7223</v>
      </c>
      <c r="I995" s="17" t="s">
        <v>14193</v>
      </c>
      <c r="J995" s="20">
        <f t="shared" si="30"/>
        <v>7042425</v>
      </c>
      <c r="K995" s="5" t="str" cm="1">
        <f t="array" ref="K995">_xlfn.IFS(
  AND(G995&gt;=1, G995&lt;=2), "1.0–2.0",
  AND(G995&gt;2, G995&lt;=3), "2.1–3.0",
  AND(G995&gt;3, G995&lt;=4), "3.1–4.0",
  AND(G995&gt;4, G995&lt;=5), "4.1–5.0"
)</f>
        <v>4.1–5.0</v>
      </c>
      <c r="L995" s="5" t="str" cm="1">
        <f t="array" ref="L995">_xlfn.IFS(E995&lt;200," &lt;₹200",E995&lt;=500," ₹200 - ₹500",E995&gt;500," &gt;₹500")</f>
        <v xml:space="preserve"> &gt;₹500</v>
      </c>
      <c r="M995" s="5" t="str" cm="1">
        <f t="array" ref="M995">_xlfn.IFS(
  F995&lt;0.1, " &lt;10%",
  F995&lt;0.3, " 10 – 29%",
  F995&lt;0.5, " 30 – 49%",
  F995&lt;0.7, " 50 – 69%",
  F995&gt;=0.7, " 70%+"
)</f>
        <v xml:space="preserve"> &lt;10%</v>
      </c>
      <c r="N995" s="21">
        <f t="shared" si="31"/>
        <v>31058.899999999998</v>
      </c>
    </row>
    <row r="996" spans="1:14" x14ac:dyDescent="0.25">
      <c r="A996" s="17" t="s">
        <v>11395</v>
      </c>
      <c r="B996" s="18" t="s">
        <v>13194</v>
      </c>
      <c r="C996" s="18" t="s">
        <v>13122</v>
      </c>
      <c r="D996" s="22">
        <v>395</v>
      </c>
      <c r="E996">
        <v>499</v>
      </c>
      <c r="F996" s="5">
        <v>0.21</v>
      </c>
      <c r="G996" s="19">
        <v>4</v>
      </c>
      <c r="H996" s="23">
        <v>330</v>
      </c>
      <c r="I996" s="17" t="s">
        <v>14194</v>
      </c>
      <c r="J996" s="20">
        <f t="shared" si="30"/>
        <v>164670</v>
      </c>
      <c r="K996" s="5" t="str" cm="1">
        <f t="array" ref="K996">_xlfn.IFS(
  AND(G996&gt;=1, G996&lt;=2), "1.0–2.0",
  AND(G996&gt;2, G996&lt;=3), "2.1–3.0",
  AND(G996&gt;3, G996&lt;=4), "3.1–4.0",
  AND(G996&gt;4, G996&lt;=5), "4.1–5.0"
)</f>
        <v>3.1–4.0</v>
      </c>
      <c r="L996" s="5" t="str" cm="1">
        <f t="array" ref="L996">_xlfn.IFS(E996&lt;200," &lt;₹200",E996&lt;=500," ₹200 - ₹500",E996&gt;500," &gt;₹500")</f>
        <v xml:space="preserve"> ₹200 - ₹500</v>
      </c>
      <c r="M996" s="5" t="str" cm="1">
        <f t="array" ref="M996">_xlfn.IFS(
  F996&lt;0.1, " &lt;10%",
  F996&lt;0.3, " 10 – 29%",
  F996&lt;0.5, " 30 – 49%",
  F996&lt;0.7, " 50 – 69%",
  F996&gt;=0.7, " 70%+"
)</f>
        <v xml:space="preserve"> 10 – 29%</v>
      </c>
      <c r="N996" s="21">
        <f t="shared" si="31"/>
        <v>1320</v>
      </c>
    </row>
    <row r="997" spans="1:14" x14ac:dyDescent="0.25">
      <c r="A997" s="17" t="s">
        <v>11405</v>
      </c>
      <c r="B997" s="18" t="s">
        <v>13194</v>
      </c>
      <c r="C997" s="18" t="s">
        <v>13188</v>
      </c>
      <c r="D997" s="22">
        <v>635</v>
      </c>
      <c r="E997">
        <v>635</v>
      </c>
      <c r="F997" s="5">
        <v>0</v>
      </c>
      <c r="G997" s="19">
        <v>4.3</v>
      </c>
      <c r="H997" s="23">
        <v>4570</v>
      </c>
      <c r="I997" s="17" t="s">
        <v>14195</v>
      </c>
      <c r="J997" s="20">
        <f t="shared" si="30"/>
        <v>2901950</v>
      </c>
      <c r="K997" s="5" t="str" cm="1">
        <f t="array" ref="K997">_xlfn.IFS(
  AND(G997&gt;=1, G997&lt;=2), "1.0–2.0",
  AND(G997&gt;2, G997&lt;=3), "2.1–3.0",
  AND(G997&gt;3, G997&lt;=4), "3.1–4.0",
  AND(G997&gt;4, G997&lt;=5), "4.1–5.0"
)</f>
        <v>4.1–5.0</v>
      </c>
      <c r="L997" s="5" t="str" cm="1">
        <f t="array" ref="L997">_xlfn.IFS(E997&lt;200," &lt;₹200",E997&lt;=500," ₹200 - ₹500",E997&gt;500," &gt;₹500")</f>
        <v xml:space="preserve"> &gt;₹500</v>
      </c>
      <c r="M997" s="5" t="str" cm="1">
        <f t="array" ref="M997">_xlfn.IFS(
  F997&lt;0.1, " &lt;10%",
  F997&lt;0.3, " 10 – 29%",
  F997&lt;0.5, " 30 – 49%",
  F997&lt;0.7, " 50 – 69%",
  F997&gt;=0.7, " 70%+"
)</f>
        <v xml:space="preserve"> &lt;10%</v>
      </c>
      <c r="N997" s="21">
        <f t="shared" si="31"/>
        <v>19651</v>
      </c>
    </row>
    <row r="998" spans="1:14" x14ac:dyDescent="0.25">
      <c r="A998" s="17" t="s">
        <v>11416</v>
      </c>
      <c r="B998" s="18" t="s">
        <v>13194</v>
      </c>
      <c r="C998" s="18" t="s">
        <v>13184</v>
      </c>
      <c r="D998" s="22">
        <v>717</v>
      </c>
      <c r="E998">
        <v>1390</v>
      </c>
      <c r="F998" s="5">
        <v>0.48</v>
      </c>
      <c r="G998" s="19">
        <v>4</v>
      </c>
      <c r="H998" s="23">
        <v>4867</v>
      </c>
      <c r="I998" s="17" t="s">
        <v>14196</v>
      </c>
      <c r="J998" s="20">
        <f t="shared" si="30"/>
        <v>6765130</v>
      </c>
      <c r="K998" s="5" t="str" cm="1">
        <f t="array" ref="K998">_xlfn.IFS(
  AND(G998&gt;=1, G998&lt;=2), "1.0–2.0",
  AND(G998&gt;2, G998&lt;=3), "2.1–3.0",
  AND(G998&gt;3, G998&lt;=4), "3.1–4.0",
  AND(G998&gt;4, G998&lt;=5), "4.1–5.0"
)</f>
        <v>3.1–4.0</v>
      </c>
      <c r="L998" s="5" t="str" cm="1">
        <f t="array" ref="L998">_xlfn.IFS(E998&lt;200," &lt;₹200",E998&lt;=500," ₹200 - ₹500",E998&gt;500," &gt;₹500")</f>
        <v xml:space="preserve"> &gt;₹500</v>
      </c>
      <c r="M998" s="5" t="str" cm="1">
        <f t="array" ref="M998">_xlfn.IFS(
  F998&lt;0.1, " &lt;10%",
  F998&lt;0.3, " 10 – 29%",
  F998&lt;0.5, " 30 – 49%",
  F998&lt;0.7, " 50 – 69%",
  F998&gt;=0.7, " 70%+"
)</f>
        <v xml:space="preserve"> 30 – 49%</v>
      </c>
      <c r="N998" s="21">
        <f t="shared" si="31"/>
        <v>19468</v>
      </c>
    </row>
    <row r="999" spans="1:14" x14ac:dyDescent="0.25">
      <c r="A999" s="17" t="s">
        <v>11426</v>
      </c>
      <c r="B999" s="18" t="s">
        <v>13194</v>
      </c>
      <c r="C999" s="18" t="s">
        <v>13164</v>
      </c>
      <c r="D999" s="22">
        <v>27900</v>
      </c>
      <c r="E999">
        <v>59900</v>
      </c>
      <c r="F999" s="5">
        <v>0.53</v>
      </c>
      <c r="G999" s="19">
        <v>4.4000000000000004</v>
      </c>
      <c r="H999" s="23">
        <v>5298</v>
      </c>
      <c r="I999" s="17" t="s">
        <v>14197</v>
      </c>
      <c r="J999" s="20">
        <f t="shared" si="30"/>
        <v>317350200</v>
      </c>
      <c r="K999" s="5" t="str" cm="1">
        <f t="array" ref="K999">_xlfn.IFS(
  AND(G999&gt;=1, G999&lt;=2), "1.0–2.0",
  AND(G999&gt;2, G999&lt;=3), "2.1–3.0",
  AND(G999&gt;3, G999&lt;=4), "3.1–4.0",
  AND(G999&gt;4, G999&lt;=5), "4.1–5.0"
)</f>
        <v>4.1–5.0</v>
      </c>
      <c r="L999" s="5" t="str" cm="1">
        <f t="array" ref="L999">_xlfn.IFS(E999&lt;200," &lt;₹200",E999&lt;=500," ₹200 - ₹500",E999&gt;500," &gt;₹500")</f>
        <v xml:space="preserve"> &gt;₹500</v>
      </c>
      <c r="M999" s="5" t="str" cm="1">
        <f t="array" ref="M999">_xlfn.IFS(
  F999&lt;0.1, " &lt;10%",
  F999&lt;0.3, " 10 – 29%",
  F999&lt;0.5, " 30 – 49%",
  F999&lt;0.7, " 50 – 69%",
  F999&gt;=0.7, " 70%+"
)</f>
        <v xml:space="preserve"> 50 – 69%</v>
      </c>
      <c r="N999" s="21">
        <f t="shared" si="31"/>
        <v>23311.200000000001</v>
      </c>
    </row>
    <row r="1000" spans="1:14" x14ac:dyDescent="0.25">
      <c r="A1000" s="17" t="s">
        <v>11437</v>
      </c>
      <c r="B1000" s="18" t="s">
        <v>13194</v>
      </c>
      <c r="C1000" s="18" t="s">
        <v>13163</v>
      </c>
      <c r="D1000" s="22">
        <v>649</v>
      </c>
      <c r="E1000">
        <v>670</v>
      </c>
      <c r="F1000" s="5">
        <v>0.03</v>
      </c>
      <c r="G1000" s="19">
        <v>4.0999999999999996</v>
      </c>
      <c r="H1000" s="23">
        <v>7786</v>
      </c>
      <c r="I1000" s="17" t="s">
        <v>14198</v>
      </c>
      <c r="J1000" s="20">
        <f t="shared" si="30"/>
        <v>5216620</v>
      </c>
      <c r="K1000" s="5" t="str" cm="1">
        <f t="array" ref="K1000">_xlfn.IFS(
  AND(G1000&gt;=1, G1000&lt;=2), "1.0–2.0",
  AND(G1000&gt;2, G1000&lt;=3), "2.1–3.0",
  AND(G1000&gt;3, G1000&lt;=4), "3.1–4.0",
  AND(G1000&gt;4, G1000&lt;=5), "4.1–5.0"
)</f>
        <v>4.1–5.0</v>
      </c>
      <c r="L1000" s="5" t="str" cm="1">
        <f t="array" ref="L1000">_xlfn.IFS(E1000&lt;200," &lt;₹200",E1000&lt;=500," ₹200 - ₹500",E1000&gt;500," &gt;₹500")</f>
        <v xml:space="preserve"> &gt;₹500</v>
      </c>
      <c r="M1000" s="5" t="str" cm="1">
        <f t="array" ref="M1000">_xlfn.IFS(
  F1000&lt;0.1, " &lt;10%",
  F1000&lt;0.3, " 10 – 29%",
  F1000&lt;0.5, " 30 – 49%",
  F1000&lt;0.7, " 50 – 69%",
  F1000&gt;=0.7, " 70%+"
)</f>
        <v xml:space="preserve"> &lt;10%</v>
      </c>
      <c r="N1000" s="21">
        <f t="shared" si="31"/>
        <v>31922.6</v>
      </c>
    </row>
    <row r="1001" spans="1:14" x14ac:dyDescent="0.25">
      <c r="A1001" s="17" t="s">
        <v>11447</v>
      </c>
      <c r="B1001" s="18" t="s">
        <v>13194</v>
      </c>
      <c r="C1001" s="18" t="s">
        <v>13163</v>
      </c>
      <c r="D1001" s="22">
        <v>193</v>
      </c>
      <c r="E1001">
        <v>399</v>
      </c>
      <c r="F1001" s="5">
        <v>0.52</v>
      </c>
      <c r="G1001" s="19">
        <v>3.6</v>
      </c>
      <c r="H1001" s="23">
        <v>37</v>
      </c>
      <c r="I1001" s="17" t="s">
        <v>14199</v>
      </c>
      <c r="J1001" s="20">
        <f t="shared" si="30"/>
        <v>14763</v>
      </c>
      <c r="K1001" s="5" t="str" cm="1">
        <f t="array" ref="K1001">_xlfn.IFS(
  AND(G1001&gt;=1, G1001&lt;=2), "1.0–2.0",
  AND(G1001&gt;2, G1001&lt;=3), "2.1–3.0",
  AND(G1001&gt;3, G1001&lt;=4), "3.1–4.0",
  AND(G1001&gt;4, G1001&lt;=5), "4.1–5.0"
)</f>
        <v>3.1–4.0</v>
      </c>
      <c r="L1001" s="5" t="str" cm="1">
        <f t="array" ref="L1001">_xlfn.IFS(E1001&lt;200," &lt;₹200",E1001&lt;=500," ₹200 - ₹500",E1001&gt;500," &gt;₹500")</f>
        <v xml:space="preserve"> ₹200 - ₹500</v>
      </c>
      <c r="M1001" s="5" t="str" cm="1">
        <f t="array" ref="M1001">_xlfn.IFS(
  F1001&lt;0.1, " &lt;10%",
  F1001&lt;0.3, " 10 – 29%",
  F1001&lt;0.5, " 30 – 49%",
  F1001&lt;0.7, " 50 – 69%",
  F1001&gt;=0.7, " 70%+"
)</f>
        <v xml:space="preserve"> 50 – 69%</v>
      </c>
      <c r="N1001" s="21">
        <f t="shared" si="31"/>
        <v>133.20000000000002</v>
      </c>
    </row>
    <row r="1002" spans="1:14" x14ac:dyDescent="0.25">
      <c r="A1002" s="17" t="s">
        <v>11457</v>
      </c>
      <c r="B1002" s="18" t="s">
        <v>13194</v>
      </c>
      <c r="C1002" s="18" t="s">
        <v>13100</v>
      </c>
      <c r="D1002" s="22">
        <v>1299</v>
      </c>
      <c r="E1002">
        <v>2495</v>
      </c>
      <c r="F1002" s="5">
        <v>0.48</v>
      </c>
      <c r="G1002" s="19">
        <v>2</v>
      </c>
      <c r="H1002" s="23">
        <v>2</v>
      </c>
      <c r="I1002" s="17" t="s">
        <v>14200</v>
      </c>
      <c r="J1002" s="20">
        <f t="shared" si="30"/>
        <v>4990</v>
      </c>
      <c r="K1002" s="5" t="str" cm="1">
        <f t="array" ref="K1002">_xlfn.IFS(
  AND(G1002&gt;=1, G1002&lt;=2), "1.0–2.0",
  AND(G1002&gt;2, G1002&lt;=3), "2.1–3.0",
  AND(G1002&gt;3, G1002&lt;=4), "3.1–4.0",
  AND(G1002&gt;4, G1002&lt;=5), "4.1–5.0"
)</f>
        <v>1.0–2.0</v>
      </c>
      <c r="L1002" s="5" t="str" cm="1">
        <f t="array" ref="L1002">_xlfn.IFS(E1002&lt;200," &lt;₹200",E1002&lt;=500," ₹200 - ₹500",E1002&gt;500," &gt;₹500")</f>
        <v xml:space="preserve"> &gt;₹500</v>
      </c>
      <c r="M1002" s="5" t="str" cm="1">
        <f t="array" ref="M1002">_xlfn.IFS(
  F1002&lt;0.1, " &lt;10%",
  F1002&lt;0.3, " 10 – 29%",
  F1002&lt;0.5, " 30 – 49%",
  F1002&lt;0.7, " 50 – 69%",
  F1002&gt;=0.7, " 70%+"
)</f>
        <v xml:space="preserve"> 30 – 49%</v>
      </c>
      <c r="N1002" s="21">
        <f t="shared" si="31"/>
        <v>4</v>
      </c>
    </row>
    <row r="1003" spans="1:14" x14ac:dyDescent="0.25">
      <c r="A1003" s="17" t="s">
        <v>11467</v>
      </c>
      <c r="B1003" s="18" t="s">
        <v>13194</v>
      </c>
      <c r="C1003" s="18" t="s">
        <v>14321</v>
      </c>
      <c r="D1003" s="22">
        <v>2449</v>
      </c>
      <c r="E1003">
        <v>3390</v>
      </c>
      <c r="F1003" s="5">
        <v>0.28000000000000003</v>
      </c>
      <c r="G1003" s="19">
        <v>4</v>
      </c>
      <c r="H1003" s="23">
        <v>5206</v>
      </c>
      <c r="I1003" s="17" t="s">
        <v>14201</v>
      </c>
      <c r="J1003" s="20">
        <f t="shared" si="30"/>
        <v>17648340</v>
      </c>
      <c r="K1003" s="5" t="str" cm="1">
        <f t="array" ref="K1003">_xlfn.IFS(
  AND(G1003&gt;=1, G1003&lt;=2), "1.0–2.0",
  AND(G1003&gt;2, G1003&lt;=3), "2.1–3.0",
  AND(G1003&gt;3, G1003&lt;=4), "3.1–4.0",
  AND(G1003&gt;4, G1003&lt;=5), "4.1–5.0"
)</f>
        <v>3.1–4.0</v>
      </c>
      <c r="L1003" s="5" t="str" cm="1">
        <f t="array" ref="L1003">_xlfn.IFS(E1003&lt;200," &lt;₹200",E1003&lt;=500," ₹200 - ₹500",E1003&gt;500," &gt;₹500")</f>
        <v xml:space="preserve"> &gt;₹500</v>
      </c>
      <c r="M1003" s="5" t="str" cm="1">
        <f t="array" ref="M1003">_xlfn.IFS(
  F1003&lt;0.1, " &lt;10%",
  F1003&lt;0.3, " 10 – 29%",
  F1003&lt;0.5, " 30 – 49%",
  F1003&lt;0.7, " 50 – 69%",
  F1003&gt;=0.7, " 70%+"
)</f>
        <v xml:space="preserve"> 10 – 29%</v>
      </c>
      <c r="N1003" s="21">
        <f t="shared" si="31"/>
        <v>20824</v>
      </c>
    </row>
    <row r="1004" spans="1:14" x14ac:dyDescent="0.25">
      <c r="A1004" s="17" t="s">
        <v>11477</v>
      </c>
      <c r="B1004" s="18" t="s">
        <v>13194</v>
      </c>
      <c r="C1004" s="18" t="s">
        <v>13081</v>
      </c>
      <c r="D1004" s="22">
        <v>1049</v>
      </c>
      <c r="E1004">
        <v>2499</v>
      </c>
      <c r="F1004" s="5">
        <v>0.57999999999999996</v>
      </c>
      <c r="G1004" s="19">
        <v>3.7</v>
      </c>
      <c r="H1004" s="23">
        <v>638</v>
      </c>
      <c r="I1004" s="17" t="s">
        <v>14202</v>
      </c>
      <c r="J1004" s="20">
        <f t="shared" si="30"/>
        <v>1594362</v>
      </c>
      <c r="K1004" s="5" t="str" cm="1">
        <f t="array" ref="K1004">_xlfn.IFS(
  AND(G1004&gt;=1, G1004&lt;=2), "1.0–2.0",
  AND(G1004&gt;2, G1004&lt;=3), "2.1–3.0",
  AND(G1004&gt;3, G1004&lt;=4), "3.1–4.0",
  AND(G1004&gt;4, G1004&lt;=5), "4.1–5.0"
)</f>
        <v>3.1–4.0</v>
      </c>
      <c r="L1004" s="5" t="str" cm="1">
        <f t="array" ref="L1004">_xlfn.IFS(E1004&lt;200," &lt;₹200",E1004&lt;=500," ₹200 - ₹500",E1004&gt;500," &gt;₹500")</f>
        <v xml:space="preserve"> &gt;₹500</v>
      </c>
      <c r="M1004" s="5" t="str" cm="1">
        <f t="array" ref="M1004">_xlfn.IFS(
  F1004&lt;0.1, " &lt;10%",
  F1004&lt;0.3, " 10 – 29%",
  F1004&lt;0.5, " 30 – 49%",
  F1004&lt;0.7, " 50 – 69%",
  F1004&gt;=0.7, " 70%+"
)</f>
        <v xml:space="preserve"> 50 – 69%</v>
      </c>
      <c r="N1004" s="21">
        <f t="shared" si="31"/>
        <v>2360.6</v>
      </c>
    </row>
    <row r="1005" spans="1:14" x14ac:dyDescent="0.25">
      <c r="A1005" s="17" t="s">
        <v>11486</v>
      </c>
      <c r="B1005" s="18" t="s">
        <v>13194</v>
      </c>
      <c r="C1005" s="18" t="s">
        <v>13139</v>
      </c>
      <c r="D1005" s="22">
        <v>2399</v>
      </c>
      <c r="E1005">
        <v>4200</v>
      </c>
      <c r="F1005" s="5">
        <v>0.43</v>
      </c>
      <c r="G1005" s="19">
        <v>3.8</v>
      </c>
      <c r="H1005" s="23">
        <v>397</v>
      </c>
      <c r="I1005" s="17" t="s">
        <v>14203</v>
      </c>
      <c r="J1005" s="20">
        <f t="shared" si="30"/>
        <v>1667400</v>
      </c>
      <c r="K1005" s="5" t="str" cm="1">
        <f t="array" ref="K1005">_xlfn.IFS(
  AND(G1005&gt;=1, G1005&lt;=2), "1.0–2.0",
  AND(G1005&gt;2, G1005&lt;=3), "2.1–3.0",
  AND(G1005&gt;3, G1005&lt;=4), "3.1–4.0",
  AND(G1005&gt;4, G1005&lt;=5), "4.1–5.0"
)</f>
        <v>3.1–4.0</v>
      </c>
      <c r="L1005" s="5" t="str" cm="1">
        <f t="array" ref="L1005">_xlfn.IFS(E1005&lt;200," &lt;₹200",E1005&lt;=500," ₹200 - ₹500",E1005&gt;500," &gt;₹500")</f>
        <v xml:space="preserve"> &gt;₹500</v>
      </c>
      <c r="M1005" s="5" t="str" cm="1">
        <f t="array" ref="M1005">_xlfn.IFS(
  F1005&lt;0.1, " &lt;10%",
  F1005&lt;0.3, " 10 – 29%",
  F1005&lt;0.5, " 30 – 49%",
  F1005&lt;0.7, " 50 – 69%",
  F1005&gt;=0.7, " 70%+"
)</f>
        <v xml:space="preserve"> 30 – 49%</v>
      </c>
      <c r="N1005" s="21">
        <f t="shared" si="31"/>
        <v>1508.6</v>
      </c>
    </row>
    <row r="1006" spans="1:14" x14ac:dyDescent="0.25">
      <c r="A1006" s="17" t="s">
        <v>11496</v>
      </c>
      <c r="B1006" s="18" t="s">
        <v>13194</v>
      </c>
      <c r="C1006" s="18" t="s">
        <v>13164</v>
      </c>
      <c r="D1006" s="22">
        <v>2286</v>
      </c>
      <c r="E1006">
        <v>4495</v>
      </c>
      <c r="F1006" s="5">
        <v>0.49</v>
      </c>
      <c r="G1006" s="19">
        <v>3.9</v>
      </c>
      <c r="H1006" s="23">
        <v>326</v>
      </c>
      <c r="I1006" s="17" t="s">
        <v>14204</v>
      </c>
      <c r="J1006" s="20">
        <f t="shared" si="30"/>
        <v>1465370</v>
      </c>
      <c r="K1006" s="5" t="str" cm="1">
        <f t="array" ref="K1006">_xlfn.IFS(
  AND(G1006&gt;=1, G1006&lt;=2), "1.0–2.0",
  AND(G1006&gt;2, G1006&lt;=3), "2.1–3.0",
  AND(G1006&gt;3, G1006&lt;=4), "3.1–4.0",
  AND(G1006&gt;4, G1006&lt;=5), "4.1–5.0"
)</f>
        <v>3.1–4.0</v>
      </c>
      <c r="L1006" s="5" t="str" cm="1">
        <f t="array" ref="L1006">_xlfn.IFS(E1006&lt;200," &lt;₹200",E1006&lt;=500," ₹200 - ₹500",E1006&gt;500," &gt;₹500")</f>
        <v xml:space="preserve"> &gt;₹500</v>
      </c>
      <c r="M1006" s="5" t="str" cm="1">
        <f t="array" ref="M1006">_xlfn.IFS(
  F1006&lt;0.1, " &lt;10%",
  F1006&lt;0.3, " 10 – 29%",
  F1006&lt;0.5, " 30 – 49%",
  F1006&lt;0.7, " 50 – 69%",
  F1006&gt;=0.7, " 70%+"
)</f>
        <v xml:space="preserve"> 30 – 49%</v>
      </c>
      <c r="N1006" s="21">
        <f t="shared" si="31"/>
        <v>1271.3999999999999</v>
      </c>
    </row>
    <row r="1007" spans="1:14" x14ac:dyDescent="0.25">
      <c r="A1007" s="17" t="s">
        <v>11506</v>
      </c>
      <c r="B1007" s="18" t="s">
        <v>13194</v>
      </c>
      <c r="C1007" s="18" t="s">
        <v>13144</v>
      </c>
      <c r="D1007" s="22">
        <v>499</v>
      </c>
      <c r="E1007">
        <v>2199</v>
      </c>
      <c r="F1007" s="5">
        <v>0.77</v>
      </c>
      <c r="G1007" s="19">
        <v>3.1</v>
      </c>
      <c r="H1007" s="23">
        <v>3527</v>
      </c>
      <c r="I1007" s="17" t="s">
        <v>14205</v>
      </c>
      <c r="J1007" s="20">
        <f t="shared" si="30"/>
        <v>7755873</v>
      </c>
      <c r="K1007" s="5" t="str" cm="1">
        <f t="array" ref="K1007">_xlfn.IFS(
  AND(G1007&gt;=1, G1007&lt;=2), "1.0–2.0",
  AND(G1007&gt;2, G1007&lt;=3), "2.1–3.0",
  AND(G1007&gt;3, G1007&lt;=4), "3.1–4.0",
  AND(G1007&gt;4, G1007&lt;=5), "4.1–5.0"
)</f>
        <v>3.1–4.0</v>
      </c>
      <c r="L1007" s="5" t="str" cm="1">
        <f t="array" ref="L1007">_xlfn.IFS(E1007&lt;200," &lt;₹200",E1007&lt;=500," ₹200 - ₹500",E1007&gt;500," &gt;₹500")</f>
        <v xml:space="preserve"> &gt;₹500</v>
      </c>
      <c r="M1007" s="5" t="str" cm="1">
        <f t="array" ref="M1007">_xlfn.IFS(
  F1007&lt;0.1, " &lt;10%",
  F1007&lt;0.3, " 10 – 29%",
  F1007&lt;0.5, " 30 – 49%",
  F1007&lt;0.7, " 50 – 69%",
  F1007&gt;=0.7, " 70%+"
)</f>
        <v xml:space="preserve"> 70%+</v>
      </c>
      <c r="N1007" s="21">
        <f t="shared" si="31"/>
        <v>10933.7</v>
      </c>
    </row>
    <row r="1008" spans="1:14" x14ac:dyDescent="0.25">
      <c r="A1008" s="17" t="s">
        <v>11516</v>
      </c>
      <c r="B1008" s="18" t="s">
        <v>13194</v>
      </c>
      <c r="C1008" s="18" t="s">
        <v>13164</v>
      </c>
      <c r="D1008" s="22">
        <v>429</v>
      </c>
      <c r="E1008">
        <v>999</v>
      </c>
      <c r="F1008" s="5">
        <v>0.56999999999999995</v>
      </c>
      <c r="G1008" s="19">
        <v>3</v>
      </c>
      <c r="H1008" s="23">
        <v>617</v>
      </c>
      <c r="I1008" s="17" t="s">
        <v>14206</v>
      </c>
      <c r="J1008" s="20">
        <f t="shared" si="30"/>
        <v>616383</v>
      </c>
      <c r="K1008" s="5" t="str" cm="1">
        <f t="array" ref="K1008">_xlfn.IFS(
  AND(G1008&gt;=1, G1008&lt;=2), "1.0–2.0",
  AND(G1008&gt;2, G1008&lt;=3), "2.1–3.0",
  AND(G1008&gt;3, G1008&lt;=4), "3.1–4.0",
  AND(G1008&gt;4, G1008&lt;=5), "4.1–5.0"
)</f>
        <v>2.1–3.0</v>
      </c>
      <c r="L1008" s="5" t="str" cm="1">
        <f t="array" ref="L1008">_xlfn.IFS(E1008&lt;200," &lt;₹200",E1008&lt;=500," ₹200 - ₹500",E1008&gt;500," &gt;₹500")</f>
        <v xml:space="preserve"> &gt;₹500</v>
      </c>
      <c r="M1008" s="5" t="str" cm="1">
        <f t="array" ref="M1008">_xlfn.IFS(
  F1008&lt;0.1, " &lt;10%",
  F1008&lt;0.3, " 10 – 29%",
  F1008&lt;0.5, " 30 – 49%",
  F1008&lt;0.7, " 50 – 69%",
  F1008&gt;=0.7, " 70%+"
)</f>
        <v xml:space="preserve"> 50 – 69%</v>
      </c>
      <c r="N1008" s="21">
        <f t="shared" si="31"/>
        <v>1851</v>
      </c>
    </row>
    <row r="1009" spans="1:14" x14ac:dyDescent="0.25">
      <c r="A1009" s="17" t="s">
        <v>11526</v>
      </c>
      <c r="B1009" s="18" t="s">
        <v>13194</v>
      </c>
      <c r="C1009" s="18" t="s">
        <v>13085</v>
      </c>
      <c r="D1009" s="22">
        <v>299</v>
      </c>
      <c r="E1009">
        <v>595</v>
      </c>
      <c r="F1009" s="5">
        <v>0.5</v>
      </c>
      <c r="G1009" s="19">
        <v>4</v>
      </c>
      <c r="H1009" s="23">
        <v>314</v>
      </c>
      <c r="I1009" s="17" t="s">
        <v>14207</v>
      </c>
      <c r="J1009" s="20">
        <f t="shared" si="30"/>
        <v>186830</v>
      </c>
      <c r="K1009" s="5" t="str" cm="1">
        <f t="array" ref="K1009">_xlfn.IFS(
  AND(G1009&gt;=1, G1009&lt;=2), "1.0–2.0",
  AND(G1009&gt;2, G1009&lt;=3), "2.1–3.0",
  AND(G1009&gt;3, G1009&lt;=4), "3.1–4.0",
  AND(G1009&gt;4, G1009&lt;=5), "4.1–5.0"
)</f>
        <v>3.1–4.0</v>
      </c>
      <c r="L1009" s="5" t="str" cm="1">
        <f t="array" ref="L1009">_xlfn.IFS(E1009&lt;200," &lt;₹200",E1009&lt;=500," ₹200 - ₹500",E1009&gt;500," &gt;₹500")</f>
        <v xml:space="preserve"> &gt;₹500</v>
      </c>
      <c r="M1009" s="5" t="str" cm="1">
        <f t="array" ref="M1009">_xlfn.IFS(
  F1009&lt;0.1, " &lt;10%",
  F1009&lt;0.3, " 10 – 29%",
  F1009&lt;0.5, " 30 – 49%",
  F1009&lt;0.7, " 50 – 69%",
  F1009&gt;=0.7, " 70%+"
)</f>
        <v xml:space="preserve"> 50 – 69%</v>
      </c>
      <c r="N1009" s="21">
        <f t="shared" si="31"/>
        <v>1256</v>
      </c>
    </row>
    <row r="1010" spans="1:14" x14ac:dyDescent="0.25">
      <c r="A1010" s="17" t="s">
        <v>11536</v>
      </c>
      <c r="B1010" s="18" t="s">
        <v>13194</v>
      </c>
      <c r="C1010" s="18" t="s">
        <v>13163</v>
      </c>
      <c r="D1010" s="22">
        <v>5395</v>
      </c>
      <c r="E1010">
        <v>19990</v>
      </c>
      <c r="F1010" s="5">
        <v>0.73</v>
      </c>
      <c r="G1010" s="19">
        <v>4.4000000000000004</v>
      </c>
      <c r="H1010" s="23">
        <v>535</v>
      </c>
      <c r="I1010" s="17" t="s">
        <v>14208</v>
      </c>
      <c r="J1010" s="20">
        <f t="shared" si="30"/>
        <v>10694650</v>
      </c>
      <c r="K1010" s="5" t="str" cm="1">
        <f t="array" ref="K1010">_xlfn.IFS(
  AND(G1010&gt;=1, G1010&lt;=2), "1.0–2.0",
  AND(G1010&gt;2, G1010&lt;=3), "2.1–3.0",
  AND(G1010&gt;3, G1010&lt;=4), "3.1–4.0",
  AND(G1010&gt;4, G1010&lt;=5), "4.1–5.0"
)</f>
        <v>4.1–5.0</v>
      </c>
      <c r="L1010" s="5" t="str" cm="1">
        <f t="array" ref="L1010">_xlfn.IFS(E1010&lt;200," &lt;₹200",E1010&lt;=500," ₹200 - ₹500",E1010&gt;500," &gt;₹500")</f>
        <v xml:space="preserve"> &gt;₹500</v>
      </c>
      <c r="M1010" s="5" t="str" cm="1">
        <f t="array" ref="M1010">_xlfn.IFS(
  F1010&lt;0.1, " &lt;10%",
  F1010&lt;0.3, " 10 – 29%",
  F1010&lt;0.5, " 30 – 49%",
  F1010&lt;0.7, " 50 – 69%",
  F1010&gt;=0.7, " 70%+"
)</f>
        <v xml:space="preserve"> 70%+</v>
      </c>
      <c r="N1010" s="21">
        <f t="shared" si="31"/>
        <v>2354</v>
      </c>
    </row>
    <row r="1011" spans="1:14" x14ac:dyDescent="0.25">
      <c r="A1011" s="17" t="s">
        <v>11546</v>
      </c>
      <c r="B1011" s="18" t="s">
        <v>13194</v>
      </c>
      <c r="C1011" s="18" t="s">
        <v>13184</v>
      </c>
      <c r="D1011" s="22">
        <v>559</v>
      </c>
      <c r="E1011">
        <v>1010</v>
      </c>
      <c r="F1011" s="5">
        <v>0.45</v>
      </c>
      <c r="G1011" s="19">
        <v>4.0999999999999996</v>
      </c>
      <c r="H1011" s="23">
        <v>17325</v>
      </c>
      <c r="I1011" s="17" t="s">
        <v>14209</v>
      </c>
      <c r="J1011" s="20">
        <f t="shared" si="30"/>
        <v>17498250</v>
      </c>
      <c r="K1011" s="5" t="str" cm="1">
        <f t="array" ref="K1011">_xlfn.IFS(
  AND(G1011&gt;=1, G1011&lt;=2), "1.0–2.0",
  AND(G1011&gt;2, G1011&lt;=3), "2.1–3.0",
  AND(G1011&gt;3, G1011&lt;=4), "3.1–4.0",
  AND(G1011&gt;4, G1011&lt;=5), "4.1–5.0"
)</f>
        <v>4.1–5.0</v>
      </c>
      <c r="L1011" s="5" t="str" cm="1">
        <f t="array" ref="L1011">_xlfn.IFS(E1011&lt;200," &lt;₹200",E1011&lt;=500," ₹200 - ₹500",E1011&gt;500," &gt;₹500")</f>
        <v xml:space="preserve"> &gt;₹500</v>
      </c>
      <c r="M1011" s="5" t="str" cm="1">
        <f t="array" ref="M1011">_xlfn.IFS(
  F1011&lt;0.1, " &lt;10%",
  F1011&lt;0.3, " 10 – 29%",
  F1011&lt;0.5, " 30 – 49%",
  F1011&lt;0.7, " 50 – 69%",
  F1011&gt;=0.7, " 70%+"
)</f>
        <v xml:space="preserve"> 30 – 49%</v>
      </c>
      <c r="N1011" s="21">
        <f t="shared" si="31"/>
        <v>71032.5</v>
      </c>
    </row>
    <row r="1012" spans="1:14" x14ac:dyDescent="0.25">
      <c r="A1012" s="17" t="s">
        <v>11556</v>
      </c>
      <c r="B1012" s="18" t="s">
        <v>13194</v>
      </c>
      <c r="C1012" s="18" t="s">
        <v>13184</v>
      </c>
      <c r="D1012" s="22">
        <v>660</v>
      </c>
      <c r="E1012">
        <v>1100</v>
      </c>
      <c r="F1012" s="5">
        <v>0.4</v>
      </c>
      <c r="G1012" s="19">
        <v>3.6</v>
      </c>
      <c r="H1012" s="23">
        <v>91</v>
      </c>
      <c r="I1012" s="17" t="s">
        <v>14210</v>
      </c>
      <c r="J1012" s="20">
        <f t="shared" si="30"/>
        <v>100100</v>
      </c>
      <c r="K1012" s="5" t="str" cm="1">
        <f t="array" ref="K1012">_xlfn.IFS(
  AND(G1012&gt;=1, G1012&lt;=2), "1.0–2.0",
  AND(G1012&gt;2, G1012&lt;=3), "2.1–3.0",
  AND(G1012&gt;3, G1012&lt;=4), "3.1–4.0",
  AND(G1012&gt;4, G1012&lt;=5), "4.1–5.0"
)</f>
        <v>3.1–4.0</v>
      </c>
      <c r="L1012" s="5" t="str" cm="1">
        <f t="array" ref="L1012">_xlfn.IFS(E1012&lt;200," &lt;₹200",E1012&lt;=500," ₹200 - ₹500",E1012&gt;500," &gt;₹500")</f>
        <v xml:space="preserve"> &gt;₹500</v>
      </c>
      <c r="M1012" s="5" t="str" cm="1">
        <f t="array" ref="M1012">_xlfn.IFS(
  F1012&lt;0.1, " &lt;10%",
  F1012&lt;0.3, " 10 – 29%",
  F1012&lt;0.5, " 30 – 49%",
  F1012&lt;0.7, " 50 – 69%",
  F1012&gt;=0.7, " 70%+"
)</f>
        <v xml:space="preserve"> 30 – 49%</v>
      </c>
      <c r="N1012" s="21">
        <f t="shared" si="31"/>
        <v>327.60000000000002</v>
      </c>
    </row>
    <row r="1013" spans="1:14" x14ac:dyDescent="0.25">
      <c r="A1013" s="17" t="s">
        <v>11566</v>
      </c>
      <c r="B1013" s="18" t="s">
        <v>13194</v>
      </c>
      <c r="C1013" s="18" t="s">
        <v>13104</v>
      </c>
      <c r="D1013" s="22">
        <v>419</v>
      </c>
      <c r="E1013">
        <v>999</v>
      </c>
      <c r="F1013" s="5">
        <v>0.57999999999999996</v>
      </c>
      <c r="G1013" s="19">
        <v>4.4000000000000004</v>
      </c>
      <c r="H1013" s="23">
        <v>227</v>
      </c>
      <c r="I1013" s="17" t="s">
        <v>14211</v>
      </c>
      <c r="J1013" s="20">
        <f t="shared" si="30"/>
        <v>226773</v>
      </c>
      <c r="K1013" s="5" t="str" cm="1">
        <f t="array" ref="K1013">_xlfn.IFS(
  AND(G1013&gt;=1, G1013&lt;=2), "1.0–2.0",
  AND(G1013&gt;2, G1013&lt;=3), "2.1–3.0",
  AND(G1013&gt;3, G1013&lt;=4), "3.1–4.0",
  AND(G1013&gt;4, G1013&lt;=5), "4.1–5.0"
)</f>
        <v>4.1–5.0</v>
      </c>
      <c r="L1013" s="5" t="str" cm="1">
        <f t="array" ref="L1013">_xlfn.IFS(E1013&lt;200," &lt;₹200",E1013&lt;=500," ₹200 - ₹500",E1013&gt;500," &gt;₹500")</f>
        <v xml:space="preserve"> &gt;₹500</v>
      </c>
      <c r="M1013" s="5" t="str" cm="1">
        <f t="array" ref="M1013">_xlfn.IFS(
  F1013&lt;0.1, " &lt;10%",
  F1013&lt;0.3, " 10 – 29%",
  F1013&lt;0.5, " 30 – 49%",
  F1013&lt;0.7, " 50 – 69%",
  F1013&gt;=0.7, " 70%+"
)</f>
        <v xml:space="preserve"> 50 – 69%</v>
      </c>
      <c r="N1013" s="21">
        <f t="shared" si="31"/>
        <v>998.80000000000007</v>
      </c>
    </row>
    <row r="1014" spans="1:14" x14ac:dyDescent="0.25">
      <c r="A1014" s="17" t="s">
        <v>11576</v>
      </c>
      <c r="B1014" s="18" t="s">
        <v>13194</v>
      </c>
      <c r="C1014" s="18" t="s">
        <v>13110</v>
      </c>
      <c r="D1014" s="22">
        <v>7349</v>
      </c>
      <c r="E1014">
        <v>10900</v>
      </c>
      <c r="F1014" s="5">
        <v>0.33</v>
      </c>
      <c r="G1014" s="19">
        <v>4.2</v>
      </c>
      <c r="H1014" s="23">
        <v>11957</v>
      </c>
      <c r="I1014" s="17" t="s">
        <v>14212</v>
      </c>
      <c r="J1014" s="20">
        <f t="shared" si="30"/>
        <v>130331300</v>
      </c>
      <c r="K1014" s="5" t="str" cm="1">
        <f t="array" ref="K1014">_xlfn.IFS(
  AND(G1014&gt;=1, G1014&lt;=2), "1.0–2.0",
  AND(G1014&gt;2, G1014&lt;=3), "2.1–3.0",
  AND(G1014&gt;3, G1014&lt;=4), "3.1–4.0",
  AND(G1014&gt;4, G1014&lt;=5), "4.1–5.0"
)</f>
        <v>4.1–5.0</v>
      </c>
      <c r="L1014" s="5" t="str" cm="1">
        <f t="array" ref="L1014">_xlfn.IFS(E1014&lt;200," &lt;₹200",E1014&lt;=500," ₹200 - ₹500",E1014&gt;500," &gt;₹500")</f>
        <v xml:space="preserve"> &gt;₹500</v>
      </c>
      <c r="M1014" s="5" t="str" cm="1">
        <f t="array" ref="M1014">_xlfn.IFS(
  F1014&lt;0.1, " &lt;10%",
  F1014&lt;0.3, " 10 – 29%",
  F1014&lt;0.5, " 30 – 49%",
  F1014&lt;0.7, " 50 – 69%",
  F1014&gt;=0.7, " 70%+"
)</f>
        <v xml:space="preserve"> 30 – 49%</v>
      </c>
      <c r="N1014" s="21">
        <f t="shared" si="31"/>
        <v>50219.4</v>
      </c>
    </row>
    <row r="1015" spans="1:14" x14ac:dyDescent="0.25">
      <c r="A1015" s="17" t="s">
        <v>11586</v>
      </c>
      <c r="B1015" s="18" t="s">
        <v>13194</v>
      </c>
      <c r="C1015" s="18" t="s">
        <v>13090</v>
      </c>
      <c r="D1015" s="22">
        <v>2899</v>
      </c>
      <c r="E1015">
        <v>4005</v>
      </c>
      <c r="F1015" s="5">
        <v>0.28000000000000003</v>
      </c>
      <c r="G1015" s="19">
        <v>4.3</v>
      </c>
      <c r="H1015" s="23">
        <v>7140</v>
      </c>
      <c r="I1015" s="17" t="s">
        <v>14213</v>
      </c>
      <c r="J1015" s="20">
        <f t="shared" si="30"/>
        <v>28595700</v>
      </c>
      <c r="K1015" s="5" t="str" cm="1">
        <f t="array" ref="K1015">_xlfn.IFS(
  AND(G1015&gt;=1, G1015&lt;=2), "1.0–2.0",
  AND(G1015&gt;2, G1015&lt;=3), "2.1–3.0",
  AND(G1015&gt;3, G1015&lt;=4), "3.1–4.0",
  AND(G1015&gt;4, G1015&lt;=5), "4.1–5.0"
)</f>
        <v>4.1–5.0</v>
      </c>
      <c r="L1015" s="5" t="str" cm="1">
        <f t="array" ref="L1015">_xlfn.IFS(E1015&lt;200," &lt;₹200",E1015&lt;=500," ₹200 - ₹500",E1015&gt;500," &gt;₹500")</f>
        <v xml:space="preserve"> &gt;₹500</v>
      </c>
      <c r="M1015" s="5" t="str" cm="1">
        <f t="array" ref="M1015">_xlfn.IFS(
  F1015&lt;0.1, " &lt;10%",
  F1015&lt;0.3, " 10 – 29%",
  F1015&lt;0.5, " 30 – 49%",
  F1015&lt;0.7, " 50 – 69%",
  F1015&gt;=0.7, " 70%+"
)</f>
        <v xml:space="preserve"> 10 – 29%</v>
      </c>
      <c r="N1015" s="21">
        <f t="shared" si="31"/>
        <v>30702</v>
      </c>
    </row>
    <row r="1016" spans="1:14" x14ac:dyDescent="0.25">
      <c r="A1016" s="17" t="s">
        <v>11596</v>
      </c>
      <c r="B1016" s="18" t="s">
        <v>13194</v>
      </c>
      <c r="C1016" s="18" t="s">
        <v>13164</v>
      </c>
      <c r="D1016" s="22">
        <v>1799</v>
      </c>
      <c r="E1016">
        <v>3295</v>
      </c>
      <c r="F1016" s="5">
        <v>0.45</v>
      </c>
      <c r="G1016" s="19">
        <v>3.8</v>
      </c>
      <c r="H1016" s="23">
        <v>687</v>
      </c>
      <c r="I1016" s="17" t="s">
        <v>14214</v>
      </c>
      <c r="J1016" s="20">
        <f t="shared" si="30"/>
        <v>2263665</v>
      </c>
      <c r="K1016" s="5" t="str" cm="1">
        <f t="array" ref="K1016">_xlfn.IFS(
  AND(G1016&gt;=1, G1016&lt;=2), "1.0–2.0",
  AND(G1016&gt;2, G1016&lt;=3), "2.1–3.0",
  AND(G1016&gt;3, G1016&lt;=4), "3.1–4.0",
  AND(G1016&gt;4, G1016&lt;=5), "4.1–5.0"
)</f>
        <v>3.1–4.0</v>
      </c>
      <c r="L1016" s="5" t="str" cm="1">
        <f t="array" ref="L1016">_xlfn.IFS(E1016&lt;200," &lt;₹200",E1016&lt;=500," ₹200 - ₹500",E1016&gt;500," &gt;₹500")</f>
        <v xml:space="preserve"> &gt;₹500</v>
      </c>
      <c r="M1016" s="5" t="str" cm="1">
        <f t="array" ref="M1016">_xlfn.IFS(
  F1016&lt;0.1, " &lt;10%",
  F1016&lt;0.3, " 10 – 29%",
  F1016&lt;0.5, " 30 – 49%",
  F1016&lt;0.7, " 50 – 69%",
  F1016&gt;=0.7, " 70%+"
)</f>
        <v xml:space="preserve"> 30 – 49%</v>
      </c>
      <c r="N1016" s="21">
        <f t="shared" si="31"/>
        <v>2610.6</v>
      </c>
    </row>
    <row r="1017" spans="1:14" x14ac:dyDescent="0.25">
      <c r="A1017" s="17" t="s">
        <v>11606</v>
      </c>
      <c r="B1017" s="18" t="s">
        <v>13194</v>
      </c>
      <c r="C1017" s="18" t="s">
        <v>13085</v>
      </c>
      <c r="D1017" s="22">
        <v>1474</v>
      </c>
      <c r="E1017">
        <v>4650</v>
      </c>
      <c r="F1017" s="5">
        <v>0.68</v>
      </c>
      <c r="G1017" s="19">
        <v>4.0999999999999996</v>
      </c>
      <c r="H1017" s="23">
        <v>1045</v>
      </c>
      <c r="I1017" s="17" t="s">
        <v>14215</v>
      </c>
      <c r="J1017" s="20">
        <f t="shared" si="30"/>
        <v>4859250</v>
      </c>
      <c r="K1017" s="5" t="str" cm="1">
        <f t="array" ref="K1017">_xlfn.IFS(
  AND(G1017&gt;=1, G1017&lt;=2), "1.0–2.0",
  AND(G1017&gt;2, G1017&lt;=3), "2.1–3.0",
  AND(G1017&gt;3, G1017&lt;=4), "3.1–4.0",
  AND(G1017&gt;4, G1017&lt;=5), "4.1–5.0"
)</f>
        <v>4.1–5.0</v>
      </c>
      <c r="L1017" s="5" t="str" cm="1">
        <f t="array" ref="L1017">_xlfn.IFS(E1017&lt;200," &lt;₹200",E1017&lt;=500," ₹200 - ₹500",E1017&gt;500," &gt;₹500")</f>
        <v xml:space="preserve"> &gt;₹500</v>
      </c>
      <c r="M1017" s="5" t="str" cm="1">
        <f t="array" ref="M1017">_xlfn.IFS(
  F1017&lt;0.1, " &lt;10%",
  F1017&lt;0.3, " 10 – 29%",
  F1017&lt;0.5, " 30 – 49%",
  F1017&lt;0.7, " 50 – 69%",
  F1017&gt;=0.7, " 70%+"
)</f>
        <v xml:space="preserve"> 50 – 69%</v>
      </c>
      <c r="N1017" s="21">
        <f t="shared" si="31"/>
        <v>4284.5</v>
      </c>
    </row>
    <row r="1018" spans="1:14" x14ac:dyDescent="0.25">
      <c r="A1018" s="17" t="s">
        <v>11616</v>
      </c>
      <c r="B1018" s="18" t="s">
        <v>13194</v>
      </c>
      <c r="C1018" s="18" t="s">
        <v>13163</v>
      </c>
      <c r="D1018" s="22">
        <v>15999</v>
      </c>
      <c r="E1018">
        <v>24500</v>
      </c>
      <c r="F1018" s="5">
        <v>0.35</v>
      </c>
      <c r="G1018" s="19">
        <v>4</v>
      </c>
      <c r="H1018" s="23">
        <v>11206</v>
      </c>
      <c r="I1018" s="17" t="s">
        <v>14216</v>
      </c>
      <c r="J1018" s="20">
        <f t="shared" si="30"/>
        <v>274547000</v>
      </c>
      <c r="K1018" s="5" t="str" cm="1">
        <f t="array" ref="K1018">_xlfn.IFS(
  AND(G1018&gt;=1, G1018&lt;=2), "1.0–2.0",
  AND(G1018&gt;2, G1018&lt;=3), "2.1–3.0",
  AND(G1018&gt;3, G1018&lt;=4), "3.1–4.0",
  AND(G1018&gt;4, G1018&lt;=5), "4.1–5.0"
)</f>
        <v>3.1–4.0</v>
      </c>
      <c r="L1018" s="5" t="str" cm="1">
        <f t="array" ref="L1018">_xlfn.IFS(E1018&lt;200," &lt;₹200",E1018&lt;=500," ₹200 - ₹500",E1018&gt;500," &gt;₹500")</f>
        <v xml:space="preserve"> &gt;₹500</v>
      </c>
      <c r="M1018" s="5" t="str" cm="1">
        <f t="array" ref="M1018">_xlfn.IFS(
  F1018&lt;0.1, " &lt;10%",
  F1018&lt;0.3, " 10 – 29%",
  F1018&lt;0.5, " 30 – 49%",
  F1018&lt;0.7, " 50 – 69%",
  F1018&gt;=0.7, " 70%+"
)</f>
        <v xml:space="preserve"> 30 – 49%</v>
      </c>
      <c r="N1018" s="21">
        <f t="shared" si="31"/>
        <v>44824</v>
      </c>
    </row>
    <row r="1019" spans="1:14" x14ac:dyDescent="0.25">
      <c r="A1019" s="17" t="s">
        <v>11626</v>
      </c>
      <c r="B1019" s="18" t="s">
        <v>13194</v>
      </c>
      <c r="C1019" s="18" t="s">
        <v>13081</v>
      </c>
      <c r="D1019" s="22">
        <v>3645</v>
      </c>
      <c r="E1019">
        <v>6070</v>
      </c>
      <c r="F1019" s="5">
        <v>0.4</v>
      </c>
      <c r="G1019" s="19">
        <v>4.2</v>
      </c>
      <c r="H1019" s="23">
        <v>561</v>
      </c>
      <c r="I1019" s="17" t="s">
        <v>14217</v>
      </c>
      <c r="J1019" s="20">
        <f t="shared" si="30"/>
        <v>3405270</v>
      </c>
      <c r="K1019" s="5" t="str" cm="1">
        <f t="array" ref="K1019">_xlfn.IFS(
  AND(G1019&gt;=1, G1019&lt;=2), "1.0–2.0",
  AND(G1019&gt;2, G1019&lt;=3), "2.1–3.0",
  AND(G1019&gt;3, G1019&lt;=4), "3.1–4.0",
  AND(G1019&gt;4, G1019&lt;=5), "4.1–5.0"
)</f>
        <v>4.1–5.0</v>
      </c>
      <c r="L1019" s="5" t="str" cm="1">
        <f t="array" ref="L1019">_xlfn.IFS(E1019&lt;200," &lt;₹200",E1019&lt;=500," ₹200 - ₹500",E1019&gt;500," &gt;₹500")</f>
        <v xml:space="preserve"> &gt;₹500</v>
      </c>
      <c r="M1019" s="5" t="str" cm="1">
        <f t="array" ref="M1019">_xlfn.IFS(
  F1019&lt;0.1, " &lt;10%",
  F1019&lt;0.3, " 10 – 29%",
  F1019&lt;0.5, " 30 – 49%",
  F1019&lt;0.7, " 50 – 69%",
  F1019&gt;=0.7, " 70%+"
)</f>
        <v xml:space="preserve"> 30 – 49%</v>
      </c>
      <c r="N1019" s="21">
        <f t="shared" si="31"/>
        <v>2356.2000000000003</v>
      </c>
    </row>
    <row r="1020" spans="1:14" x14ac:dyDescent="0.25">
      <c r="A1020" s="17" t="s">
        <v>11636</v>
      </c>
      <c r="B1020" s="18" t="s">
        <v>13194</v>
      </c>
      <c r="C1020" s="18" t="s">
        <v>13101</v>
      </c>
      <c r="D1020" s="22">
        <v>375</v>
      </c>
      <c r="E1020">
        <v>999</v>
      </c>
      <c r="F1020" s="5">
        <v>0.62</v>
      </c>
      <c r="G1020" s="19">
        <v>3.6</v>
      </c>
      <c r="H1020" s="23">
        <v>1988</v>
      </c>
      <c r="I1020" s="17" t="s">
        <v>14218</v>
      </c>
      <c r="J1020" s="20">
        <f t="shared" si="30"/>
        <v>1986012</v>
      </c>
      <c r="K1020" s="5" t="str" cm="1">
        <f t="array" ref="K1020">_xlfn.IFS(
  AND(G1020&gt;=1, G1020&lt;=2), "1.0–2.0",
  AND(G1020&gt;2, G1020&lt;=3), "2.1–3.0",
  AND(G1020&gt;3, G1020&lt;=4), "3.1–4.0",
  AND(G1020&gt;4, G1020&lt;=5), "4.1–5.0"
)</f>
        <v>3.1–4.0</v>
      </c>
      <c r="L1020" s="5" t="str" cm="1">
        <f t="array" ref="L1020">_xlfn.IFS(E1020&lt;200," &lt;₹200",E1020&lt;=500," ₹200 - ₹500",E1020&gt;500," &gt;₹500")</f>
        <v xml:space="preserve"> &gt;₹500</v>
      </c>
      <c r="M1020" s="5" t="str" cm="1">
        <f t="array" ref="M1020">_xlfn.IFS(
  F1020&lt;0.1, " &lt;10%",
  F1020&lt;0.3, " 10 – 29%",
  F1020&lt;0.5, " 30 – 49%",
  F1020&lt;0.7, " 50 – 69%",
  F1020&gt;=0.7, " 70%+"
)</f>
        <v xml:space="preserve"> 50 – 69%</v>
      </c>
      <c r="N1020" s="21">
        <f t="shared" si="31"/>
        <v>7156.8</v>
      </c>
    </row>
    <row r="1021" spans="1:14" x14ac:dyDescent="0.25">
      <c r="A1021" s="17" t="s">
        <v>11646</v>
      </c>
      <c r="B1021" s="18" t="s">
        <v>13194</v>
      </c>
      <c r="C1021" s="18" t="s">
        <v>13114</v>
      </c>
      <c r="D1021" s="22">
        <v>2976</v>
      </c>
      <c r="E1021">
        <v>3945</v>
      </c>
      <c r="F1021" s="5">
        <v>0.25</v>
      </c>
      <c r="G1021" s="19">
        <v>4.2</v>
      </c>
      <c r="H1021" s="23">
        <v>3740</v>
      </c>
      <c r="I1021" s="17" t="s">
        <v>14219</v>
      </c>
      <c r="J1021" s="20">
        <f t="shared" si="30"/>
        <v>14754300</v>
      </c>
      <c r="K1021" s="5" t="str" cm="1">
        <f t="array" ref="K1021">_xlfn.IFS(
  AND(G1021&gt;=1, G1021&lt;=2), "1.0–2.0",
  AND(G1021&gt;2, G1021&lt;=3), "2.1–3.0",
  AND(G1021&gt;3, G1021&lt;=4), "3.1–4.0",
  AND(G1021&gt;4, G1021&lt;=5), "4.1–5.0"
)</f>
        <v>4.1–5.0</v>
      </c>
      <c r="L1021" s="5" t="str" cm="1">
        <f t="array" ref="L1021">_xlfn.IFS(E1021&lt;200," &lt;₹200",E1021&lt;=500," ₹200 - ₹500",E1021&gt;500," &gt;₹500")</f>
        <v xml:space="preserve"> &gt;₹500</v>
      </c>
      <c r="M1021" s="5" t="str" cm="1">
        <f t="array" ref="M1021">_xlfn.IFS(
  F1021&lt;0.1, " &lt;10%",
  F1021&lt;0.3, " 10 – 29%",
  F1021&lt;0.5, " 30 – 49%",
  F1021&lt;0.7, " 50 – 69%",
  F1021&gt;=0.7, " 70%+"
)</f>
        <v xml:space="preserve"> 10 – 29%</v>
      </c>
      <c r="N1021" s="21">
        <f t="shared" si="31"/>
        <v>15708</v>
      </c>
    </row>
    <row r="1022" spans="1:14" x14ac:dyDescent="0.25">
      <c r="A1022" s="17" t="s">
        <v>11656</v>
      </c>
      <c r="B1022" s="18" t="s">
        <v>13194</v>
      </c>
      <c r="C1022" s="18" t="s">
        <v>13138</v>
      </c>
      <c r="D1022" s="22">
        <v>1099</v>
      </c>
      <c r="E1022">
        <v>1499</v>
      </c>
      <c r="F1022" s="5">
        <v>0.27</v>
      </c>
      <c r="G1022" s="19">
        <v>4.0999999999999996</v>
      </c>
      <c r="H1022" s="23">
        <v>4401</v>
      </c>
      <c r="I1022" s="17" t="s">
        <v>14220</v>
      </c>
      <c r="J1022" s="20">
        <f t="shared" si="30"/>
        <v>6597099</v>
      </c>
      <c r="K1022" s="5" t="str" cm="1">
        <f t="array" ref="K1022">_xlfn.IFS(
  AND(G1022&gt;=1, G1022&lt;=2), "1.0–2.0",
  AND(G1022&gt;2, G1022&lt;=3), "2.1–3.0",
  AND(G1022&gt;3, G1022&lt;=4), "3.1–4.0",
  AND(G1022&gt;4, G1022&lt;=5), "4.1–5.0"
)</f>
        <v>4.1–5.0</v>
      </c>
      <c r="L1022" s="5" t="str" cm="1">
        <f t="array" ref="L1022">_xlfn.IFS(E1022&lt;200," &lt;₹200",E1022&lt;=500," ₹200 - ₹500",E1022&gt;500," &gt;₹500")</f>
        <v xml:space="preserve"> &gt;₹500</v>
      </c>
      <c r="M1022" s="5" t="str" cm="1">
        <f t="array" ref="M1022">_xlfn.IFS(
  F1022&lt;0.1, " &lt;10%",
  F1022&lt;0.3, " 10 – 29%",
  F1022&lt;0.5, " 30 – 49%",
  F1022&lt;0.7, " 50 – 69%",
  F1022&gt;=0.7, " 70%+"
)</f>
        <v xml:space="preserve"> 10 – 29%</v>
      </c>
      <c r="N1022" s="21">
        <f t="shared" si="31"/>
        <v>18044.099999999999</v>
      </c>
    </row>
    <row r="1023" spans="1:14" x14ac:dyDescent="0.25">
      <c r="A1023" s="17" t="s">
        <v>11666</v>
      </c>
      <c r="B1023" s="18" t="s">
        <v>13194</v>
      </c>
      <c r="C1023" s="18" t="s">
        <v>13184</v>
      </c>
      <c r="D1023" s="22">
        <v>2575</v>
      </c>
      <c r="E1023">
        <v>6700</v>
      </c>
      <c r="F1023" s="5">
        <v>0.62</v>
      </c>
      <c r="G1023" s="19">
        <v>4.2</v>
      </c>
      <c r="H1023" s="23">
        <v>611</v>
      </c>
      <c r="I1023" s="17" t="s">
        <v>14221</v>
      </c>
      <c r="J1023" s="20">
        <f t="shared" si="30"/>
        <v>4093700</v>
      </c>
      <c r="K1023" s="5" t="str" cm="1">
        <f t="array" ref="K1023">_xlfn.IFS(
  AND(G1023&gt;=1, G1023&lt;=2), "1.0–2.0",
  AND(G1023&gt;2, G1023&lt;=3), "2.1–3.0",
  AND(G1023&gt;3, G1023&lt;=4), "3.1–4.0",
  AND(G1023&gt;4, G1023&lt;=5), "4.1–5.0"
)</f>
        <v>4.1–5.0</v>
      </c>
      <c r="L1023" s="5" t="str" cm="1">
        <f t="array" ref="L1023">_xlfn.IFS(E1023&lt;200," &lt;₹200",E1023&lt;=500," ₹200 - ₹500",E1023&gt;500," &gt;₹500")</f>
        <v xml:space="preserve"> &gt;₹500</v>
      </c>
      <c r="M1023" s="5" t="str" cm="1">
        <f t="array" ref="M1023">_xlfn.IFS(
  F1023&lt;0.1, " &lt;10%",
  F1023&lt;0.3, " 10 – 29%",
  F1023&lt;0.5, " 30 – 49%",
  F1023&lt;0.7, " 50 – 69%",
  F1023&gt;=0.7, " 70%+"
)</f>
        <v xml:space="preserve"> 50 – 69%</v>
      </c>
      <c r="N1023" s="21">
        <f t="shared" si="31"/>
        <v>2566.2000000000003</v>
      </c>
    </row>
    <row r="1024" spans="1:14" x14ac:dyDescent="0.25">
      <c r="A1024" s="17" t="s">
        <v>11676</v>
      </c>
      <c r="B1024" s="18" t="s">
        <v>13194</v>
      </c>
      <c r="C1024" s="18" t="s">
        <v>14321</v>
      </c>
      <c r="D1024" s="22">
        <v>1649</v>
      </c>
      <c r="E1024">
        <v>2800</v>
      </c>
      <c r="F1024" s="5">
        <v>0.41</v>
      </c>
      <c r="G1024" s="19">
        <v>3.9</v>
      </c>
      <c r="H1024" s="23">
        <v>2162</v>
      </c>
      <c r="I1024" s="17" t="s">
        <v>14222</v>
      </c>
      <c r="J1024" s="20">
        <f t="shared" si="30"/>
        <v>6053600</v>
      </c>
      <c r="K1024" s="5" t="str" cm="1">
        <f t="array" ref="K1024">_xlfn.IFS(
  AND(G1024&gt;=1, G1024&lt;=2), "1.0–2.0",
  AND(G1024&gt;2, G1024&lt;=3), "2.1–3.0",
  AND(G1024&gt;3, G1024&lt;=4), "3.1–4.0",
  AND(G1024&gt;4, G1024&lt;=5), "4.1–5.0"
)</f>
        <v>3.1–4.0</v>
      </c>
      <c r="L1024" s="5" t="str" cm="1">
        <f t="array" ref="L1024">_xlfn.IFS(E1024&lt;200," &lt;₹200",E1024&lt;=500," ₹200 - ₹500",E1024&gt;500," &gt;₹500")</f>
        <v xml:space="preserve"> &gt;₹500</v>
      </c>
      <c r="M1024" s="5" t="str" cm="1">
        <f t="array" ref="M1024">_xlfn.IFS(
  F1024&lt;0.1, " &lt;10%",
  F1024&lt;0.3, " 10 – 29%",
  F1024&lt;0.5, " 30 – 49%",
  F1024&lt;0.7, " 50 – 69%",
  F1024&gt;=0.7, " 70%+"
)</f>
        <v xml:space="preserve"> 30 – 49%</v>
      </c>
      <c r="N1024" s="21">
        <f t="shared" si="31"/>
        <v>8431.7999999999993</v>
      </c>
    </row>
    <row r="1025" spans="1:14" x14ac:dyDescent="0.25">
      <c r="A1025" s="17" t="s">
        <v>11686</v>
      </c>
      <c r="B1025" s="18" t="s">
        <v>13194</v>
      </c>
      <c r="C1025" s="18" t="s">
        <v>13101</v>
      </c>
      <c r="D1025" s="22">
        <v>799</v>
      </c>
      <c r="E1025">
        <v>1699</v>
      </c>
      <c r="F1025" s="5">
        <v>0.53</v>
      </c>
      <c r="G1025" s="19">
        <v>4</v>
      </c>
      <c r="H1025" s="23">
        <v>97</v>
      </c>
      <c r="I1025" s="17" t="s">
        <v>14223</v>
      </c>
      <c r="J1025" s="20">
        <f t="shared" si="30"/>
        <v>164803</v>
      </c>
      <c r="K1025" s="5" t="str" cm="1">
        <f t="array" ref="K1025">_xlfn.IFS(
  AND(G1025&gt;=1, G1025&lt;=2), "1.0–2.0",
  AND(G1025&gt;2, G1025&lt;=3), "2.1–3.0",
  AND(G1025&gt;3, G1025&lt;=4), "3.1–4.0",
  AND(G1025&gt;4, G1025&lt;=5), "4.1–5.0"
)</f>
        <v>3.1–4.0</v>
      </c>
      <c r="L1025" s="5" t="str" cm="1">
        <f t="array" ref="L1025">_xlfn.IFS(E1025&lt;200," &lt;₹200",E1025&lt;=500," ₹200 - ₹500",E1025&gt;500," &gt;₹500")</f>
        <v xml:space="preserve"> &gt;₹500</v>
      </c>
      <c r="M1025" s="5" t="str" cm="1">
        <f t="array" ref="M1025">_xlfn.IFS(
  F1025&lt;0.1, " &lt;10%",
  F1025&lt;0.3, " 10 – 29%",
  F1025&lt;0.5, " 30 – 49%",
  F1025&lt;0.7, " 50 – 69%",
  F1025&gt;=0.7, " 70%+"
)</f>
        <v xml:space="preserve"> 50 – 69%</v>
      </c>
      <c r="N1025" s="21">
        <f t="shared" si="31"/>
        <v>388</v>
      </c>
    </row>
    <row r="1026" spans="1:14" x14ac:dyDescent="0.25">
      <c r="A1026" s="17" t="s">
        <v>11696</v>
      </c>
      <c r="B1026" s="18" t="s">
        <v>13194</v>
      </c>
      <c r="C1026" s="18" t="s">
        <v>13101</v>
      </c>
      <c r="D1026" s="22">
        <v>765</v>
      </c>
      <c r="E1026">
        <v>970</v>
      </c>
      <c r="F1026" s="5">
        <v>0.21</v>
      </c>
      <c r="G1026" s="19">
        <v>4.2</v>
      </c>
      <c r="H1026" s="23">
        <v>6055</v>
      </c>
      <c r="I1026" s="17" t="s">
        <v>14224</v>
      </c>
      <c r="J1026" s="20">
        <f t="shared" ref="J1026:J1089" si="32">E1026*H1026</f>
        <v>5873350</v>
      </c>
      <c r="K1026" s="5" t="str" cm="1">
        <f t="array" ref="K1026">_xlfn.IFS(
  AND(G1026&gt;=1, G1026&lt;=2), "1.0–2.0",
  AND(G1026&gt;2, G1026&lt;=3), "2.1–3.0",
  AND(G1026&gt;3, G1026&lt;=4), "3.1–4.0",
  AND(G1026&gt;4, G1026&lt;=5), "4.1–5.0"
)</f>
        <v>4.1–5.0</v>
      </c>
      <c r="L1026" s="5" t="str" cm="1">
        <f t="array" ref="L1026">_xlfn.IFS(E1026&lt;200," &lt;₹200",E1026&lt;=500," ₹200 - ₹500",E1026&gt;500," &gt;₹500")</f>
        <v xml:space="preserve"> &gt;₹500</v>
      </c>
      <c r="M1026" s="5" t="str" cm="1">
        <f t="array" ref="M1026">_xlfn.IFS(
  F1026&lt;0.1, " &lt;10%",
  F1026&lt;0.3, " 10 – 29%",
  F1026&lt;0.5, " 30 – 49%",
  F1026&lt;0.7, " 50 – 69%",
  F1026&gt;=0.7, " 70%+"
)</f>
        <v xml:space="preserve"> 10 – 29%</v>
      </c>
      <c r="N1026" s="21">
        <f t="shared" si="31"/>
        <v>25431</v>
      </c>
    </row>
    <row r="1027" spans="1:14" x14ac:dyDescent="0.25">
      <c r="A1027" s="17" t="s">
        <v>11706</v>
      </c>
      <c r="B1027" s="18" t="s">
        <v>13194</v>
      </c>
      <c r="C1027" s="18" t="s">
        <v>13182</v>
      </c>
      <c r="D1027" s="22">
        <v>999</v>
      </c>
      <c r="E1027">
        <v>1500</v>
      </c>
      <c r="F1027" s="5">
        <v>0.33</v>
      </c>
      <c r="G1027" s="19">
        <v>4.2</v>
      </c>
      <c r="H1027" s="23">
        <v>386</v>
      </c>
      <c r="I1027" s="17" t="s">
        <v>14225</v>
      </c>
      <c r="J1027" s="20">
        <f t="shared" si="32"/>
        <v>579000</v>
      </c>
      <c r="K1027" s="5" t="str" cm="1">
        <f t="array" ref="K1027">_xlfn.IFS(
  AND(G1027&gt;=1, G1027&lt;=2), "1.0–2.0",
  AND(G1027&gt;2, G1027&lt;=3), "2.1–3.0",
  AND(G1027&gt;3, G1027&lt;=4), "3.1–4.0",
  AND(G1027&gt;4, G1027&lt;=5), "4.1–5.0"
)</f>
        <v>4.1–5.0</v>
      </c>
      <c r="L1027" s="5" t="str" cm="1">
        <f t="array" ref="L1027">_xlfn.IFS(E1027&lt;200," &lt;₹200",E1027&lt;=500," ₹200 - ₹500",E1027&gt;500," &gt;₹500")</f>
        <v xml:space="preserve"> &gt;₹500</v>
      </c>
      <c r="M1027" s="5" t="str" cm="1">
        <f t="array" ref="M1027">_xlfn.IFS(
  F1027&lt;0.1, " &lt;10%",
  F1027&lt;0.3, " 10 – 29%",
  F1027&lt;0.5, " 30 – 49%",
  F1027&lt;0.7, " 50 – 69%",
  F1027&gt;=0.7, " 70%+"
)</f>
        <v xml:space="preserve"> 30 – 49%</v>
      </c>
      <c r="N1027" s="21">
        <f t="shared" ref="N1027:N1090" si="33">G1027*H1027</f>
        <v>1621.2</v>
      </c>
    </row>
    <row r="1028" spans="1:14" x14ac:dyDescent="0.25">
      <c r="A1028" s="17" t="s">
        <v>11716</v>
      </c>
      <c r="B1028" s="18" t="s">
        <v>13194</v>
      </c>
      <c r="C1028" s="18" t="s">
        <v>13162</v>
      </c>
      <c r="D1028" s="22">
        <v>587</v>
      </c>
      <c r="E1028">
        <v>1295</v>
      </c>
      <c r="F1028" s="5">
        <v>0.55000000000000004</v>
      </c>
      <c r="G1028" s="19">
        <v>4.0999999999999996</v>
      </c>
      <c r="H1028" s="23">
        <v>557</v>
      </c>
      <c r="I1028" s="17" t="s">
        <v>14226</v>
      </c>
      <c r="J1028" s="20">
        <f t="shared" si="32"/>
        <v>721315</v>
      </c>
      <c r="K1028" s="5" t="str" cm="1">
        <f t="array" ref="K1028">_xlfn.IFS(
  AND(G1028&gt;=1, G1028&lt;=2), "1.0–2.0",
  AND(G1028&gt;2, G1028&lt;=3), "2.1–3.0",
  AND(G1028&gt;3, G1028&lt;=4), "3.1–4.0",
  AND(G1028&gt;4, G1028&lt;=5), "4.1–5.0"
)</f>
        <v>4.1–5.0</v>
      </c>
      <c r="L1028" s="5" t="str" cm="1">
        <f t="array" ref="L1028">_xlfn.IFS(E1028&lt;200," &lt;₹200",E1028&lt;=500," ₹200 - ₹500",E1028&gt;500," &gt;₹500")</f>
        <v xml:space="preserve"> &gt;₹500</v>
      </c>
      <c r="M1028" s="5" t="str" cm="1">
        <f t="array" ref="M1028">_xlfn.IFS(
  F1028&lt;0.1, " &lt;10%",
  F1028&lt;0.3, " 10 – 29%",
  F1028&lt;0.5, " 30 – 49%",
  F1028&lt;0.7, " 50 – 69%",
  F1028&gt;=0.7, " 70%+"
)</f>
        <v xml:space="preserve"> 50 – 69%</v>
      </c>
      <c r="N1028" s="21">
        <f t="shared" si="33"/>
        <v>2283.6999999999998</v>
      </c>
    </row>
    <row r="1029" spans="1:14" x14ac:dyDescent="0.25">
      <c r="A1029" s="17" t="s">
        <v>11727</v>
      </c>
      <c r="B1029" s="18" t="s">
        <v>13194</v>
      </c>
      <c r="C1029" s="18" t="s">
        <v>13189</v>
      </c>
      <c r="D1029" s="22">
        <v>12609</v>
      </c>
      <c r="E1029">
        <v>23999</v>
      </c>
      <c r="F1029" s="5">
        <v>0.47</v>
      </c>
      <c r="G1029" s="19">
        <v>4.4000000000000004</v>
      </c>
      <c r="H1029" s="23">
        <v>2288</v>
      </c>
      <c r="I1029" s="17" t="s">
        <v>14227</v>
      </c>
      <c r="J1029" s="20">
        <f t="shared" si="32"/>
        <v>54909712</v>
      </c>
      <c r="K1029" s="5" t="str" cm="1">
        <f t="array" ref="K1029">_xlfn.IFS(
  AND(G1029&gt;=1, G1029&lt;=2), "1.0–2.0",
  AND(G1029&gt;2, G1029&lt;=3), "2.1–3.0",
  AND(G1029&gt;3, G1029&lt;=4), "3.1–4.0",
  AND(G1029&gt;4, G1029&lt;=5), "4.1–5.0"
)</f>
        <v>4.1–5.0</v>
      </c>
      <c r="L1029" s="5" t="str" cm="1">
        <f t="array" ref="L1029">_xlfn.IFS(E1029&lt;200," &lt;₹200",E1029&lt;=500," ₹200 - ₹500",E1029&gt;500," &gt;₹500")</f>
        <v xml:space="preserve"> &gt;₹500</v>
      </c>
      <c r="M1029" s="5" t="str" cm="1">
        <f t="array" ref="M1029">_xlfn.IFS(
  F1029&lt;0.1, " &lt;10%",
  F1029&lt;0.3, " 10 – 29%",
  F1029&lt;0.5, " 30 – 49%",
  F1029&lt;0.7, " 50 – 69%",
  F1029&gt;=0.7, " 70%+"
)</f>
        <v xml:space="preserve"> 30 – 49%</v>
      </c>
      <c r="N1029" s="21">
        <f t="shared" si="33"/>
        <v>10067.200000000001</v>
      </c>
    </row>
    <row r="1030" spans="1:14" x14ac:dyDescent="0.25">
      <c r="A1030" s="17" t="s">
        <v>11738</v>
      </c>
      <c r="B1030" s="18" t="s">
        <v>13194</v>
      </c>
      <c r="C1030" s="18" t="s">
        <v>13184</v>
      </c>
      <c r="D1030" s="22">
        <v>699</v>
      </c>
      <c r="E1030">
        <v>850</v>
      </c>
      <c r="F1030" s="5">
        <v>0.18</v>
      </c>
      <c r="G1030" s="19">
        <v>4.0999999999999996</v>
      </c>
      <c r="H1030" s="23">
        <v>1106</v>
      </c>
      <c r="I1030" s="17" t="s">
        <v>14228</v>
      </c>
      <c r="J1030" s="20">
        <f t="shared" si="32"/>
        <v>940100</v>
      </c>
      <c r="K1030" s="5" t="str" cm="1">
        <f t="array" ref="K1030">_xlfn.IFS(
  AND(G1030&gt;=1, G1030&lt;=2), "1.0–2.0",
  AND(G1030&gt;2, G1030&lt;=3), "2.1–3.0",
  AND(G1030&gt;3, G1030&lt;=4), "3.1–4.0",
  AND(G1030&gt;4, G1030&lt;=5), "4.1–5.0"
)</f>
        <v>4.1–5.0</v>
      </c>
      <c r="L1030" s="5" t="str" cm="1">
        <f t="array" ref="L1030">_xlfn.IFS(E1030&lt;200," &lt;₹200",E1030&lt;=500," ₹200 - ₹500",E1030&gt;500," &gt;₹500")</f>
        <v xml:space="preserve"> &gt;₹500</v>
      </c>
      <c r="M1030" s="5" t="str" cm="1">
        <f t="array" ref="M1030">_xlfn.IFS(
  F1030&lt;0.1, " &lt;10%",
  F1030&lt;0.3, " 10 – 29%",
  F1030&lt;0.5, " 30 – 49%",
  F1030&lt;0.7, " 50 – 69%",
  F1030&gt;=0.7, " 70%+"
)</f>
        <v xml:space="preserve"> 10 – 29%</v>
      </c>
      <c r="N1030" s="21">
        <f t="shared" si="33"/>
        <v>4534.5999999999995</v>
      </c>
    </row>
    <row r="1031" spans="1:14" x14ac:dyDescent="0.25">
      <c r="A1031" s="17" t="s">
        <v>11746</v>
      </c>
      <c r="B1031" s="18" t="s">
        <v>13194</v>
      </c>
      <c r="C1031" s="18" t="s">
        <v>13164</v>
      </c>
      <c r="D1031" s="22">
        <v>3799</v>
      </c>
      <c r="E1031">
        <v>6000</v>
      </c>
      <c r="F1031" s="5">
        <v>0.37</v>
      </c>
      <c r="G1031" s="19">
        <v>4.2</v>
      </c>
      <c r="H1031" s="23">
        <v>11935</v>
      </c>
      <c r="I1031" s="17" t="s">
        <v>14229</v>
      </c>
      <c r="J1031" s="20">
        <f t="shared" si="32"/>
        <v>71610000</v>
      </c>
      <c r="K1031" s="5" t="str" cm="1">
        <f t="array" ref="K1031">_xlfn.IFS(
  AND(G1031&gt;=1, G1031&lt;=2), "1.0–2.0",
  AND(G1031&gt;2, G1031&lt;=3), "2.1–3.0",
  AND(G1031&gt;3, G1031&lt;=4), "3.1–4.0",
  AND(G1031&gt;4, G1031&lt;=5), "4.1–5.0"
)</f>
        <v>4.1–5.0</v>
      </c>
      <c r="L1031" s="5" t="str" cm="1">
        <f t="array" ref="L1031">_xlfn.IFS(E1031&lt;200," &lt;₹200",E1031&lt;=500," ₹200 - ₹500",E1031&gt;500," &gt;₹500")</f>
        <v xml:space="preserve"> &gt;₹500</v>
      </c>
      <c r="M1031" s="5" t="str" cm="1">
        <f t="array" ref="M1031">_xlfn.IFS(
  F1031&lt;0.1, " &lt;10%",
  F1031&lt;0.3, " 10 – 29%",
  F1031&lt;0.5, " 30 – 49%",
  F1031&lt;0.7, " 50 – 69%",
  F1031&gt;=0.7, " 70%+"
)</f>
        <v xml:space="preserve"> 30 – 49%</v>
      </c>
      <c r="N1031" s="21">
        <f t="shared" si="33"/>
        <v>50127</v>
      </c>
    </row>
    <row r="1032" spans="1:14" x14ac:dyDescent="0.25">
      <c r="A1032" s="17" t="s">
        <v>11756</v>
      </c>
      <c r="B1032" s="18" t="s">
        <v>13194</v>
      </c>
      <c r="C1032" s="18" t="s">
        <v>13086</v>
      </c>
      <c r="D1032" s="22">
        <v>640</v>
      </c>
      <c r="E1032">
        <v>1020</v>
      </c>
      <c r="F1032" s="5">
        <v>0.37</v>
      </c>
      <c r="G1032" s="19">
        <v>4.0999999999999996</v>
      </c>
      <c r="H1032" s="23">
        <v>5059</v>
      </c>
      <c r="I1032" s="17" t="s">
        <v>14230</v>
      </c>
      <c r="J1032" s="20">
        <f t="shared" si="32"/>
        <v>5160180</v>
      </c>
      <c r="K1032" s="5" t="str" cm="1">
        <f t="array" ref="K1032">_xlfn.IFS(
  AND(G1032&gt;=1, G1032&lt;=2), "1.0–2.0",
  AND(G1032&gt;2, G1032&lt;=3), "2.1–3.0",
  AND(G1032&gt;3, G1032&lt;=4), "3.1–4.0",
  AND(G1032&gt;4, G1032&lt;=5), "4.1–5.0"
)</f>
        <v>4.1–5.0</v>
      </c>
      <c r="L1032" s="5" t="str" cm="1">
        <f t="array" ref="L1032">_xlfn.IFS(E1032&lt;200," &lt;₹200",E1032&lt;=500," ₹200 - ₹500",E1032&gt;500," &gt;₹500")</f>
        <v xml:space="preserve"> &gt;₹500</v>
      </c>
      <c r="M1032" s="5" t="str" cm="1">
        <f t="array" ref="M1032">_xlfn.IFS(
  F1032&lt;0.1, " &lt;10%",
  F1032&lt;0.3, " 10 – 29%",
  F1032&lt;0.5, " 30 – 49%",
  F1032&lt;0.7, " 50 – 69%",
  F1032&gt;=0.7, " 70%+"
)</f>
        <v xml:space="preserve"> 30 – 49%</v>
      </c>
      <c r="N1032" s="21">
        <f t="shared" si="33"/>
        <v>20741.899999999998</v>
      </c>
    </row>
    <row r="1033" spans="1:14" x14ac:dyDescent="0.25">
      <c r="A1033" s="17" t="s">
        <v>11766</v>
      </c>
      <c r="B1033" s="18" t="s">
        <v>13194</v>
      </c>
      <c r="C1033" s="18" t="s">
        <v>13100</v>
      </c>
      <c r="D1033" s="22">
        <v>979</v>
      </c>
      <c r="E1033">
        <v>1999</v>
      </c>
      <c r="F1033" s="5">
        <v>0.51</v>
      </c>
      <c r="G1033" s="19">
        <v>3.9</v>
      </c>
      <c r="H1033" s="23">
        <v>157</v>
      </c>
      <c r="I1033" s="17" t="s">
        <v>14231</v>
      </c>
      <c r="J1033" s="20">
        <f t="shared" si="32"/>
        <v>313843</v>
      </c>
      <c r="K1033" s="5" t="str" cm="1">
        <f t="array" ref="K1033">_xlfn.IFS(
  AND(G1033&gt;=1, G1033&lt;=2), "1.0–2.0",
  AND(G1033&gt;2, G1033&lt;=3), "2.1–3.0",
  AND(G1033&gt;3, G1033&lt;=4), "3.1–4.0",
  AND(G1033&gt;4, G1033&lt;=5), "4.1–5.0"
)</f>
        <v>3.1–4.0</v>
      </c>
      <c r="L1033" s="5" t="str" cm="1">
        <f t="array" ref="L1033">_xlfn.IFS(E1033&lt;200," &lt;₹200",E1033&lt;=500," ₹200 - ₹500",E1033&gt;500," &gt;₹500")</f>
        <v xml:space="preserve"> &gt;₹500</v>
      </c>
      <c r="M1033" s="5" t="str" cm="1">
        <f t="array" ref="M1033">_xlfn.IFS(
  F1033&lt;0.1, " &lt;10%",
  F1033&lt;0.3, " 10 – 29%",
  F1033&lt;0.5, " 30 – 49%",
  F1033&lt;0.7, " 50 – 69%",
  F1033&gt;=0.7, " 70%+"
)</f>
        <v xml:space="preserve"> 50 – 69%</v>
      </c>
      <c r="N1033" s="21">
        <f t="shared" si="33"/>
        <v>612.29999999999995</v>
      </c>
    </row>
    <row r="1034" spans="1:14" x14ac:dyDescent="0.25">
      <c r="A1034" s="17" t="s">
        <v>11776</v>
      </c>
      <c r="B1034" s="18" t="s">
        <v>13194</v>
      </c>
      <c r="C1034" s="18" t="s">
        <v>13081</v>
      </c>
      <c r="D1034" s="22">
        <v>5365</v>
      </c>
      <c r="E1034">
        <v>7445</v>
      </c>
      <c r="F1034" s="5">
        <v>0.28000000000000003</v>
      </c>
      <c r="G1034" s="19">
        <v>3.9</v>
      </c>
      <c r="H1034" s="23">
        <v>3584</v>
      </c>
      <c r="I1034" s="17" t="s">
        <v>14232</v>
      </c>
      <c r="J1034" s="20">
        <f t="shared" si="32"/>
        <v>26682880</v>
      </c>
      <c r="K1034" s="5" t="str" cm="1">
        <f t="array" ref="K1034">_xlfn.IFS(
  AND(G1034&gt;=1, G1034&lt;=2), "1.0–2.0",
  AND(G1034&gt;2, G1034&lt;=3), "2.1–3.0",
  AND(G1034&gt;3, G1034&lt;=4), "3.1–4.0",
  AND(G1034&gt;4, G1034&lt;=5), "4.1–5.0"
)</f>
        <v>3.1–4.0</v>
      </c>
      <c r="L1034" s="5" t="str" cm="1">
        <f t="array" ref="L1034">_xlfn.IFS(E1034&lt;200," &lt;₹200",E1034&lt;=500," ₹200 - ₹500",E1034&gt;500," &gt;₹500")</f>
        <v xml:space="preserve"> &gt;₹500</v>
      </c>
      <c r="M1034" s="5" t="str" cm="1">
        <f t="array" ref="M1034">_xlfn.IFS(
  F1034&lt;0.1, " &lt;10%",
  F1034&lt;0.3, " 10 – 29%",
  F1034&lt;0.5, " 30 – 49%",
  F1034&lt;0.7, " 50 – 69%",
  F1034&gt;=0.7, " 70%+"
)</f>
        <v xml:space="preserve"> 10 – 29%</v>
      </c>
      <c r="N1034" s="21">
        <f t="shared" si="33"/>
        <v>13977.6</v>
      </c>
    </row>
    <row r="1035" spans="1:14" x14ac:dyDescent="0.25">
      <c r="A1035" s="17" t="s">
        <v>11796</v>
      </c>
      <c r="B1035" s="18" t="s">
        <v>13194</v>
      </c>
      <c r="C1035" s="18" t="s">
        <v>13105</v>
      </c>
      <c r="D1035" s="22">
        <v>979</v>
      </c>
      <c r="E1035">
        <v>1395</v>
      </c>
      <c r="F1035" s="5">
        <v>0.3</v>
      </c>
      <c r="G1035" s="19">
        <v>4.2</v>
      </c>
      <c r="H1035" s="23">
        <v>15252</v>
      </c>
      <c r="I1035" s="17" t="s">
        <v>14233</v>
      </c>
      <c r="J1035" s="20">
        <f t="shared" si="32"/>
        <v>21276540</v>
      </c>
      <c r="K1035" s="5" t="str" cm="1">
        <f t="array" ref="K1035">_xlfn.IFS(
  AND(G1035&gt;=1, G1035&lt;=2), "1.0–2.0",
  AND(G1035&gt;2, G1035&lt;=3), "2.1–3.0",
  AND(G1035&gt;3, G1035&lt;=4), "3.1–4.0",
  AND(G1035&gt;4, G1035&lt;=5), "4.1–5.0"
)</f>
        <v>4.1–5.0</v>
      </c>
      <c r="L1035" s="5" t="str" cm="1">
        <f t="array" ref="L1035">_xlfn.IFS(E1035&lt;200," &lt;₹200",E1035&lt;=500," ₹200 - ₹500",E1035&gt;500," &gt;₹500")</f>
        <v xml:space="preserve"> &gt;₹500</v>
      </c>
      <c r="M1035" s="5" t="str" cm="1">
        <f t="array" ref="M1035">_xlfn.IFS(
  F1035&lt;0.1, " &lt;10%",
  F1035&lt;0.3, " 10 – 29%",
  F1035&lt;0.5, " 30 – 49%",
  F1035&lt;0.7, " 50 – 69%",
  F1035&gt;=0.7, " 70%+"
)</f>
        <v xml:space="preserve"> 30 – 49%</v>
      </c>
      <c r="N1035" s="21">
        <f t="shared" si="33"/>
        <v>64058.400000000001</v>
      </c>
    </row>
    <row r="1036" spans="1:14" x14ac:dyDescent="0.25">
      <c r="A1036" s="17" t="s">
        <v>11806</v>
      </c>
      <c r="B1036" s="18" t="s">
        <v>13194</v>
      </c>
      <c r="C1036" s="18" t="s">
        <v>13115</v>
      </c>
      <c r="D1036" s="22">
        <v>929</v>
      </c>
      <c r="E1036">
        <v>2199</v>
      </c>
      <c r="F1036" s="5">
        <v>0.57999999999999996</v>
      </c>
      <c r="G1036" s="19">
        <v>3.7</v>
      </c>
      <c r="H1036" s="23">
        <v>4</v>
      </c>
      <c r="I1036" s="17" t="s">
        <v>14234</v>
      </c>
      <c r="J1036" s="20">
        <f t="shared" si="32"/>
        <v>8796</v>
      </c>
      <c r="K1036" s="5" t="str" cm="1">
        <f t="array" ref="K1036">_xlfn.IFS(
  AND(G1036&gt;=1, G1036&lt;=2), "1.0–2.0",
  AND(G1036&gt;2, G1036&lt;=3), "2.1–3.0",
  AND(G1036&gt;3, G1036&lt;=4), "3.1–4.0",
  AND(G1036&gt;4, G1036&lt;=5), "4.1–5.0"
)</f>
        <v>3.1–4.0</v>
      </c>
      <c r="L1036" s="5" t="str" cm="1">
        <f t="array" ref="L1036">_xlfn.IFS(E1036&lt;200," &lt;₹200",E1036&lt;=500," ₹200 - ₹500",E1036&gt;500," &gt;₹500")</f>
        <v xml:space="preserve"> &gt;₹500</v>
      </c>
      <c r="M1036" s="5" t="str" cm="1">
        <f t="array" ref="M1036">_xlfn.IFS(
  F1036&lt;0.1, " &lt;10%",
  F1036&lt;0.3, " 10 – 29%",
  F1036&lt;0.5, " 30 – 49%",
  F1036&lt;0.7, " 50 – 69%",
  F1036&gt;=0.7, " 70%+"
)</f>
        <v xml:space="preserve"> 50 – 69%</v>
      </c>
      <c r="N1036" s="21">
        <f t="shared" si="33"/>
        <v>14.8</v>
      </c>
    </row>
    <row r="1037" spans="1:14" x14ac:dyDescent="0.25">
      <c r="A1037" s="17" t="s">
        <v>11816</v>
      </c>
      <c r="B1037" s="18" t="s">
        <v>13194</v>
      </c>
      <c r="C1037" s="18" t="s">
        <v>14321</v>
      </c>
      <c r="D1037" s="22">
        <v>3710</v>
      </c>
      <c r="E1037">
        <v>4330</v>
      </c>
      <c r="F1037" s="5">
        <v>0.14000000000000001</v>
      </c>
      <c r="G1037" s="19">
        <v>3.7</v>
      </c>
      <c r="H1037" s="23">
        <v>1662</v>
      </c>
      <c r="I1037" s="17" t="s">
        <v>14235</v>
      </c>
      <c r="J1037" s="20">
        <f t="shared" si="32"/>
        <v>7196460</v>
      </c>
      <c r="K1037" s="5" t="str" cm="1">
        <f t="array" ref="K1037">_xlfn.IFS(
  AND(G1037&gt;=1, G1037&lt;=2), "1.0–2.0",
  AND(G1037&gt;2, G1037&lt;=3), "2.1–3.0",
  AND(G1037&gt;3, G1037&lt;=4), "3.1–4.0",
  AND(G1037&gt;4, G1037&lt;=5), "4.1–5.0"
)</f>
        <v>3.1–4.0</v>
      </c>
      <c r="L1037" s="5" t="str" cm="1">
        <f t="array" ref="L1037">_xlfn.IFS(E1037&lt;200," &lt;₹200",E1037&lt;=500," ₹200 - ₹500",E1037&gt;500," &gt;₹500")</f>
        <v xml:space="preserve"> &gt;₹500</v>
      </c>
      <c r="M1037" s="5" t="str" cm="1">
        <f t="array" ref="M1037">_xlfn.IFS(
  F1037&lt;0.1, " &lt;10%",
  F1037&lt;0.3, " 10 – 29%",
  F1037&lt;0.5, " 30 – 49%",
  F1037&lt;0.7, " 50 – 69%",
  F1037&gt;=0.7, " 70%+"
)</f>
        <v xml:space="preserve"> 10 – 29%</v>
      </c>
      <c r="N1037" s="21">
        <f t="shared" si="33"/>
        <v>6149.4000000000005</v>
      </c>
    </row>
    <row r="1038" spans="1:14" x14ac:dyDescent="0.25">
      <c r="A1038" s="17" t="s">
        <v>11826</v>
      </c>
      <c r="B1038" s="18" t="s">
        <v>13194</v>
      </c>
      <c r="C1038" s="18" t="s">
        <v>14321</v>
      </c>
      <c r="D1038" s="22">
        <v>2033</v>
      </c>
      <c r="E1038">
        <v>4295</v>
      </c>
      <c r="F1038" s="5">
        <v>0.53</v>
      </c>
      <c r="G1038" s="19">
        <v>3.4</v>
      </c>
      <c r="H1038" s="23">
        <v>422</v>
      </c>
      <c r="I1038" s="17" t="s">
        <v>14236</v>
      </c>
      <c r="J1038" s="20">
        <f t="shared" si="32"/>
        <v>1812490</v>
      </c>
      <c r="K1038" s="5" t="str" cm="1">
        <f t="array" ref="K1038">_xlfn.IFS(
  AND(G1038&gt;=1, G1038&lt;=2), "1.0–2.0",
  AND(G1038&gt;2, G1038&lt;=3), "2.1–3.0",
  AND(G1038&gt;3, G1038&lt;=4), "3.1–4.0",
  AND(G1038&gt;4, G1038&lt;=5), "4.1–5.0"
)</f>
        <v>3.1–4.0</v>
      </c>
      <c r="L1038" s="5" t="str" cm="1">
        <f t="array" ref="L1038">_xlfn.IFS(E1038&lt;200," &lt;₹200",E1038&lt;=500," ₹200 - ₹500",E1038&gt;500," &gt;₹500")</f>
        <v xml:space="preserve"> &gt;₹500</v>
      </c>
      <c r="M1038" s="5" t="str" cm="1">
        <f t="array" ref="M1038">_xlfn.IFS(
  F1038&lt;0.1, " &lt;10%",
  F1038&lt;0.3, " 10 – 29%",
  F1038&lt;0.5, " 30 – 49%",
  F1038&lt;0.7, " 50 – 69%",
  F1038&gt;=0.7, " 70%+"
)</f>
        <v xml:space="preserve"> 50 – 69%</v>
      </c>
      <c r="N1038" s="21">
        <f t="shared" si="33"/>
        <v>1434.8</v>
      </c>
    </row>
    <row r="1039" spans="1:14" x14ac:dyDescent="0.25">
      <c r="A1039" s="17" t="s">
        <v>11836</v>
      </c>
      <c r="B1039" s="18" t="s">
        <v>13194</v>
      </c>
      <c r="C1039" s="18" t="s">
        <v>13115</v>
      </c>
      <c r="D1039" s="22">
        <v>9495</v>
      </c>
      <c r="E1039">
        <v>18990</v>
      </c>
      <c r="F1039" s="5">
        <v>0.5</v>
      </c>
      <c r="G1039" s="19">
        <v>4.2</v>
      </c>
      <c r="H1039" s="23">
        <v>79</v>
      </c>
      <c r="I1039" s="17" t="s">
        <v>14237</v>
      </c>
      <c r="J1039" s="20">
        <f t="shared" si="32"/>
        <v>1500210</v>
      </c>
      <c r="K1039" s="5" t="str" cm="1">
        <f t="array" ref="K1039">_xlfn.IFS(
  AND(G1039&gt;=1, G1039&lt;=2), "1.0–2.0",
  AND(G1039&gt;2, G1039&lt;=3), "2.1–3.0",
  AND(G1039&gt;3, G1039&lt;=4), "3.1–4.0",
  AND(G1039&gt;4, G1039&lt;=5), "4.1–5.0"
)</f>
        <v>4.1–5.0</v>
      </c>
      <c r="L1039" s="5" t="str" cm="1">
        <f t="array" ref="L1039">_xlfn.IFS(E1039&lt;200," &lt;₹200",E1039&lt;=500," ₹200 - ₹500",E1039&gt;500," &gt;₹500")</f>
        <v xml:space="preserve"> &gt;₹500</v>
      </c>
      <c r="M1039" s="5" t="str" cm="1">
        <f t="array" ref="M1039">_xlfn.IFS(
  F1039&lt;0.1, " &lt;10%",
  F1039&lt;0.3, " 10 – 29%",
  F1039&lt;0.5, " 30 – 49%",
  F1039&lt;0.7, " 50 – 69%",
  F1039&gt;=0.7, " 70%+"
)</f>
        <v xml:space="preserve"> 50 – 69%</v>
      </c>
      <c r="N1039" s="21">
        <f t="shared" si="33"/>
        <v>331.8</v>
      </c>
    </row>
    <row r="1040" spans="1:14" x14ac:dyDescent="0.25">
      <c r="A1040" s="17" t="s">
        <v>11846</v>
      </c>
      <c r="B1040" s="18" t="s">
        <v>13194</v>
      </c>
      <c r="C1040" s="18" t="s">
        <v>13110</v>
      </c>
      <c r="D1040" s="22">
        <v>7799</v>
      </c>
      <c r="E1040">
        <v>12500</v>
      </c>
      <c r="F1040" s="5">
        <v>0.38</v>
      </c>
      <c r="G1040" s="19">
        <v>4</v>
      </c>
      <c r="H1040" s="23">
        <v>5160</v>
      </c>
      <c r="I1040" s="17" t="s">
        <v>14238</v>
      </c>
      <c r="J1040" s="20">
        <f t="shared" si="32"/>
        <v>64500000</v>
      </c>
      <c r="K1040" s="5" t="str" cm="1">
        <f t="array" ref="K1040">_xlfn.IFS(
  AND(G1040&gt;=1, G1040&lt;=2), "1.0–2.0",
  AND(G1040&gt;2, G1040&lt;=3), "2.1–3.0",
  AND(G1040&gt;3, G1040&lt;=4), "3.1–4.0",
  AND(G1040&gt;4, G1040&lt;=5), "4.1–5.0"
)</f>
        <v>3.1–4.0</v>
      </c>
      <c r="L1040" s="5" t="str" cm="1">
        <f t="array" ref="L1040">_xlfn.IFS(E1040&lt;200," &lt;₹200",E1040&lt;=500," ₹200 - ₹500",E1040&gt;500," &gt;₹500")</f>
        <v xml:space="preserve"> &gt;₹500</v>
      </c>
      <c r="M1040" s="5" t="str" cm="1">
        <f t="array" ref="M1040">_xlfn.IFS(
  F1040&lt;0.1, " &lt;10%",
  F1040&lt;0.3, " 10 – 29%",
  F1040&lt;0.5, " 30 – 49%",
  F1040&lt;0.7, " 50 – 69%",
  F1040&gt;=0.7, " 70%+"
)</f>
        <v xml:space="preserve"> 30 – 49%</v>
      </c>
      <c r="N1040" s="21">
        <f t="shared" si="33"/>
        <v>20640</v>
      </c>
    </row>
    <row r="1041" spans="1:14" x14ac:dyDescent="0.25">
      <c r="A1041" s="17" t="s">
        <v>11856</v>
      </c>
      <c r="B1041" s="18" t="s">
        <v>13194</v>
      </c>
      <c r="C1041" s="18" t="s">
        <v>13181</v>
      </c>
      <c r="D1041" s="22">
        <v>949</v>
      </c>
      <c r="E1041">
        <v>2385</v>
      </c>
      <c r="F1041" s="5">
        <v>0.6</v>
      </c>
      <c r="G1041" s="19">
        <v>4.0999999999999996</v>
      </c>
      <c r="H1041" s="23">
        <v>2311</v>
      </c>
      <c r="I1041" s="17" t="s">
        <v>14239</v>
      </c>
      <c r="J1041" s="20">
        <f t="shared" si="32"/>
        <v>5511735</v>
      </c>
      <c r="K1041" s="5" t="str" cm="1">
        <f t="array" ref="K1041">_xlfn.IFS(
  AND(G1041&gt;=1, G1041&lt;=2), "1.0–2.0",
  AND(G1041&gt;2, G1041&lt;=3), "2.1–3.0",
  AND(G1041&gt;3, G1041&lt;=4), "3.1–4.0",
  AND(G1041&gt;4, G1041&lt;=5), "4.1–5.0"
)</f>
        <v>4.1–5.0</v>
      </c>
      <c r="L1041" s="5" t="str" cm="1">
        <f t="array" ref="L1041">_xlfn.IFS(E1041&lt;200," &lt;₹200",E1041&lt;=500," ₹200 - ₹500",E1041&gt;500," &gt;₹500")</f>
        <v xml:space="preserve"> &gt;₹500</v>
      </c>
      <c r="M1041" s="5" t="str" cm="1">
        <f t="array" ref="M1041">_xlfn.IFS(
  F1041&lt;0.1, " &lt;10%",
  F1041&lt;0.3, " 10 – 29%",
  F1041&lt;0.5, " 30 – 49%",
  F1041&lt;0.7, " 50 – 69%",
  F1041&gt;=0.7, " 70%+"
)</f>
        <v xml:space="preserve"> 50 – 69%</v>
      </c>
      <c r="N1041" s="21">
        <f t="shared" si="33"/>
        <v>9475.0999999999985</v>
      </c>
    </row>
    <row r="1042" spans="1:14" x14ac:dyDescent="0.25">
      <c r="A1042" s="17" t="s">
        <v>11866</v>
      </c>
      <c r="B1042" s="18" t="s">
        <v>13194</v>
      </c>
      <c r="C1042" s="18" t="s">
        <v>13081</v>
      </c>
      <c r="D1042" s="22">
        <v>2790</v>
      </c>
      <c r="E1042">
        <v>4890</v>
      </c>
      <c r="F1042" s="5">
        <v>0.43</v>
      </c>
      <c r="G1042" s="19">
        <v>3.9</v>
      </c>
      <c r="H1042" s="23">
        <v>588</v>
      </c>
      <c r="I1042" s="17" t="s">
        <v>14240</v>
      </c>
      <c r="J1042" s="20">
        <f t="shared" si="32"/>
        <v>2875320</v>
      </c>
      <c r="K1042" s="5" t="str" cm="1">
        <f t="array" ref="K1042">_xlfn.IFS(
  AND(G1042&gt;=1, G1042&lt;=2), "1.0–2.0",
  AND(G1042&gt;2, G1042&lt;=3), "2.1–3.0",
  AND(G1042&gt;3, G1042&lt;=4), "3.1–4.0",
  AND(G1042&gt;4, G1042&lt;=5), "4.1–5.0"
)</f>
        <v>3.1–4.0</v>
      </c>
      <c r="L1042" s="5" t="str" cm="1">
        <f t="array" ref="L1042">_xlfn.IFS(E1042&lt;200," &lt;₹200",E1042&lt;=500," ₹200 - ₹500",E1042&gt;500," &gt;₹500")</f>
        <v xml:space="preserve"> &gt;₹500</v>
      </c>
      <c r="M1042" s="5" t="str" cm="1">
        <f t="array" ref="M1042">_xlfn.IFS(
  F1042&lt;0.1, " &lt;10%",
  F1042&lt;0.3, " 10 – 29%",
  F1042&lt;0.5, " 30 – 49%",
  F1042&lt;0.7, " 50 – 69%",
  F1042&gt;=0.7, " 70%+"
)</f>
        <v xml:space="preserve"> 30 – 49%</v>
      </c>
      <c r="N1042" s="21">
        <f t="shared" si="33"/>
        <v>2293.1999999999998</v>
      </c>
    </row>
    <row r="1043" spans="1:14" x14ac:dyDescent="0.25">
      <c r="A1043" s="17" t="s">
        <v>11876</v>
      </c>
      <c r="B1043" s="18" t="s">
        <v>13194</v>
      </c>
      <c r="C1043" s="18" t="s">
        <v>13184</v>
      </c>
      <c r="D1043" s="22">
        <v>645</v>
      </c>
      <c r="E1043">
        <v>1100</v>
      </c>
      <c r="F1043" s="5">
        <v>0.41</v>
      </c>
      <c r="G1043" s="19">
        <v>4</v>
      </c>
      <c r="H1043" s="23">
        <v>3271</v>
      </c>
      <c r="I1043" s="17" t="s">
        <v>14241</v>
      </c>
      <c r="J1043" s="20">
        <f t="shared" si="32"/>
        <v>3598100</v>
      </c>
      <c r="K1043" s="5" t="str" cm="1">
        <f t="array" ref="K1043">_xlfn.IFS(
  AND(G1043&gt;=1, G1043&lt;=2), "1.0–2.0",
  AND(G1043&gt;2, G1043&lt;=3), "2.1–3.0",
  AND(G1043&gt;3, G1043&lt;=4), "3.1–4.0",
  AND(G1043&gt;4, G1043&lt;=5), "4.1–5.0"
)</f>
        <v>3.1–4.0</v>
      </c>
      <c r="L1043" s="5" t="str" cm="1">
        <f t="array" ref="L1043">_xlfn.IFS(E1043&lt;200," &lt;₹200",E1043&lt;=500," ₹200 - ₹500",E1043&gt;500," &gt;₹500")</f>
        <v xml:space="preserve"> &gt;₹500</v>
      </c>
      <c r="M1043" s="5" t="str" cm="1">
        <f t="array" ref="M1043">_xlfn.IFS(
  F1043&lt;0.1, " &lt;10%",
  F1043&lt;0.3, " 10 – 29%",
  F1043&lt;0.5, " 30 – 49%",
  F1043&lt;0.7, " 50 – 69%",
  F1043&gt;=0.7, " 70%+"
)</f>
        <v xml:space="preserve"> 30 – 49%</v>
      </c>
      <c r="N1043" s="21">
        <f t="shared" si="33"/>
        <v>13084</v>
      </c>
    </row>
    <row r="1044" spans="1:14" x14ac:dyDescent="0.25">
      <c r="A1044" s="17" t="s">
        <v>11886</v>
      </c>
      <c r="B1044" s="18" t="s">
        <v>13194</v>
      </c>
      <c r="C1044" s="18" t="s">
        <v>14321</v>
      </c>
      <c r="D1044" s="22">
        <v>2237.81</v>
      </c>
      <c r="E1044">
        <v>3899</v>
      </c>
      <c r="F1044" s="5">
        <v>0.43</v>
      </c>
      <c r="G1044" s="19">
        <v>3.9</v>
      </c>
      <c r="H1044" s="23">
        <v>11004</v>
      </c>
      <c r="I1044" s="17" t="s">
        <v>14242</v>
      </c>
      <c r="J1044" s="20">
        <f t="shared" si="32"/>
        <v>42904596</v>
      </c>
      <c r="K1044" s="5" t="str" cm="1">
        <f t="array" ref="K1044">_xlfn.IFS(
  AND(G1044&gt;=1, G1044&lt;=2), "1.0–2.0",
  AND(G1044&gt;2, G1044&lt;=3), "2.1–3.0",
  AND(G1044&gt;3, G1044&lt;=4), "3.1–4.0",
  AND(G1044&gt;4, G1044&lt;=5), "4.1–5.0"
)</f>
        <v>3.1–4.0</v>
      </c>
      <c r="L1044" s="5" t="str" cm="1">
        <f t="array" ref="L1044">_xlfn.IFS(E1044&lt;200," &lt;₹200",E1044&lt;=500," ₹200 - ₹500",E1044&gt;500," &gt;₹500")</f>
        <v xml:space="preserve"> &gt;₹500</v>
      </c>
      <c r="M1044" s="5" t="str" cm="1">
        <f t="array" ref="M1044">_xlfn.IFS(
  F1044&lt;0.1, " &lt;10%",
  F1044&lt;0.3, " 10 – 29%",
  F1044&lt;0.5, " 30 – 49%",
  F1044&lt;0.7, " 50 – 69%",
  F1044&gt;=0.7, " 70%+"
)</f>
        <v xml:space="preserve"> 30 – 49%</v>
      </c>
      <c r="N1044" s="21">
        <f t="shared" si="33"/>
        <v>42915.6</v>
      </c>
    </row>
    <row r="1045" spans="1:14" x14ac:dyDescent="0.25">
      <c r="A1045" s="17" t="s">
        <v>11896</v>
      </c>
      <c r="B1045" s="18" t="s">
        <v>13194</v>
      </c>
      <c r="C1045" s="18" t="s">
        <v>13110</v>
      </c>
      <c r="D1045" s="22">
        <v>8699</v>
      </c>
      <c r="E1045">
        <v>16899</v>
      </c>
      <c r="F1045" s="5">
        <v>0.49</v>
      </c>
      <c r="G1045" s="19">
        <v>4.2</v>
      </c>
      <c r="H1045" s="23">
        <v>3195</v>
      </c>
      <c r="I1045" s="17" t="s">
        <v>14243</v>
      </c>
      <c r="J1045" s="20">
        <f t="shared" si="32"/>
        <v>53992305</v>
      </c>
      <c r="K1045" s="5" t="str" cm="1">
        <f t="array" ref="K1045">_xlfn.IFS(
  AND(G1045&gt;=1, G1045&lt;=2), "1.0–2.0",
  AND(G1045&gt;2, G1045&lt;=3), "2.1–3.0",
  AND(G1045&gt;3, G1045&lt;=4), "3.1–4.0",
  AND(G1045&gt;4, G1045&lt;=5), "4.1–5.0"
)</f>
        <v>4.1–5.0</v>
      </c>
      <c r="L1045" s="5" t="str" cm="1">
        <f t="array" ref="L1045">_xlfn.IFS(E1045&lt;200," &lt;₹200",E1045&lt;=500," ₹200 - ₹500",E1045&gt;500," &gt;₹500")</f>
        <v xml:space="preserve"> &gt;₹500</v>
      </c>
      <c r="M1045" s="5" t="str" cm="1">
        <f t="array" ref="M1045">_xlfn.IFS(
  F1045&lt;0.1, " &lt;10%",
  F1045&lt;0.3, " 10 – 29%",
  F1045&lt;0.5, " 30 – 49%",
  F1045&lt;0.7, " 50 – 69%",
  F1045&gt;=0.7, " 70%+"
)</f>
        <v xml:space="preserve"> 30 – 49%</v>
      </c>
      <c r="N1045" s="21">
        <f t="shared" si="33"/>
        <v>13419</v>
      </c>
    </row>
    <row r="1046" spans="1:14" x14ac:dyDescent="0.25">
      <c r="A1046" s="17" t="s">
        <v>11906</v>
      </c>
      <c r="B1046" s="18" t="s">
        <v>13194</v>
      </c>
      <c r="C1046" s="18" t="s">
        <v>13146</v>
      </c>
      <c r="D1046" s="22">
        <v>42990</v>
      </c>
      <c r="E1046">
        <v>75990</v>
      </c>
      <c r="F1046" s="5">
        <v>0.43</v>
      </c>
      <c r="G1046" s="19">
        <v>4.3</v>
      </c>
      <c r="H1046" s="23">
        <v>3231</v>
      </c>
      <c r="I1046" s="17" t="s">
        <v>14244</v>
      </c>
      <c r="J1046" s="20">
        <f t="shared" si="32"/>
        <v>245523690</v>
      </c>
      <c r="K1046" s="5" t="str" cm="1">
        <f t="array" ref="K1046">_xlfn.IFS(
  AND(G1046&gt;=1, G1046&lt;=2), "1.0–2.0",
  AND(G1046&gt;2, G1046&lt;=3), "2.1–3.0",
  AND(G1046&gt;3, G1046&lt;=4), "3.1–4.0",
  AND(G1046&gt;4, G1046&lt;=5), "4.1–5.0"
)</f>
        <v>4.1–5.0</v>
      </c>
      <c r="L1046" s="5" t="str" cm="1">
        <f t="array" ref="L1046">_xlfn.IFS(E1046&lt;200," &lt;₹200",E1046&lt;=500," ₹200 - ₹500",E1046&gt;500," &gt;₹500")</f>
        <v xml:space="preserve"> &gt;₹500</v>
      </c>
      <c r="M1046" s="5" t="str" cm="1">
        <f t="array" ref="M1046">_xlfn.IFS(
  F1046&lt;0.1, " &lt;10%",
  F1046&lt;0.3, " 10 – 29%",
  F1046&lt;0.5, " 30 – 49%",
  F1046&lt;0.7, " 50 – 69%",
  F1046&gt;=0.7, " 70%+"
)</f>
        <v xml:space="preserve"> 30 – 49%</v>
      </c>
      <c r="N1046" s="21">
        <f t="shared" si="33"/>
        <v>13893.3</v>
      </c>
    </row>
    <row r="1047" spans="1:14" x14ac:dyDescent="0.25">
      <c r="A1047" s="17" t="s">
        <v>11917</v>
      </c>
      <c r="B1047" s="18" t="s">
        <v>13194</v>
      </c>
      <c r="C1047" s="18" t="s">
        <v>13163</v>
      </c>
      <c r="D1047" s="22">
        <v>825</v>
      </c>
      <c r="E1047">
        <v>825</v>
      </c>
      <c r="F1047" s="5">
        <v>0</v>
      </c>
      <c r="G1047" s="19">
        <v>4</v>
      </c>
      <c r="H1047" s="23">
        <v>3246</v>
      </c>
      <c r="I1047" s="17" t="s">
        <v>14245</v>
      </c>
      <c r="J1047" s="20">
        <f t="shared" si="32"/>
        <v>2677950</v>
      </c>
      <c r="K1047" s="5" t="str" cm="1">
        <f t="array" ref="K1047">_xlfn.IFS(
  AND(G1047&gt;=1, G1047&lt;=2), "1.0–2.0",
  AND(G1047&gt;2, G1047&lt;=3), "2.1–3.0",
  AND(G1047&gt;3, G1047&lt;=4), "3.1–4.0",
  AND(G1047&gt;4, G1047&lt;=5), "4.1–5.0"
)</f>
        <v>3.1–4.0</v>
      </c>
      <c r="L1047" s="5" t="str" cm="1">
        <f t="array" ref="L1047">_xlfn.IFS(E1047&lt;200," &lt;₹200",E1047&lt;=500," ₹200 - ₹500",E1047&gt;500," &gt;₹500")</f>
        <v xml:space="preserve"> &gt;₹500</v>
      </c>
      <c r="M1047" s="5" t="str" cm="1">
        <f t="array" ref="M1047">_xlfn.IFS(
  F1047&lt;0.1, " &lt;10%",
  F1047&lt;0.3, " 10 – 29%",
  F1047&lt;0.5, " 30 – 49%",
  F1047&lt;0.7, " 50 – 69%",
  F1047&gt;=0.7, " 70%+"
)</f>
        <v xml:space="preserve"> &lt;10%</v>
      </c>
      <c r="N1047" s="21">
        <f t="shared" si="33"/>
        <v>12984</v>
      </c>
    </row>
    <row r="1048" spans="1:14" x14ac:dyDescent="0.25">
      <c r="A1048" s="17" t="s">
        <v>11927</v>
      </c>
      <c r="B1048" s="18" t="s">
        <v>13194</v>
      </c>
      <c r="C1048" s="18" t="s">
        <v>13164</v>
      </c>
      <c r="D1048" s="22">
        <v>161</v>
      </c>
      <c r="E1048">
        <v>300</v>
      </c>
      <c r="F1048" s="5">
        <v>0.46</v>
      </c>
      <c r="G1048" s="19">
        <v>2.6</v>
      </c>
      <c r="H1048" s="23">
        <v>24</v>
      </c>
      <c r="I1048" s="17" t="s">
        <v>14246</v>
      </c>
      <c r="J1048" s="20">
        <f t="shared" si="32"/>
        <v>7200</v>
      </c>
      <c r="K1048" s="5" t="str" cm="1">
        <f t="array" ref="K1048">_xlfn.IFS(
  AND(G1048&gt;=1, G1048&lt;=2), "1.0–2.0",
  AND(G1048&gt;2, G1048&lt;=3), "2.1–3.0",
  AND(G1048&gt;3, G1048&lt;=4), "3.1–4.0",
  AND(G1048&gt;4, G1048&lt;=5), "4.1–5.0"
)</f>
        <v>2.1–3.0</v>
      </c>
      <c r="L1048" s="5" t="str" cm="1">
        <f t="array" ref="L1048">_xlfn.IFS(E1048&lt;200," &lt;₹200",E1048&lt;=500," ₹200 - ₹500",E1048&gt;500," &gt;₹500")</f>
        <v xml:space="preserve"> ₹200 - ₹500</v>
      </c>
      <c r="M1048" s="5" t="str" cm="1">
        <f t="array" ref="M1048">_xlfn.IFS(
  F1048&lt;0.1, " &lt;10%",
  F1048&lt;0.3, " 10 – 29%",
  F1048&lt;0.5, " 30 – 49%",
  F1048&lt;0.7, " 50 – 69%",
  F1048&gt;=0.7, " 70%+"
)</f>
        <v xml:space="preserve"> 30 – 49%</v>
      </c>
      <c r="N1048" s="21">
        <f t="shared" si="33"/>
        <v>62.400000000000006</v>
      </c>
    </row>
    <row r="1049" spans="1:14" x14ac:dyDescent="0.25">
      <c r="A1049" s="17" t="s">
        <v>11937</v>
      </c>
      <c r="B1049" s="18" t="s">
        <v>13194</v>
      </c>
      <c r="C1049" s="18" t="s">
        <v>13080</v>
      </c>
      <c r="D1049" s="22">
        <v>697</v>
      </c>
      <c r="E1049">
        <v>1499</v>
      </c>
      <c r="F1049" s="5">
        <v>0.54</v>
      </c>
      <c r="G1049" s="19">
        <v>3.8</v>
      </c>
      <c r="H1049" s="23">
        <v>144</v>
      </c>
      <c r="I1049" s="17" t="s">
        <v>14247</v>
      </c>
      <c r="J1049" s="20">
        <f t="shared" si="32"/>
        <v>215856</v>
      </c>
      <c r="K1049" s="5" t="str" cm="1">
        <f t="array" ref="K1049">_xlfn.IFS(
  AND(G1049&gt;=1, G1049&lt;=2), "1.0–2.0",
  AND(G1049&gt;2, G1049&lt;=3), "2.1–3.0",
  AND(G1049&gt;3, G1049&lt;=4), "3.1–4.0",
  AND(G1049&gt;4, G1049&lt;=5), "4.1–5.0"
)</f>
        <v>3.1–4.0</v>
      </c>
      <c r="L1049" s="5" t="str" cm="1">
        <f t="array" ref="L1049">_xlfn.IFS(E1049&lt;200," &lt;₹200",E1049&lt;=500," ₹200 - ₹500",E1049&gt;500," &gt;₹500")</f>
        <v xml:space="preserve"> &gt;₹500</v>
      </c>
      <c r="M1049" s="5" t="str" cm="1">
        <f t="array" ref="M1049">_xlfn.IFS(
  F1049&lt;0.1, " &lt;10%",
  F1049&lt;0.3, " 10 – 29%",
  F1049&lt;0.5, " 30 – 49%",
  F1049&lt;0.7, " 50 – 69%",
  F1049&gt;=0.7, " 70%+"
)</f>
        <v xml:space="preserve"> 50 – 69%</v>
      </c>
      <c r="N1049" s="21">
        <f t="shared" si="33"/>
        <v>547.19999999999993</v>
      </c>
    </row>
    <row r="1050" spans="1:14" x14ac:dyDescent="0.25">
      <c r="A1050" s="17" t="s">
        <v>11947</v>
      </c>
      <c r="B1050" s="18" t="s">
        <v>13194</v>
      </c>
      <c r="C1050" s="18" t="s">
        <v>14321</v>
      </c>
      <c r="D1050" s="22">
        <v>688</v>
      </c>
      <c r="E1050">
        <v>747</v>
      </c>
      <c r="F1050" s="5">
        <v>0.08</v>
      </c>
      <c r="G1050" s="19">
        <v>4.5</v>
      </c>
      <c r="H1050" s="23">
        <v>2280</v>
      </c>
      <c r="I1050" s="17" t="s">
        <v>14248</v>
      </c>
      <c r="J1050" s="20">
        <f t="shared" si="32"/>
        <v>1703160</v>
      </c>
      <c r="K1050" s="5" t="str" cm="1">
        <f t="array" ref="K1050">_xlfn.IFS(
  AND(G1050&gt;=1, G1050&lt;=2), "1.0–2.0",
  AND(G1050&gt;2, G1050&lt;=3), "2.1–3.0",
  AND(G1050&gt;3, G1050&lt;=4), "3.1–4.0",
  AND(G1050&gt;4, G1050&lt;=5), "4.1–5.0"
)</f>
        <v>4.1–5.0</v>
      </c>
      <c r="L1050" s="5" t="str" cm="1">
        <f t="array" ref="L1050">_xlfn.IFS(E1050&lt;200," &lt;₹200",E1050&lt;=500," ₹200 - ₹500",E1050&gt;500," &gt;₹500")</f>
        <v xml:space="preserve"> &gt;₹500</v>
      </c>
      <c r="M1050" s="5" t="str" cm="1">
        <f t="array" ref="M1050">_xlfn.IFS(
  F1050&lt;0.1, " &lt;10%",
  F1050&lt;0.3, " 10 – 29%",
  F1050&lt;0.5, " 30 – 49%",
  F1050&lt;0.7, " 50 – 69%",
  F1050&gt;=0.7, " 70%+"
)</f>
        <v xml:space="preserve"> &lt;10%</v>
      </c>
      <c r="N1050" s="21">
        <f t="shared" si="33"/>
        <v>10260</v>
      </c>
    </row>
    <row r="1051" spans="1:14" x14ac:dyDescent="0.25">
      <c r="A1051" s="17" t="s">
        <v>11958</v>
      </c>
      <c r="B1051" s="18" t="s">
        <v>13194</v>
      </c>
      <c r="C1051" s="18" t="s">
        <v>13154</v>
      </c>
      <c r="D1051" s="22">
        <v>2199</v>
      </c>
      <c r="E1051">
        <v>3999</v>
      </c>
      <c r="F1051" s="5">
        <v>0.45</v>
      </c>
      <c r="G1051" s="19">
        <v>3.5</v>
      </c>
      <c r="H1051" s="23">
        <v>340</v>
      </c>
      <c r="I1051" s="17" t="s">
        <v>14249</v>
      </c>
      <c r="J1051" s="20">
        <f t="shared" si="32"/>
        <v>1359660</v>
      </c>
      <c r="K1051" s="5" t="str" cm="1">
        <f t="array" ref="K1051">_xlfn.IFS(
  AND(G1051&gt;=1, G1051&lt;=2), "1.0–2.0",
  AND(G1051&gt;2, G1051&lt;=3), "2.1–3.0",
  AND(G1051&gt;3, G1051&lt;=4), "3.1–4.0",
  AND(G1051&gt;4, G1051&lt;=5), "4.1–5.0"
)</f>
        <v>3.1–4.0</v>
      </c>
      <c r="L1051" s="5" t="str" cm="1">
        <f t="array" ref="L1051">_xlfn.IFS(E1051&lt;200," &lt;₹200",E1051&lt;=500," ₹200 - ₹500",E1051&gt;500," &gt;₹500")</f>
        <v xml:space="preserve"> &gt;₹500</v>
      </c>
      <c r="M1051" s="5" t="str" cm="1">
        <f t="array" ref="M1051">_xlfn.IFS(
  F1051&lt;0.1, " &lt;10%",
  F1051&lt;0.3, " 10 – 29%",
  F1051&lt;0.5, " 30 – 49%",
  F1051&lt;0.7, " 50 – 69%",
  F1051&gt;=0.7, " 70%+"
)</f>
        <v xml:space="preserve"> 30 – 49%</v>
      </c>
      <c r="N1051" s="21">
        <f t="shared" si="33"/>
        <v>1190</v>
      </c>
    </row>
    <row r="1052" spans="1:14" x14ac:dyDescent="0.25">
      <c r="A1052" s="17" t="s">
        <v>11968</v>
      </c>
      <c r="B1052" s="18" t="s">
        <v>13194</v>
      </c>
      <c r="C1052" s="18" t="s">
        <v>13100</v>
      </c>
      <c r="D1052" s="22">
        <v>6850</v>
      </c>
      <c r="E1052">
        <v>11990</v>
      </c>
      <c r="F1052" s="5">
        <v>0.43</v>
      </c>
      <c r="G1052" s="19">
        <v>3.9</v>
      </c>
      <c r="H1052" s="23">
        <v>144</v>
      </c>
      <c r="I1052" s="17" t="s">
        <v>14250</v>
      </c>
      <c r="J1052" s="20">
        <f t="shared" si="32"/>
        <v>1726560</v>
      </c>
      <c r="K1052" s="5" t="str" cm="1">
        <f t="array" ref="K1052">_xlfn.IFS(
  AND(G1052&gt;=1, G1052&lt;=2), "1.0–2.0",
  AND(G1052&gt;2, G1052&lt;=3), "2.1–3.0",
  AND(G1052&gt;3, G1052&lt;=4), "3.1–4.0",
  AND(G1052&gt;4, G1052&lt;=5), "4.1–5.0"
)</f>
        <v>3.1–4.0</v>
      </c>
      <c r="L1052" s="5" t="str" cm="1">
        <f t="array" ref="L1052">_xlfn.IFS(E1052&lt;200," &lt;₹200",E1052&lt;=500," ₹200 - ₹500",E1052&gt;500," &gt;₹500")</f>
        <v xml:space="preserve"> &gt;₹500</v>
      </c>
      <c r="M1052" s="5" t="str" cm="1">
        <f t="array" ref="M1052">_xlfn.IFS(
  F1052&lt;0.1, " &lt;10%",
  F1052&lt;0.3, " 10 – 29%",
  F1052&lt;0.5, " 30 – 49%",
  F1052&lt;0.7, " 50 – 69%",
  F1052&gt;=0.7, " 70%+"
)</f>
        <v xml:space="preserve"> 30 – 49%</v>
      </c>
      <c r="N1052" s="21">
        <f t="shared" si="33"/>
        <v>561.6</v>
      </c>
    </row>
    <row r="1053" spans="1:14" x14ac:dyDescent="0.25">
      <c r="A1053" s="17" t="s">
        <v>11978</v>
      </c>
      <c r="B1053" s="18" t="s">
        <v>13194</v>
      </c>
      <c r="C1053" s="18" t="s">
        <v>13081</v>
      </c>
      <c r="D1053" s="22">
        <v>2699</v>
      </c>
      <c r="E1053">
        <v>3799</v>
      </c>
      <c r="F1053" s="5">
        <v>0.28999999999999998</v>
      </c>
      <c r="G1053" s="19">
        <v>4</v>
      </c>
      <c r="H1053" s="23">
        <v>727</v>
      </c>
      <c r="I1053" s="17" t="s">
        <v>14251</v>
      </c>
      <c r="J1053" s="20">
        <f t="shared" si="32"/>
        <v>2761873</v>
      </c>
      <c r="K1053" s="5" t="str" cm="1">
        <f t="array" ref="K1053">_xlfn.IFS(
  AND(G1053&gt;=1, G1053&lt;=2), "1.0–2.0",
  AND(G1053&gt;2, G1053&lt;=3), "2.1–3.0",
  AND(G1053&gt;3, G1053&lt;=4), "3.1–4.0",
  AND(G1053&gt;4, G1053&lt;=5), "4.1–5.0"
)</f>
        <v>3.1–4.0</v>
      </c>
      <c r="L1053" s="5" t="str" cm="1">
        <f t="array" ref="L1053">_xlfn.IFS(E1053&lt;200," &lt;₹200",E1053&lt;=500," ₹200 - ₹500",E1053&gt;500," &gt;₹500")</f>
        <v xml:space="preserve"> &gt;₹500</v>
      </c>
      <c r="M1053" s="5" t="str" cm="1">
        <f t="array" ref="M1053">_xlfn.IFS(
  F1053&lt;0.1, " &lt;10%",
  F1053&lt;0.3, " 10 – 29%",
  F1053&lt;0.5, " 30 – 49%",
  F1053&lt;0.7, " 50 – 69%",
  F1053&gt;=0.7, " 70%+"
)</f>
        <v xml:space="preserve"> 10 – 29%</v>
      </c>
      <c r="N1053" s="21">
        <f t="shared" si="33"/>
        <v>2908</v>
      </c>
    </row>
    <row r="1054" spans="1:14" x14ac:dyDescent="0.25">
      <c r="A1054" s="17" t="s">
        <v>11988</v>
      </c>
      <c r="B1054" s="18" t="s">
        <v>13194</v>
      </c>
      <c r="C1054" s="18" t="s">
        <v>13150</v>
      </c>
      <c r="D1054" s="22">
        <v>899</v>
      </c>
      <c r="E1054">
        <v>1999</v>
      </c>
      <c r="F1054" s="5">
        <v>0.55000000000000004</v>
      </c>
      <c r="G1054" s="19">
        <v>4</v>
      </c>
      <c r="H1054" s="23">
        <v>832</v>
      </c>
      <c r="I1054" s="17" t="s">
        <v>14252</v>
      </c>
      <c r="J1054" s="20">
        <f t="shared" si="32"/>
        <v>1663168</v>
      </c>
      <c r="K1054" s="5" t="str" cm="1">
        <f t="array" ref="K1054">_xlfn.IFS(
  AND(G1054&gt;=1, G1054&lt;=2), "1.0–2.0",
  AND(G1054&gt;2, G1054&lt;=3), "2.1–3.0",
  AND(G1054&gt;3, G1054&lt;=4), "3.1–4.0",
  AND(G1054&gt;4, G1054&lt;=5), "4.1–5.0"
)</f>
        <v>3.1–4.0</v>
      </c>
      <c r="L1054" s="5" t="str" cm="1">
        <f t="array" ref="L1054">_xlfn.IFS(E1054&lt;200," &lt;₹200",E1054&lt;=500," ₹200 - ₹500",E1054&gt;500," &gt;₹500")</f>
        <v xml:space="preserve"> &gt;₹500</v>
      </c>
      <c r="M1054" s="5" t="str" cm="1">
        <f t="array" ref="M1054">_xlfn.IFS(
  F1054&lt;0.1, " &lt;10%",
  F1054&lt;0.3, " 10 – 29%",
  F1054&lt;0.5, " 30 – 49%",
  F1054&lt;0.7, " 50 – 69%",
  F1054&gt;=0.7, " 70%+"
)</f>
        <v xml:space="preserve"> 50 – 69%</v>
      </c>
      <c r="N1054" s="21">
        <f t="shared" si="33"/>
        <v>3328</v>
      </c>
    </row>
    <row r="1055" spans="1:14" x14ac:dyDescent="0.25">
      <c r="A1055" s="17" t="s">
        <v>11999</v>
      </c>
      <c r="B1055" s="18" t="s">
        <v>13194</v>
      </c>
      <c r="C1055" s="18" t="s">
        <v>13100</v>
      </c>
      <c r="D1055" s="22">
        <v>1090</v>
      </c>
      <c r="E1055">
        <v>2999</v>
      </c>
      <c r="F1055" s="5">
        <v>0.64</v>
      </c>
      <c r="G1055" s="19">
        <v>3.5</v>
      </c>
      <c r="H1055" s="23">
        <v>57</v>
      </c>
      <c r="I1055" s="17" t="s">
        <v>14253</v>
      </c>
      <c r="J1055" s="20">
        <f t="shared" si="32"/>
        <v>170943</v>
      </c>
      <c r="K1055" s="5" t="str" cm="1">
        <f t="array" ref="K1055">_xlfn.IFS(
  AND(G1055&gt;=1, G1055&lt;=2), "1.0–2.0",
  AND(G1055&gt;2, G1055&lt;=3), "2.1–3.0",
  AND(G1055&gt;3, G1055&lt;=4), "3.1–4.0",
  AND(G1055&gt;4, G1055&lt;=5), "4.1–5.0"
)</f>
        <v>3.1–4.0</v>
      </c>
      <c r="L1055" s="5" t="str" cm="1">
        <f t="array" ref="L1055">_xlfn.IFS(E1055&lt;200," &lt;₹200",E1055&lt;=500," ₹200 - ₹500",E1055&gt;500," &gt;₹500")</f>
        <v xml:space="preserve"> &gt;₹500</v>
      </c>
      <c r="M1055" s="5" t="str" cm="1">
        <f t="array" ref="M1055">_xlfn.IFS(
  F1055&lt;0.1, " &lt;10%",
  F1055&lt;0.3, " 10 – 29%",
  F1055&lt;0.5, " 30 – 49%",
  F1055&lt;0.7, " 50 – 69%",
  F1055&gt;=0.7, " 70%+"
)</f>
        <v xml:space="preserve"> 50 – 69%</v>
      </c>
      <c r="N1055" s="21">
        <f t="shared" si="33"/>
        <v>199.5</v>
      </c>
    </row>
    <row r="1056" spans="1:14" x14ac:dyDescent="0.25">
      <c r="A1056" s="17" t="s">
        <v>12009</v>
      </c>
      <c r="B1056" s="18" t="s">
        <v>13194</v>
      </c>
      <c r="C1056" s="18" t="s">
        <v>13083</v>
      </c>
      <c r="D1056" s="22">
        <v>295</v>
      </c>
      <c r="E1056">
        <v>599</v>
      </c>
      <c r="F1056" s="5">
        <v>0.51</v>
      </c>
      <c r="G1056" s="19">
        <v>4</v>
      </c>
      <c r="H1056" s="23">
        <v>1644</v>
      </c>
      <c r="I1056" s="17" t="s">
        <v>14254</v>
      </c>
      <c r="J1056" s="20">
        <f t="shared" si="32"/>
        <v>984756</v>
      </c>
      <c r="K1056" s="5" t="str" cm="1">
        <f t="array" ref="K1056">_xlfn.IFS(
  AND(G1056&gt;=1, G1056&lt;=2), "1.0–2.0",
  AND(G1056&gt;2, G1056&lt;=3), "2.1–3.0",
  AND(G1056&gt;3, G1056&lt;=4), "3.1–4.0",
  AND(G1056&gt;4, G1056&lt;=5), "4.1–5.0"
)</f>
        <v>3.1–4.0</v>
      </c>
      <c r="L1056" s="5" t="str" cm="1">
        <f t="array" ref="L1056">_xlfn.IFS(E1056&lt;200," &lt;₹200",E1056&lt;=500," ₹200 - ₹500",E1056&gt;500," &gt;₹500")</f>
        <v xml:space="preserve"> &gt;₹500</v>
      </c>
      <c r="M1056" s="5" t="str" cm="1">
        <f t="array" ref="M1056">_xlfn.IFS(
  F1056&lt;0.1, " &lt;10%",
  F1056&lt;0.3, " 10 – 29%",
  F1056&lt;0.5, " 30 – 49%",
  F1056&lt;0.7, " 50 – 69%",
  F1056&gt;=0.7, " 70%+"
)</f>
        <v xml:space="preserve"> 50 – 69%</v>
      </c>
      <c r="N1056" s="21">
        <f t="shared" si="33"/>
        <v>6576</v>
      </c>
    </row>
    <row r="1057" spans="1:14" x14ac:dyDescent="0.25">
      <c r="A1057" s="17" t="s">
        <v>12019</v>
      </c>
      <c r="B1057" s="18" t="s">
        <v>13194</v>
      </c>
      <c r="C1057" s="18" t="s">
        <v>13185</v>
      </c>
      <c r="D1057" s="22">
        <v>479</v>
      </c>
      <c r="E1057">
        <v>1999</v>
      </c>
      <c r="F1057" s="5">
        <v>0.76</v>
      </c>
      <c r="G1057" s="19">
        <v>3.4</v>
      </c>
      <c r="H1057" s="23">
        <v>1066</v>
      </c>
      <c r="I1057" s="17" t="s">
        <v>14255</v>
      </c>
      <c r="J1057" s="20">
        <f t="shared" si="32"/>
        <v>2130934</v>
      </c>
      <c r="K1057" s="5" t="str" cm="1">
        <f t="array" ref="K1057">_xlfn.IFS(
  AND(G1057&gt;=1, G1057&lt;=2), "1.0–2.0",
  AND(G1057&gt;2, G1057&lt;=3), "2.1–3.0",
  AND(G1057&gt;3, G1057&lt;=4), "3.1–4.0",
  AND(G1057&gt;4, G1057&lt;=5), "4.1–5.0"
)</f>
        <v>3.1–4.0</v>
      </c>
      <c r="L1057" s="5" t="str" cm="1">
        <f t="array" ref="L1057">_xlfn.IFS(E1057&lt;200," &lt;₹200",E1057&lt;=500," ₹200 - ₹500",E1057&gt;500," &gt;₹500")</f>
        <v xml:space="preserve"> &gt;₹500</v>
      </c>
      <c r="M1057" s="5" t="str" cm="1">
        <f t="array" ref="M1057">_xlfn.IFS(
  F1057&lt;0.1, " &lt;10%",
  F1057&lt;0.3, " 10 – 29%",
  F1057&lt;0.5, " 30 – 49%",
  F1057&lt;0.7, " 50 – 69%",
  F1057&gt;=0.7, " 70%+"
)</f>
        <v xml:space="preserve"> 70%+</v>
      </c>
      <c r="N1057" s="21">
        <f t="shared" si="33"/>
        <v>3624.4</v>
      </c>
    </row>
    <row r="1058" spans="1:14" x14ac:dyDescent="0.25">
      <c r="A1058" s="17" t="s">
        <v>12029</v>
      </c>
      <c r="B1058" s="18" t="s">
        <v>13194</v>
      </c>
      <c r="C1058" s="18" t="s">
        <v>13081</v>
      </c>
      <c r="D1058" s="22">
        <v>2949</v>
      </c>
      <c r="E1058">
        <v>4849</v>
      </c>
      <c r="F1058" s="5">
        <v>0.39</v>
      </c>
      <c r="G1058" s="19">
        <v>4.2</v>
      </c>
      <c r="H1058" s="23">
        <v>7968</v>
      </c>
      <c r="I1058" s="17" t="s">
        <v>14256</v>
      </c>
      <c r="J1058" s="20">
        <f t="shared" si="32"/>
        <v>38636832</v>
      </c>
      <c r="K1058" s="5" t="str" cm="1">
        <f t="array" ref="K1058">_xlfn.IFS(
  AND(G1058&gt;=1, G1058&lt;=2), "1.0–2.0",
  AND(G1058&gt;2, G1058&lt;=3), "2.1–3.0",
  AND(G1058&gt;3, G1058&lt;=4), "3.1–4.0",
  AND(G1058&gt;4, G1058&lt;=5), "4.1–5.0"
)</f>
        <v>4.1–5.0</v>
      </c>
      <c r="L1058" s="5" t="str" cm="1">
        <f t="array" ref="L1058">_xlfn.IFS(E1058&lt;200," &lt;₹200",E1058&lt;=500," ₹200 - ₹500",E1058&gt;500," &gt;₹500")</f>
        <v xml:space="preserve"> &gt;₹500</v>
      </c>
      <c r="M1058" s="5" t="str" cm="1">
        <f t="array" ref="M1058">_xlfn.IFS(
  F1058&lt;0.1, " &lt;10%",
  F1058&lt;0.3, " 10 – 29%",
  F1058&lt;0.5, " 30 – 49%",
  F1058&lt;0.7, " 50 – 69%",
  F1058&gt;=0.7, " 70%+"
)</f>
        <v xml:space="preserve"> 30 – 49%</v>
      </c>
      <c r="N1058" s="21">
        <f t="shared" si="33"/>
        <v>33465.599999999999</v>
      </c>
    </row>
    <row r="1059" spans="1:14" x14ac:dyDescent="0.25">
      <c r="A1059" s="17" t="s">
        <v>12039</v>
      </c>
      <c r="B1059" s="18" t="s">
        <v>13194</v>
      </c>
      <c r="C1059" s="18" t="s">
        <v>13086</v>
      </c>
      <c r="D1059" s="22">
        <v>335</v>
      </c>
      <c r="E1059">
        <v>510</v>
      </c>
      <c r="F1059" s="5">
        <v>0.34</v>
      </c>
      <c r="G1059" s="19">
        <v>3.8</v>
      </c>
      <c r="H1059" s="23">
        <v>3195</v>
      </c>
      <c r="I1059" s="17" t="s">
        <v>14257</v>
      </c>
      <c r="J1059" s="20">
        <f t="shared" si="32"/>
        <v>1629450</v>
      </c>
      <c r="K1059" s="5" t="str" cm="1">
        <f t="array" ref="K1059">_xlfn.IFS(
  AND(G1059&gt;=1, G1059&lt;=2), "1.0–2.0",
  AND(G1059&gt;2, G1059&lt;=3), "2.1–3.0",
  AND(G1059&gt;3, G1059&lt;=4), "3.1–4.0",
  AND(G1059&gt;4, G1059&lt;=5), "4.1–5.0"
)</f>
        <v>3.1–4.0</v>
      </c>
      <c r="L1059" s="5" t="str" cm="1">
        <f t="array" ref="L1059">_xlfn.IFS(E1059&lt;200," &lt;₹200",E1059&lt;=500," ₹200 - ₹500",E1059&gt;500," &gt;₹500")</f>
        <v xml:space="preserve"> &gt;₹500</v>
      </c>
      <c r="M1059" s="5" t="str" cm="1">
        <f t="array" ref="M1059">_xlfn.IFS(
  F1059&lt;0.1, " &lt;10%",
  F1059&lt;0.3, " 10 – 29%",
  F1059&lt;0.5, " 30 – 49%",
  F1059&lt;0.7, " 50 – 69%",
  F1059&gt;=0.7, " 70%+"
)</f>
        <v xml:space="preserve"> 30 – 49%</v>
      </c>
      <c r="N1059" s="21">
        <f t="shared" si="33"/>
        <v>12141</v>
      </c>
    </row>
    <row r="1060" spans="1:14" x14ac:dyDescent="0.25">
      <c r="A1060" s="17" t="s">
        <v>12049</v>
      </c>
      <c r="B1060" s="18" t="s">
        <v>13194</v>
      </c>
      <c r="C1060" s="18" t="s">
        <v>13140</v>
      </c>
      <c r="D1060" s="22">
        <v>293</v>
      </c>
      <c r="E1060">
        <v>499</v>
      </c>
      <c r="F1060" s="5">
        <v>0.41</v>
      </c>
      <c r="G1060" s="19">
        <v>4.0999999999999996</v>
      </c>
      <c r="H1060" s="23">
        <v>1456</v>
      </c>
      <c r="I1060" s="17" t="s">
        <v>14258</v>
      </c>
      <c r="J1060" s="20">
        <f t="shared" si="32"/>
        <v>726544</v>
      </c>
      <c r="K1060" s="5" t="str" cm="1">
        <f t="array" ref="K1060">_xlfn.IFS(
  AND(G1060&gt;=1, G1060&lt;=2), "1.0–2.0",
  AND(G1060&gt;2, G1060&lt;=3), "2.1–3.0",
  AND(G1060&gt;3, G1060&lt;=4), "3.1–4.0",
  AND(G1060&gt;4, G1060&lt;=5), "4.1–5.0"
)</f>
        <v>4.1–5.0</v>
      </c>
      <c r="L1060" s="5" t="str" cm="1">
        <f t="array" ref="L1060">_xlfn.IFS(E1060&lt;200," &lt;₹200",E1060&lt;=500," ₹200 - ₹500",E1060&gt;500," &gt;₹500")</f>
        <v xml:space="preserve"> ₹200 - ₹500</v>
      </c>
      <c r="M1060" s="5" t="str" cm="1">
        <f t="array" ref="M1060">_xlfn.IFS(
  F1060&lt;0.1, " &lt;10%",
  F1060&lt;0.3, " 10 – 29%",
  F1060&lt;0.5, " 30 – 49%",
  F1060&lt;0.7, " 50 – 69%",
  F1060&gt;=0.7, " 70%+"
)</f>
        <v xml:space="preserve"> 30 – 49%</v>
      </c>
      <c r="N1060" s="21">
        <f t="shared" si="33"/>
        <v>5969.5999999999995</v>
      </c>
    </row>
    <row r="1061" spans="1:14" x14ac:dyDescent="0.25">
      <c r="A1061" s="17" t="s">
        <v>12059</v>
      </c>
      <c r="B1061" s="18" t="s">
        <v>13194</v>
      </c>
      <c r="C1061" s="18" t="s">
        <v>13156</v>
      </c>
      <c r="D1061" s="22">
        <v>599</v>
      </c>
      <c r="E1061">
        <v>1299</v>
      </c>
      <c r="F1061" s="5">
        <v>0.54</v>
      </c>
      <c r="G1061" s="19">
        <v>4.2</v>
      </c>
      <c r="H1061" s="23">
        <v>590</v>
      </c>
      <c r="I1061" s="17" t="s">
        <v>14259</v>
      </c>
      <c r="J1061" s="20">
        <f t="shared" si="32"/>
        <v>766410</v>
      </c>
      <c r="K1061" s="5" t="str" cm="1">
        <f t="array" ref="K1061">_xlfn.IFS(
  AND(G1061&gt;=1, G1061&lt;=2), "1.0–2.0",
  AND(G1061&gt;2, G1061&lt;=3), "2.1–3.0",
  AND(G1061&gt;3, G1061&lt;=4), "3.1–4.0",
  AND(G1061&gt;4, G1061&lt;=5), "4.1–5.0"
)</f>
        <v>4.1–5.0</v>
      </c>
      <c r="L1061" s="5" t="str" cm="1">
        <f t="array" ref="L1061">_xlfn.IFS(E1061&lt;200," &lt;₹200",E1061&lt;=500," ₹200 - ₹500",E1061&gt;500," &gt;₹500")</f>
        <v xml:space="preserve"> &gt;₹500</v>
      </c>
      <c r="M1061" s="5" t="str" cm="1">
        <f t="array" ref="M1061">_xlfn.IFS(
  F1061&lt;0.1, " &lt;10%",
  F1061&lt;0.3, " 10 – 29%",
  F1061&lt;0.5, " 30 – 49%",
  F1061&lt;0.7, " 50 – 69%",
  F1061&gt;=0.7, " 70%+"
)</f>
        <v xml:space="preserve"> 50 – 69%</v>
      </c>
      <c r="N1061" s="21">
        <f t="shared" si="33"/>
        <v>2478</v>
      </c>
    </row>
    <row r="1062" spans="1:14" x14ac:dyDescent="0.25">
      <c r="A1062" s="17" t="s">
        <v>12070</v>
      </c>
      <c r="B1062" s="18" t="s">
        <v>13194</v>
      </c>
      <c r="C1062" s="18" t="s">
        <v>13163</v>
      </c>
      <c r="D1062" s="22">
        <v>499</v>
      </c>
      <c r="E1062">
        <v>999</v>
      </c>
      <c r="F1062" s="5">
        <v>0.5</v>
      </c>
      <c r="G1062" s="19">
        <v>4.3</v>
      </c>
      <c r="H1062" s="23">
        <v>1436</v>
      </c>
      <c r="I1062" s="17" t="s">
        <v>14260</v>
      </c>
      <c r="J1062" s="20">
        <f t="shared" si="32"/>
        <v>1434564</v>
      </c>
      <c r="K1062" s="5" t="str" cm="1">
        <f t="array" ref="K1062">_xlfn.IFS(
  AND(G1062&gt;=1, G1062&lt;=2), "1.0–2.0",
  AND(G1062&gt;2, G1062&lt;=3), "2.1–3.0",
  AND(G1062&gt;3, G1062&lt;=4), "3.1–4.0",
  AND(G1062&gt;4, G1062&lt;=5), "4.1–5.0"
)</f>
        <v>4.1–5.0</v>
      </c>
      <c r="L1062" s="5" t="str" cm="1">
        <f t="array" ref="L1062">_xlfn.IFS(E1062&lt;200," &lt;₹200",E1062&lt;=500," ₹200 - ₹500",E1062&gt;500," &gt;₹500")</f>
        <v xml:space="preserve"> &gt;₹500</v>
      </c>
      <c r="M1062" s="5" t="str" cm="1">
        <f t="array" ref="M1062">_xlfn.IFS(
  F1062&lt;0.1, " &lt;10%",
  F1062&lt;0.3, " 10 – 29%",
  F1062&lt;0.5, " 30 – 49%",
  F1062&lt;0.7, " 50 – 69%",
  F1062&gt;=0.7, " 70%+"
)</f>
        <v xml:space="preserve"> 50 – 69%</v>
      </c>
      <c r="N1062" s="21">
        <f t="shared" si="33"/>
        <v>6174.8</v>
      </c>
    </row>
    <row r="1063" spans="1:14" x14ac:dyDescent="0.25">
      <c r="A1063" s="17" t="s">
        <v>12080</v>
      </c>
      <c r="B1063" s="18" t="s">
        <v>13194</v>
      </c>
      <c r="C1063" s="18" t="s">
        <v>13184</v>
      </c>
      <c r="D1063" s="22">
        <v>849</v>
      </c>
      <c r="E1063">
        <v>1190</v>
      </c>
      <c r="F1063" s="5">
        <v>0.28999999999999998</v>
      </c>
      <c r="G1063" s="19">
        <v>4.2</v>
      </c>
      <c r="H1063" s="23">
        <v>4184</v>
      </c>
      <c r="I1063" s="17" t="s">
        <v>14261</v>
      </c>
      <c r="J1063" s="20">
        <f t="shared" si="32"/>
        <v>4978960</v>
      </c>
      <c r="K1063" s="5" t="str" cm="1">
        <f t="array" ref="K1063">_xlfn.IFS(
  AND(G1063&gt;=1, G1063&lt;=2), "1.0–2.0",
  AND(G1063&gt;2, G1063&lt;=3), "2.1–3.0",
  AND(G1063&gt;3, G1063&lt;=4), "3.1–4.0",
  AND(G1063&gt;4, G1063&lt;=5), "4.1–5.0"
)</f>
        <v>4.1–5.0</v>
      </c>
      <c r="L1063" s="5" t="str" cm="1">
        <f t="array" ref="L1063">_xlfn.IFS(E1063&lt;200," &lt;₹200",E1063&lt;=500," ₹200 - ₹500",E1063&gt;500," &gt;₹500")</f>
        <v xml:space="preserve"> &gt;₹500</v>
      </c>
      <c r="M1063" s="5" t="str" cm="1">
        <f t="array" ref="M1063">_xlfn.IFS(
  F1063&lt;0.1, " &lt;10%",
  F1063&lt;0.3, " 10 – 29%",
  F1063&lt;0.5, " 30 – 49%",
  F1063&lt;0.7, " 50 – 69%",
  F1063&gt;=0.7, " 70%+"
)</f>
        <v xml:space="preserve"> 10 – 29%</v>
      </c>
      <c r="N1063" s="21">
        <f t="shared" si="33"/>
        <v>17572.8</v>
      </c>
    </row>
    <row r="1064" spans="1:14" x14ac:dyDescent="0.25">
      <c r="A1064" s="17" t="s">
        <v>12090</v>
      </c>
      <c r="B1064" s="18" t="s">
        <v>13194</v>
      </c>
      <c r="C1064" s="18" t="s">
        <v>13140</v>
      </c>
      <c r="D1064" s="22">
        <v>249</v>
      </c>
      <c r="E1064">
        <v>400</v>
      </c>
      <c r="F1064" s="5">
        <v>0.38</v>
      </c>
      <c r="G1064" s="19">
        <v>4.0999999999999996</v>
      </c>
      <c r="H1064" s="23">
        <v>693</v>
      </c>
      <c r="I1064" s="17" t="s">
        <v>14262</v>
      </c>
      <c r="J1064" s="20">
        <f t="shared" si="32"/>
        <v>277200</v>
      </c>
      <c r="K1064" s="5" t="str" cm="1">
        <f t="array" ref="K1064">_xlfn.IFS(
  AND(G1064&gt;=1, G1064&lt;=2), "1.0–2.0",
  AND(G1064&gt;2, G1064&lt;=3), "2.1–3.0",
  AND(G1064&gt;3, G1064&lt;=4), "3.1–4.0",
  AND(G1064&gt;4, G1064&lt;=5), "4.1–5.0"
)</f>
        <v>4.1–5.0</v>
      </c>
      <c r="L1064" s="5" t="str" cm="1">
        <f t="array" ref="L1064">_xlfn.IFS(E1064&lt;200," &lt;₹200",E1064&lt;=500," ₹200 - ₹500",E1064&gt;500," &gt;₹500")</f>
        <v xml:space="preserve"> ₹200 - ₹500</v>
      </c>
      <c r="M1064" s="5" t="str" cm="1">
        <f t="array" ref="M1064">_xlfn.IFS(
  F1064&lt;0.1, " &lt;10%",
  F1064&lt;0.3, " 10 – 29%",
  F1064&lt;0.5, " 30 – 49%",
  F1064&lt;0.7, " 50 – 69%",
  F1064&gt;=0.7, " 70%+"
)</f>
        <v xml:space="preserve"> 30 – 49%</v>
      </c>
      <c r="N1064" s="21">
        <f t="shared" si="33"/>
        <v>2841.2999999999997</v>
      </c>
    </row>
    <row r="1065" spans="1:14" x14ac:dyDescent="0.25">
      <c r="A1065" s="17" t="s">
        <v>12100</v>
      </c>
      <c r="B1065" s="18" t="s">
        <v>13194</v>
      </c>
      <c r="C1065" s="18" t="s">
        <v>13163</v>
      </c>
      <c r="D1065" s="22">
        <v>185</v>
      </c>
      <c r="E1065">
        <v>599</v>
      </c>
      <c r="F1065" s="5">
        <v>0.69</v>
      </c>
      <c r="G1065" s="19">
        <v>3.9</v>
      </c>
      <c r="H1065" s="23">
        <v>1306</v>
      </c>
      <c r="I1065" s="17" t="s">
        <v>14263</v>
      </c>
      <c r="J1065" s="20">
        <f t="shared" si="32"/>
        <v>782294</v>
      </c>
      <c r="K1065" s="5" t="str" cm="1">
        <f t="array" ref="K1065">_xlfn.IFS(
  AND(G1065&gt;=1, G1065&lt;=2), "1.0–2.0",
  AND(G1065&gt;2, G1065&lt;=3), "2.1–3.0",
  AND(G1065&gt;3, G1065&lt;=4), "3.1–4.0",
  AND(G1065&gt;4, G1065&lt;=5), "4.1–5.0"
)</f>
        <v>3.1–4.0</v>
      </c>
      <c r="L1065" s="5" t="str" cm="1">
        <f t="array" ref="L1065">_xlfn.IFS(E1065&lt;200," &lt;₹200",E1065&lt;=500," ₹200 - ₹500",E1065&gt;500," &gt;₹500")</f>
        <v xml:space="preserve"> &gt;₹500</v>
      </c>
      <c r="M1065" s="5" t="str" cm="1">
        <f t="array" ref="M1065">_xlfn.IFS(
  F1065&lt;0.1, " &lt;10%",
  F1065&lt;0.3, " 10 – 29%",
  F1065&lt;0.5, " 30 – 49%",
  F1065&lt;0.7, " 50 – 69%",
  F1065&gt;=0.7, " 70%+"
)</f>
        <v xml:space="preserve"> 50 – 69%</v>
      </c>
      <c r="N1065" s="21">
        <f t="shared" si="33"/>
        <v>5093.3999999999996</v>
      </c>
    </row>
    <row r="1066" spans="1:14" x14ac:dyDescent="0.25">
      <c r="A1066" s="17" t="s">
        <v>12110</v>
      </c>
      <c r="B1066" s="18" t="s">
        <v>13194</v>
      </c>
      <c r="C1066" s="18" t="s">
        <v>13100</v>
      </c>
      <c r="D1066" s="22">
        <v>778</v>
      </c>
      <c r="E1066">
        <v>999</v>
      </c>
      <c r="F1066" s="5">
        <v>0.22</v>
      </c>
      <c r="G1066" s="19">
        <v>3.3</v>
      </c>
      <c r="H1066" s="23">
        <v>8</v>
      </c>
      <c r="I1066" s="17" t="s">
        <v>14264</v>
      </c>
      <c r="J1066" s="20">
        <f t="shared" si="32"/>
        <v>7992</v>
      </c>
      <c r="K1066" s="5" t="str" cm="1">
        <f t="array" ref="K1066">_xlfn.IFS(
  AND(G1066&gt;=1, G1066&lt;=2), "1.0–2.0",
  AND(G1066&gt;2, G1066&lt;=3), "2.1–3.0",
  AND(G1066&gt;3, G1066&lt;=4), "3.1–4.0",
  AND(G1066&gt;4, G1066&lt;=5), "4.1–5.0"
)</f>
        <v>3.1–4.0</v>
      </c>
      <c r="L1066" s="5" t="str" cm="1">
        <f t="array" ref="L1066">_xlfn.IFS(E1066&lt;200," &lt;₹200",E1066&lt;=500," ₹200 - ₹500",E1066&gt;500," &gt;₹500")</f>
        <v xml:space="preserve"> &gt;₹500</v>
      </c>
      <c r="M1066" s="5" t="str" cm="1">
        <f t="array" ref="M1066">_xlfn.IFS(
  F1066&lt;0.1, " &lt;10%",
  F1066&lt;0.3, " 10 – 29%",
  F1066&lt;0.5, " 30 – 49%",
  F1066&lt;0.7, " 50 – 69%",
  F1066&gt;=0.7, " 70%+"
)</f>
        <v xml:space="preserve"> 10 – 29%</v>
      </c>
      <c r="N1066" s="21">
        <f t="shared" si="33"/>
        <v>26.4</v>
      </c>
    </row>
    <row r="1067" spans="1:14" x14ac:dyDescent="0.25">
      <c r="A1067" s="17" t="s">
        <v>12120</v>
      </c>
      <c r="B1067" s="18" t="s">
        <v>13194</v>
      </c>
      <c r="C1067" s="18" t="s">
        <v>13190</v>
      </c>
      <c r="D1067" s="22">
        <v>279</v>
      </c>
      <c r="E1067">
        <v>699</v>
      </c>
      <c r="F1067" s="5">
        <v>0.6</v>
      </c>
      <c r="G1067" s="19">
        <v>4.3</v>
      </c>
      <c r="H1067" s="23">
        <v>2326</v>
      </c>
      <c r="I1067" s="17" t="s">
        <v>14265</v>
      </c>
      <c r="J1067" s="20">
        <f t="shared" si="32"/>
        <v>1625874</v>
      </c>
      <c r="K1067" s="5" t="str" cm="1">
        <f t="array" ref="K1067">_xlfn.IFS(
  AND(G1067&gt;=1, G1067&lt;=2), "1.0–2.0",
  AND(G1067&gt;2, G1067&lt;=3), "2.1–3.0",
  AND(G1067&gt;3, G1067&lt;=4), "3.1–4.0",
  AND(G1067&gt;4, G1067&lt;=5), "4.1–5.0"
)</f>
        <v>4.1–5.0</v>
      </c>
      <c r="L1067" s="5" t="str" cm="1">
        <f t="array" ref="L1067">_xlfn.IFS(E1067&lt;200," &lt;₹200",E1067&lt;=500," ₹200 - ₹500",E1067&gt;500," &gt;₹500")</f>
        <v xml:space="preserve"> &gt;₹500</v>
      </c>
      <c r="M1067" s="5" t="str" cm="1">
        <f t="array" ref="M1067">_xlfn.IFS(
  F1067&lt;0.1, " &lt;10%",
  F1067&lt;0.3, " 10 – 29%",
  F1067&lt;0.5, " 30 – 49%",
  F1067&lt;0.7, " 50 – 69%",
  F1067&gt;=0.7, " 70%+"
)</f>
        <v xml:space="preserve"> 50 – 69%</v>
      </c>
      <c r="N1067" s="21">
        <f t="shared" si="33"/>
        <v>10001.799999999999</v>
      </c>
    </row>
    <row r="1068" spans="1:14" x14ac:dyDescent="0.25">
      <c r="A1068" s="17" t="s">
        <v>12131</v>
      </c>
      <c r="B1068" s="18" t="s">
        <v>13194</v>
      </c>
      <c r="C1068" s="18" t="s">
        <v>13163</v>
      </c>
      <c r="D1068" s="22">
        <v>215</v>
      </c>
      <c r="E1068">
        <v>1499</v>
      </c>
      <c r="F1068" s="5">
        <v>0.86</v>
      </c>
      <c r="G1068" s="19">
        <v>3.9</v>
      </c>
      <c r="H1068" s="23">
        <v>1004</v>
      </c>
      <c r="I1068" s="17" t="s">
        <v>14266</v>
      </c>
      <c r="J1068" s="20">
        <f t="shared" si="32"/>
        <v>1504996</v>
      </c>
      <c r="K1068" s="5" t="str" cm="1">
        <f t="array" ref="K1068">_xlfn.IFS(
  AND(G1068&gt;=1, G1068&lt;=2), "1.0–2.0",
  AND(G1068&gt;2, G1068&lt;=3), "2.1–3.0",
  AND(G1068&gt;3, G1068&lt;=4), "3.1–4.0",
  AND(G1068&gt;4, G1068&lt;=5), "4.1–5.0"
)</f>
        <v>3.1–4.0</v>
      </c>
      <c r="L1068" s="5" t="str" cm="1">
        <f t="array" ref="L1068">_xlfn.IFS(E1068&lt;200," &lt;₹200",E1068&lt;=500," ₹200 - ₹500",E1068&gt;500," &gt;₹500")</f>
        <v xml:space="preserve"> &gt;₹500</v>
      </c>
      <c r="M1068" s="5" t="str" cm="1">
        <f t="array" ref="M1068">_xlfn.IFS(
  F1068&lt;0.1, " &lt;10%",
  F1068&lt;0.3, " 10 – 29%",
  F1068&lt;0.5, " 30 – 49%",
  F1068&lt;0.7, " 50 – 69%",
  F1068&gt;=0.7, " 70%+"
)</f>
        <v xml:space="preserve"> 70%+</v>
      </c>
      <c r="N1068" s="21">
        <f t="shared" si="33"/>
        <v>3915.6</v>
      </c>
    </row>
    <row r="1069" spans="1:14" x14ac:dyDescent="0.25">
      <c r="A1069" s="17" t="s">
        <v>12141</v>
      </c>
      <c r="B1069" s="18" t="s">
        <v>13194</v>
      </c>
      <c r="C1069" s="18" t="s">
        <v>13184</v>
      </c>
      <c r="D1069" s="22">
        <v>889</v>
      </c>
      <c r="E1069">
        <v>1295</v>
      </c>
      <c r="F1069" s="5">
        <v>0.31</v>
      </c>
      <c r="G1069" s="19">
        <v>4.3</v>
      </c>
      <c r="H1069" s="23">
        <v>6400</v>
      </c>
      <c r="I1069" s="17" t="s">
        <v>14267</v>
      </c>
      <c r="J1069" s="20">
        <f t="shared" si="32"/>
        <v>8288000</v>
      </c>
      <c r="K1069" s="5" t="str" cm="1">
        <f t="array" ref="K1069">_xlfn.IFS(
  AND(G1069&gt;=1, G1069&lt;=2), "1.0–2.0",
  AND(G1069&gt;2, G1069&lt;=3), "2.1–3.0",
  AND(G1069&gt;3, G1069&lt;=4), "3.1–4.0",
  AND(G1069&gt;4, G1069&lt;=5), "4.1–5.0"
)</f>
        <v>4.1–5.0</v>
      </c>
      <c r="L1069" s="5" t="str" cm="1">
        <f t="array" ref="L1069">_xlfn.IFS(E1069&lt;200," &lt;₹200",E1069&lt;=500," ₹200 - ₹500",E1069&gt;500," &gt;₹500")</f>
        <v xml:space="preserve"> &gt;₹500</v>
      </c>
      <c r="M1069" s="5" t="str" cm="1">
        <f t="array" ref="M1069">_xlfn.IFS(
  F1069&lt;0.1, " &lt;10%",
  F1069&lt;0.3, " 10 – 29%",
  F1069&lt;0.5, " 30 – 49%",
  F1069&lt;0.7, " 50 – 69%",
  F1069&gt;=0.7, " 70%+"
)</f>
        <v xml:space="preserve"> 30 – 49%</v>
      </c>
      <c r="N1069" s="21">
        <f t="shared" si="33"/>
        <v>27520</v>
      </c>
    </row>
    <row r="1070" spans="1:14" x14ac:dyDescent="0.25">
      <c r="A1070" s="17" t="s">
        <v>12151</v>
      </c>
      <c r="B1070" s="18" t="s">
        <v>13194</v>
      </c>
      <c r="C1070" s="18" t="s">
        <v>13081</v>
      </c>
      <c r="D1070" s="22">
        <v>1449</v>
      </c>
      <c r="E1070">
        <v>4999</v>
      </c>
      <c r="F1070" s="5">
        <v>0.71</v>
      </c>
      <c r="G1070" s="19">
        <v>3.6</v>
      </c>
      <c r="H1070" s="23">
        <v>63</v>
      </c>
      <c r="I1070" s="17" t="s">
        <v>14268</v>
      </c>
      <c r="J1070" s="20">
        <f t="shared" si="32"/>
        <v>314937</v>
      </c>
      <c r="K1070" s="5" t="str" cm="1">
        <f t="array" ref="K1070">_xlfn.IFS(
  AND(G1070&gt;=1, G1070&lt;=2), "1.0–2.0",
  AND(G1070&gt;2, G1070&lt;=3), "2.1–3.0",
  AND(G1070&gt;3, G1070&lt;=4), "3.1–4.0",
  AND(G1070&gt;4, G1070&lt;=5), "4.1–5.0"
)</f>
        <v>3.1–4.0</v>
      </c>
      <c r="L1070" s="5" t="str" cm="1">
        <f t="array" ref="L1070">_xlfn.IFS(E1070&lt;200," &lt;₹200",E1070&lt;=500," ₹200 - ₹500",E1070&gt;500," &gt;₹500")</f>
        <v xml:space="preserve"> &gt;₹500</v>
      </c>
      <c r="M1070" s="5" t="str" cm="1">
        <f t="array" ref="M1070">_xlfn.IFS(
  F1070&lt;0.1, " &lt;10%",
  F1070&lt;0.3, " 10 – 29%",
  F1070&lt;0.5, " 30 – 49%",
  F1070&lt;0.7, " 50 – 69%",
  F1070&gt;=0.7, " 70%+"
)</f>
        <v xml:space="preserve"> 70%+</v>
      </c>
      <c r="N1070" s="21">
        <f t="shared" si="33"/>
        <v>226.8</v>
      </c>
    </row>
    <row r="1071" spans="1:14" x14ac:dyDescent="0.25">
      <c r="A1071" s="17" t="s">
        <v>12161</v>
      </c>
      <c r="B1071" s="18" t="s">
        <v>13194</v>
      </c>
      <c r="C1071" s="18" t="s">
        <v>13081</v>
      </c>
      <c r="D1071" s="22">
        <v>1190</v>
      </c>
      <c r="E1071">
        <v>2550</v>
      </c>
      <c r="F1071" s="5">
        <v>0.53</v>
      </c>
      <c r="G1071" s="19">
        <v>3.8</v>
      </c>
      <c r="H1071" s="23">
        <v>1181</v>
      </c>
      <c r="I1071" s="17" t="s">
        <v>14269</v>
      </c>
      <c r="J1071" s="20">
        <f t="shared" si="32"/>
        <v>3011550</v>
      </c>
      <c r="K1071" s="5" t="str" cm="1">
        <f t="array" ref="K1071">_xlfn.IFS(
  AND(G1071&gt;=1, G1071&lt;=2), "1.0–2.0",
  AND(G1071&gt;2, G1071&lt;=3), "2.1–3.0",
  AND(G1071&gt;3, G1071&lt;=4), "3.1–4.0",
  AND(G1071&gt;4, G1071&lt;=5), "4.1–5.0"
)</f>
        <v>3.1–4.0</v>
      </c>
      <c r="L1071" s="5" t="str" cm="1">
        <f t="array" ref="L1071">_xlfn.IFS(E1071&lt;200," &lt;₹200",E1071&lt;=500," ₹200 - ₹500",E1071&gt;500," &gt;₹500")</f>
        <v xml:space="preserve"> &gt;₹500</v>
      </c>
      <c r="M1071" s="5" t="str" cm="1">
        <f t="array" ref="M1071">_xlfn.IFS(
  F1071&lt;0.1, " &lt;10%",
  F1071&lt;0.3, " 10 – 29%",
  F1071&lt;0.5, " 30 – 49%",
  F1071&lt;0.7, " 50 – 69%",
  F1071&gt;=0.7, " 70%+"
)</f>
        <v xml:space="preserve"> 50 – 69%</v>
      </c>
      <c r="N1071" s="21">
        <f t="shared" si="33"/>
        <v>4487.8</v>
      </c>
    </row>
    <row r="1072" spans="1:14" x14ac:dyDescent="0.25">
      <c r="A1072" s="17" t="s">
        <v>12171</v>
      </c>
      <c r="B1072" s="18" t="s">
        <v>13194</v>
      </c>
      <c r="C1072" s="18" t="s">
        <v>13163</v>
      </c>
      <c r="D1072" s="22">
        <v>1799</v>
      </c>
      <c r="E1072">
        <v>1950</v>
      </c>
      <c r="F1072" s="5">
        <v>0.08</v>
      </c>
      <c r="G1072" s="19">
        <v>3.9</v>
      </c>
      <c r="H1072" s="23">
        <v>1888</v>
      </c>
      <c r="I1072" s="17" t="s">
        <v>14270</v>
      </c>
      <c r="J1072" s="20">
        <f t="shared" si="32"/>
        <v>3681600</v>
      </c>
      <c r="K1072" s="5" t="str" cm="1">
        <f t="array" ref="K1072">_xlfn.IFS(
  AND(G1072&gt;=1, G1072&lt;=2), "1.0–2.0",
  AND(G1072&gt;2, G1072&lt;=3), "2.1–3.0",
  AND(G1072&gt;3, G1072&lt;=4), "3.1–4.0",
  AND(G1072&gt;4, G1072&lt;=5), "4.1–5.0"
)</f>
        <v>3.1–4.0</v>
      </c>
      <c r="L1072" s="5" t="str" cm="1">
        <f t="array" ref="L1072">_xlfn.IFS(E1072&lt;200," &lt;₹200",E1072&lt;=500," ₹200 - ₹500",E1072&gt;500," &gt;₹500")</f>
        <v xml:space="preserve"> &gt;₹500</v>
      </c>
      <c r="M1072" s="5" t="str" cm="1">
        <f t="array" ref="M1072">_xlfn.IFS(
  F1072&lt;0.1, " &lt;10%",
  F1072&lt;0.3, " 10 – 29%",
  F1072&lt;0.5, " 30 – 49%",
  F1072&lt;0.7, " 50 – 69%",
  F1072&gt;=0.7, " 70%+"
)</f>
        <v xml:space="preserve"> &lt;10%</v>
      </c>
      <c r="N1072" s="21">
        <f t="shared" si="33"/>
        <v>7363.2</v>
      </c>
    </row>
    <row r="1073" spans="1:14" x14ac:dyDescent="0.25">
      <c r="A1073" s="17" t="s">
        <v>12181</v>
      </c>
      <c r="B1073" s="18" t="s">
        <v>13194</v>
      </c>
      <c r="C1073" s="18" t="s">
        <v>14321</v>
      </c>
      <c r="D1073" s="22">
        <v>6120</v>
      </c>
      <c r="E1073">
        <v>8478</v>
      </c>
      <c r="F1073" s="5">
        <v>0.28000000000000003</v>
      </c>
      <c r="G1073" s="19">
        <v>4.5999999999999996</v>
      </c>
      <c r="H1073" s="23">
        <v>6550</v>
      </c>
      <c r="I1073" s="17" t="s">
        <v>14271</v>
      </c>
      <c r="J1073" s="20">
        <f t="shared" si="32"/>
        <v>55530900</v>
      </c>
      <c r="K1073" s="5" t="str" cm="1">
        <f t="array" ref="K1073">_xlfn.IFS(
  AND(G1073&gt;=1, G1073&lt;=2), "1.0–2.0",
  AND(G1073&gt;2, G1073&lt;=3), "2.1–3.0",
  AND(G1073&gt;3, G1073&lt;=4), "3.1–4.0",
  AND(G1073&gt;4, G1073&lt;=5), "4.1–5.0"
)</f>
        <v>4.1–5.0</v>
      </c>
      <c r="L1073" s="5" t="str" cm="1">
        <f t="array" ref="L1073">_xlfn.IFS(E1073&lt;200," &lt;₹200",E1073&lt;=500," ₹200 - ₹500",E1073&gt;500," &gt;₹500")</f>
        <v xml:space="preserve"> &gt;₹500</v>
      </c>
      <c r="M1073" s="5" t="str" cm="1">
        <f t="array" ref="M1073">_xlfn.IFS(
  F1073&lt;0.1, " &lt;10%",
  F1073&lt;0.3, " 10 – 29%",
  F1073&lt;0.5, " 30 – 49%",
  F1073&lt;0.7, " 50 – 69%",
  F1073&gt;=0.7, " 70%+"
)</f>
        <v xml:space="preserve"> 10 – 29%</v>
      </c>
      <c r="N1073" s="21">
        <f t="shared" si="33"/>
        <v>30129.999999999996</v>
      </c>
    </row>
    <row r="1074" spans="1:14" x14ac:dyDescent="0.25">
      <c r="A1074" s="17" t="s">
        <v>12191</v>
      </c>
      <c r="B1074" s="18" t="s">
        <v>13194</v>
      </c>
      <c r="C1074" s="18" t="s">
        <v>14321</v>
      </c>
      <c r="D1074" s="22">
        <v>1799</v>
      </c>
      <c r="E1074">
        <v>3299</v>
      </c>
      <c r="F1074" s="5">
        <v>0.45</v>
      </c>
      <c r="G1074" s="19">
        <v>3.8</v>
      </c>
      <c r="H1074" s="23">
        <v>1846</v>
      </c>
      <c r="I1074" s="17" t="s">
        <v>14272</v>
      </c>
      <c r="J1074" s="20">
        <f t="shared" si="32"/>
        <v>6089954</v>
      </c>
      <c r="K1074" s="5" t="str" cm="1">
        <f t="array" ref="K1074">_xlfn.IFS(
  AND(G1074&gt;=1, G1074&lt;=2), "1.0–2.0",
  AND(G1074&gt;2, G1074&lt;=3), "2.1–3.0",
  AND(G1074&gt;3, G1074&lt;=4), "3.1–4.0",
  AND(G1074&gt;4, G1074&lt;=5), "4.1–5.0"
)</f>
        <v>3.1–4.0</v>
      </c>
      <c r="L1074" s="5" t="str" cm="1">
        <f t="array" ref="L1074">_xlfn.IFS(E1074&lt;200," &lt;₹200",E1074&lt;=500," ₹200 - ₹500",E1074&gt;500," &gt;₹500")</f>
        <v xml:space="preserve"> &gt;₹500</v>
      </c>
      <c r="M1074" s="5" t="str" cm="1">
        <f t="array" ref="M1074">_xlfn.IFS(
  F1074&lt;0.1, " &lt;10%",
  F1074&lt;0.3, " 10 – 29%",
  F1074&lt;0.5, " 30 – 49%",
  F1074&lt;0.7, " 50 – 69%",
  F1074&gt;=0.7, " 70%+"
)</f>
        <v xml:space="preserve"> 30 – 49%</v>
      </c>
      <c r="N1074" s="21">
        <f t="shared" si="33"/>
        <v>7014.7999999999993</v>
      </c>
    </row>
    <row r="1075" spans="1:14" x14ac:dyDescent="0.25">
      <c r="A1075" s="17" t="s">
        <v>12201</v>
      </c>
      <c r="B1075" s="18" t="s">
        <v>13194</v>
      </c>
      <c r="C1075" s="18" t="s">
        <v>14321</v>
      </c>
      <c r="D1075" s="22">
        <v>2199</v>
      </c>
      <c r="E1075">
        <v>3895</v>
      </c>
      <c r="F1075" s="5">
        <v>0.44</v>
      </c>
      <c r="G1075" s="19">
        <v>3.9</v>
      </c>
      <c r="H1075" s="23">
        <v>1085</v>
      </c>
      <c r="I1075" s="17" t="s">
        <v>14273</v>
      </c>
      <c r="J1075" s="20">
        <f t="shared" si="32"/>
        <v>4226075</v>
      </c>
      <c r="K1075" s="5" t="str" cm="1">
        <f t="array" ref="K1075">_xlfn.IFS(
  AND(G1075&gt;=1, G1075&lt;=2), "1.0–2.0",
  AND(G1075&gt;2, G1075&lt;=3), "2.1–3.0",
  AND(G1075&gt;3, G1075&lt;=4), "3.1–4.0",
  AND(G1075&gt;4, G1075&lt;=5), "4.1–5.0"
)</f>
        <v>3.1–4.0</v>
      </c>
      <c r="L1075" s="5" t="str" cm="1">
        <f t="array" ref="L1075">_xlfn.IFS(E1075&lt;200," &lt;₹200",E1075&lt;=500," ₹200 - ₹500",E1075&gt;500," &gt;₹500")</f>
        <v xml:space="preserve"> &gt;₹500</v>
      </c>
      <c r="M1075" s="5" t="str" cm="1">
        <f t="array" ref="M1075">_xlfn.IFS(
  F1075&lt;0.1, " &lt;10%",
  F1075&lt;0.3, " 10 – 29%",
  F1075&lt;0.5, " 30 – 49%",
  F1075&lt;0.7, " 50 – 69%",
  F1075&gt;=0.7, " 70%+"
)</f>
        <v xml:space="preserve"> 30 – 49%</v>
      </c>
      <c r="N1075" s="21">
        <f t="shared" si="33"/>
        <v>4231.5</v>
      </c>
    </row>
    <row r="1076" spans="1:14" x14ac:dyDescent="0.25">
      <c r="A1076" s="17" t="s">
        <v>12211</v>
      </c>
      <c r="B1076" s="18" t="s">
        <v>13194</v>
      </c>
      <c r="C1076" s="18" t="s">
        <v>13114</v>
      </c>
      <c r="D1076" s="22">
        <v>3685</v>
      </c>
      <c r="E1076">
        <v>5495</v>
      </c>
      <c r="F1076" s="5">
        <v>0.33</v>
      </c>
      <c r="G1076" s="19">
        <v>4.0999999999999996</v>
      </c>
      <c r="H1076" s="23">
        <v>290</v>
      </c>
      <c r="I1076" s="17" t="s">
        <v>14274</v>
      </c>
      <c r="J1076" s="20">
        <f t="shared" si="32"/>
        <v>1593550</v>
      </c>
      <c r="K1076" s="5" t="str" cm="1">
        <f t="array" ref="K1076">_xlfn.IFS(
  AND(G1076&gt;=1, G1076&lt;=2), "1.0–2.0",
  AND(G1076&gt;2, G1076&lt;=3), "2.1–3.0",
  AND(G1076&gt;3, G1076&lt;=4), "3.1–4.0",
  AND(G1076&gt;4, G1076&lt;=5), "4.1–5.0"
)</f>
        <v>4.1–5.0</v>
      </c>
      <c r="L1076" s="5" t="str" cm="1">
        <f t="array" ref="L1076">_xlfn.IFS(E1076&lt;200," &lt;₹200",E1076&lt;=500," ₹200 - ₹500",E1076&gt;500," &gt;₹500")</f>
        <v xml:space="preserve"> &gt;₹500</v>
      </c>
      <c r="M1076" s="5" t="str" cm="1">
        <f t="array" ref="M1076">_xlfn.IFS(
  F1076&lt;0.1, " &lt;10%",
  F1076&lt;0.3, " 10 – 29%",
  F1076&lt;0.5, " 30 – 49%",
  F1076&lt;0.7, " 50 – 69%",
  F1076&gt;=0.7, " 70%+"
)</f>
        <v xml:space="preserve"> 30 – 49%</v>
      </c>
      <c r="N1076" s="21">
        <f t="shared" si="33"/>
        <v>1189</v>
      </c>
    </row>
    <row r="1077" spans="1:14" x14ac:dyDescent="0.25">
      <c r="A1077" s="17" t="s">
        <v>12221</v>
      </c>
      <c r="B1077" s="18" t="s">
        <v>13194</v>
      </c>
      <c r="C1077" s="18" t="s">
        <v>14321</v>
      </c>
      <c r="D1077" s="22">
        <v>649</v>
      </c>
      <c r="E1077">
        <v>999</v>
      </c>
      <c r="F1077" s="5">
        <v>0.35</v>
      </c>
      <c r="G1077" s="19">
        <v>3.6</v>
      </c>
      <c r="H1077" s="23">
        <v>4</v>
      </c>
      <c r="I1077" s="17" t="s">
        <v>14275</v>
      </c>
      <c r="J1077" s="20">
        <f t="shared" si="32"/>
        <v>3996</v>
      </c>
      <c r="K1077" s="5" t="str" cm="1">
        <f t="array" ref="K1077">_xlfn.IFS(
  AND(G1077&gt;=1, G1077&lt;=2), "1.0–2.0",
  AND(G1077&gt;2, G1077&lt;=3), "2.1–3.0",
  AND(G1077&gt;3, G1077&lt;=4), "3.1–4.0",
  AND(G1077&gt;4, G1077&lt;=5), "4.1–5.0"
)</f>
        <v>3.1–4.0</v>
      </c>
      <c r="L1077" s="5" t="str" cm="1">
        <f t="array" ref="L1077">_xlfn.IFS(E1077&lt;200," &lt;₹200",E1077&lt;=500," ₹200 - ₹500",E1077&gt;500," &gt;₹500")</f>
        <v xml:space="preserve"> &gt;₹500</v>
      </c>
      <c r="M1077" s="5" t="str" cm="1">
        <f t="array" ref="M1077">_xlfn.IFS(
  F1077&lt;0.1, " &lt;10%",
  F1077&lt;0.3, " 10 – 29%",
  F1077&lt;0.5, " 30 – 49%",
  F1077&lt;0.7, " 50 – 69%",
  F1077&gt;=0.7, " 70%+"
)</f>
        <v xml:space="preserve"> 30 – 49%</v>
      </c>
      <c r="N1077" s="21">
        <f t="shared" si="33"/>
        <v>14.4</v>
      </c>
    </row>
    <row r="1078" spans="1:14" x14ac:dyDescent="0.25">
      <c r="A1078" s="17" t="s">
        <v>12231</v>
      </c>
      <c r="B1078" s="18" t="s">
        <v>13194</v>
      </c>
      <c r="C1078" s="18" t="s">
        <v>13125</v>
      </c>
      <c r="D1078" s="22">
        <v>8599</v>
      </c>
      <c r="E1078">
        <v>8995</v>
      </c>
      <c r="F1078" s="5">
        <v>0.04</v>
      </c>
      <c r="G1078" s="19">
        <v>4.4000000000000004</v>
      </c>
      <c r="H1078" s="23">
        <v>9734</v>
      </c>
      <c r="I1078" s="17" t="s">
        <v>14276</v>
      </c>
      <c r="J1078" s="20">
        <f t="shared" si="32"/>
        <v>87557330</v>
      </c>
      <c r="K1078" s="5" t="str" cm="1">
        <f t="array" ref="K1078">_xlfn.IFS(
  AND(G1078&gt;=1, G1078&lt;=2), "1.0–2.0",
  AND(G1078&gt;2, G1078&lt;=3), "2.1–3.0",
  AND(G1078&gt;3, G1078&lt;=4), "3.1–4.0",
  AND(G1078&gt;4, G1078&lt;=5), "4.1–5.0"
)</f>
        <v>4.1–5.0</v>
      </c>
      <c r="L1078" s="5" t="str" cm="1">
        <f t="array" ref="L1078">_xlfn.IFS(E1078&lt;200," &lt;₹200",E1078&lt;=500," ₹200 - ₹500",E1078&gt;500," &gt;₹500")</f>
        <v xml:space="preserve"> &gt;₹500</v>
      </c>
      <c r="M1078" s="5" t="str" cm="1">
        <f t="array" ref="M1078">_xlfn.IFS(
  F1078&lt;0.1, " &lt;10%",
  F1078&lt;0.3, " 10 – 29%",
  F1078&lt;0.5, " 30 – 49%",
  F1078&lt;0.7, " 50 – 69%",
  F1078&gt;=0.7, " 70%+"
)</f>
        <v xml:space="preserve"> &lt;10%</v>
      </c>
      <c r="N1078" s="21">
        <f t="shared" si="33"/>
        <v>42829.600000000006</v>
      </c>
    </row>
    <row r="1079" spans="1:14" x14ac:dyDescent="0.25">
      <c r="A1079" s="17" t="s">
        <v>12241</v>
      </c>
      <c r="B1079" s="18" t="s">
        <v>13194</v>
      </c>
      <c r="C1079" s="18" t="s">
        <v>13184</v>
      </c>
      <c r="D1079" s="22">
        <v>1110</v>
      </c>
      <c r="E1079">
        <v>1599</v>
      </c>
      <c r="F1079" s="5">
        <v>0.31</v>
      </c>
      <c r="G1079" s="19">
        <v>4.3</v>
      </c>
      <c r="H1079" s="23">
        <v>4022</v>
      </c>
      <c r="I1079" s="17" t="s">
        <v>14277</v>
      </c>
      <c r="J1079" s="20">
        <f t="shared" si="32"/>
        <v>6431178</v>
      </c>
      <c r="K1079" s="5" t="str" cm="1">
        <f t="array" ref="K1079">_xlfn.IFS(
  AND(G1079&gt;=1, G1079&lt;=2), "1.0–2.0",
  AND(G1079&gt;2, G1079&lt;=3), "2.1–3.0",
  AND(G1079&gt;3, G1079&lt;=4), "3.1–4.0",
  AND(G1079&gt;4, G1079&lt;=5), "4.1–5.0"
)</f>
        <v>4.1–5.0</v>
      </c>
      <c r="L1079" s="5" t="str" cm="1">
        <f t="array" ref="L1079">_xlfn.IFS(E1079&lt;200," &lt;₹200",E1079&lt;=500," ₹200 - ₹500",E1079&gt;500," &gt;₹500")</f>
        <v xml:space="preserve"> &gt;₹500</v>
      </c>
      <c r="M1079" s="5" t="str" cm="1">
        <f t="array" ref="M1079">_xlfn.IFS(
  F1079&lt;0.1, " &lt;10%",
  F1079&lt;0.3, " 10 – 29%",
  F1079&lt;0.5, " 30 – 49%",
  F1079&lt;0.7, " 50 – 69%",
  F1079&gt;=0.7, " 70%+"
)</f>
        <v xml:space="preserve"> 30 – 49%</v>
      </c>
      <c r="N1079" s="21">
        <f t="shared" si="33"/>
        <v>17294.599999999999</v>
      </c>
    </row>
    <row r="1080" spans="1:14" x14ac:dyDescent="0.25">
      <c r="A1080" s="17" t="s">
        <v>12251</v>
      </c>
      <c r="B1080" s="18" t="s">
        <v>13194</v>
      </c>
      <c r="C1080" s="18" t="s">
        <v>13081</v>
      </c>
      <c r="D1080" s="22">
        <v>1499</v>
      </c>
      <c r="E1080">
        <v>3500</v>
      </c>
      <c r="F1080" s="5">
        <v>0.56999999999999995</v>
      </c>
      <c r="G1080" s="19">
        <v>4.7</v>
      </c>
      <c r="H1080" s="23">
        <v>2591</v>
      </c>
      <c r="I1080" s="17" t="s">
        <v>14278</v>
      </c>
      <c r="J1080" s="20">
        <f t="shared" si="32"/>
        <v>9068500</v>
      </c>
      <c r="K1080" s="5" t="str" cm="1">
        <f t="array" ref="K1080">_xlfn.IFS(
  AND(G1080&gt;=1, G1080&lt;=2), "1.0–2.0",
  AND(G1080&gt;2, G1080&lt;=3), "2.1–3.0",
  AND(G1080&gt;3, G1080&lt;=4), "3.1–4.0",
  AND(G1080&gt;4, G1080&lt;=5), "4.1–5.0"
)</f>
        <v>4.1–5.0</v>
      </c>
      <c r="L1080" s="5" t="str" cm="1">
        <f t="array" ref="L1080">_xlfn.IFS(E1080&lt;200," &lt;₹200",E1080&lt;=500," ₹200 - ₹500",E1080&gt;500," &gt;₹500")</f>
        <v xml:space="preserve"> &gt;₹500</v>
      </c>
      <c r="M1080" s="5" t="str" cm="1">
        <f t="array" ref="M1080">_xlfn.IFS(
  F1080&lt;0.1, " &lt;10%",
  F1080&lt;0.3, " 10 – 29%",
  F1080&lt;0.5, " 30 – 49%",
  F1080&lt;0.7, " 50 – 69%",
  F1080&gt;=0.7, " 70%+"
)</f>
        <v xml:space="preserve"> 50 – 69%</v>
      </c>
      <c r="N1080" s="21">
        <f t="shared" si="33"/>
        <v>12177.7</v>
      </c>
    </row>
    <row r="1081" spans="1:14" x14ac:dyDescent="0.25">
      <c r="A1081" s="17" t="s">
        <v>12261</v>
      </c>
      <c r="B1081" s="18" t="s">
        <v>13194</v>
      </c>
      <c r="C1081" s="18" t="s">
        <v>13083</v>
      </c>
      <c r="D1081" s="22">
        <v>759</v>
      </c>
      <c r="E1081">
        <v>1999</v>
      </c>
      <c r="F1081" s="5">
        <v>0.62</v>
      </c>
      <c r="G1081" s="19">
        <v>4.3</v>
      </c>
      <c r="H1081" s="23">
        <v>532</v>
      </c>
      <c r="I1081" s="17" t="s">
        <v>14279</v>
      </c>
      <c r="J1081" s="20">
        <f t="shared" si="32"/>
        <v>1063468</v>
      </c>
      <c r="K1081" s="5" t="str" cm="1">
        <f t="array" ref="K1081">_xlfn.IFS(
  AND(G1081&gt;=1, G1081&lt;=2), "1.0–2.0",
  AND(G1081&gt;2, G1081&lt;=3), "2.1–3.0",
  AND(G1081&gt;3, G1081&lt;=4), "3.1–4.0",
  AND(G1081&gt;4, G1081&lt;=5), "4.1–5.0"
)</f>
        <v>4.1–5.0</v>
      </c>
      <c r="L1081" s="5" t="str" cm="1">
        <f t="array" ref="L1081">_xlfn.IFS(E1081&lt;200," &lt;₹200",E1081&lt;=500," ₹200 - ₹500",E1081&gt;500," &gt;₹500")</f>
        <v xml:space="preserve"> &gt;₹500</v>
      </c>
      <c r="M1081" s="5" t="str" cm="1">
        <f t="array" ref="M1081">_xlfn.IFS(
  F1081&lt;0.1, " &lt;10%",
  F1081&lt;0.3, " 10 – 29%",
  F1081&lt;0.5, " 30 – 49%",
  F1081&lt;0.7, " 50 – 69%",
  F1081&gt;=0.7, " 70%+"
)</f>
        <v xml:space="preserve"> 50 – 69%</v>
      </c>
      <c r="N1081" s="21">
        <f t="shared" si="33"/>
        <v>2287.6</v>
      </c>
    </row>
    <row r="1082" spans="1:14" x14ac:dyDescent="0.25">
      <c r="A1082" s="17" t="s">
        <v>12271</v>
      </c>
      <c r="B1082" s="18" t="s">
        <v>13194</v>
      </c>
      <c r="C1082" s="18" t="s">
        <v>13164</v>
      </c>
      <c r="D1082" s="22">
        <v>2669</v>
      </c>
      <c r="E1082">
        <v>3199</v>
      </c>
      <c r="F1082" s="5">
        <v>0.17</v>
      </c>
      <c r="G1082" s="19">
        <v>3.9</v>
      </c>
      <c r="H1082" s="23">
        <v>260</v>
      </c>
      <c r="I1082" s="17" t="s">
        <v>14280</v>
      </c>
      <c r="J1082" s="20">
        <f t="shared" si="32"/>
        <v>831740</v>
      </c>
      <c r="K1082" s="5" t="str" cm="1">
        <f t="array" ref="K1082">_xlfn.IFS(
  AND(G1082&gt;=1, G1082&lt;=2), "1.0–2.0",
  AND(G1082&gt;2, G1082&lt;=3), "2.1–3.0",
  AND(G1082&gt;3, G1082&lt;=4), "3.1–4.0",
  AND(G1082&gt;4, G1082&lt;=5), "4.1–5.0"
)</f>
        <v>3.1–4.0</v>
      </c>
      <c r="L1082" s="5" t="str" cm="1">
        <f t="array" ref="L1082">_xlfn.IFS(E1082&lt;200," &lt;₹200",E1082&lt;=500," ₹200 - ₹500",E1082&gt;500," &gt;₹500")</f>
        <v xml:space="preserve"> &gt;₹500</v>
      </c>
      <c r="M1082" s="5" t="str" cm="1">
        <f t="array" ref="M1082">_xlfn.IFS(
  F1082&lt;0.1, " &lt;10%",
  F1082&lt;0.3, " 10 – 29%",
  F1082&lt;0.5, " 30 – 49%",
  F1082&lt;0.7, " 50 – 69%",
  F1082&gt;=0.7, " 70%+"
)</f>
        <v xml:space="preserve"> 10 – 29%</v>
      </c>
      <c r="N1082" s="21">
        <f t="shared" si="33"/>
        <v>1014</v>
      </c>
    </row>
    <row r="1083" spans="1:14" x14ac:dyDescent="0.25">
      <c r="A1083" s="17" t="s">
        <v>12281</v>
      </c>
      <c r="B1083" s="18" t="s">
        <v>13194</v>
      </c>
      <c r="C1083" s="18" t="s">
        <v>13085</v>
      </c>
      <c r="D1083" s="22">
        <v>929</v>
      </c>
      <c r="E1083">
        <v>1300</v>
      </c>
      <c r="F1083" s="5">
        <v>0.28999999999999998</v>
      </c>
      <c r="G1083" s="19">
        <v>3.9</v>
      </c>
      <c r="H1083" s="23">
        <v>1672</v>
      </c>
      <c r="I1083" s="17" t="s">
        <v>14281</v>
      </c>
      <c r="J1083" s="20">
        <f t="shared" si="32"/>
        <v>2173600</v>
      </c>
      <c r="K1083" s="5" t="str" cm="1">
        <f t="array" ref="K1083">_xlfn.IFS(
  AND(G1083&gt;=1, G1083&lt;=2), "1.0–2.0",
  AND(G1083&gt;2, G1083&lt;=3), "2.1–3.0",
  AND(G1083&gt;3, G1083&lt;=4), "3.1–4.0",
  AND(G1083&gt;4, G1083&lt;=5), "4.1–5.0"
)</f>
        <v>3.1–4.0</v>
      </c>
      <c r="L1083" s="5" t="str" cm="1">
        <f t="array" ref="L1083">_xlfn.IFS(E1083&lt;200," &lt;₹200",E1083&lt;=500," ₹200 - ₹500",E1083&gt;500," &gt;₹500")</f>
        <v xml:space="preserve"> &gt;₹500</v>
      </c>
      <c r="M1083" s="5" t="str" cm="1">
        <f t="array" ref="M1083">_xlfn.IFS(
  F1083&lt;0.1, " &lt;10%",
  F1083&lt;0.3, " 10 – 29%",
  F1083&lt;0.5, " 30 – 49%",
  F1083&lt;0.7, " 50 – 69%",
  F1083&gt;=0.7, " 70%+"
)</f>
        <v xml:space="preserve"> 10 – 29%</v>
      </c>
      <c r="N1083" s="21">
        <f t="shared" si="33"/>
        <v>6520.8</v>
      </c>
    </row>
    <row r="1084" spans="1:14" x14ac:dyDescent="0.25">
      <c r="A1084" s="17" t="s">
        <v>12291</v>
      </c>
      <c r="B1084" s="18" t="s">
        <v>13194</v>
      </c>
      <c r="C1084" s="18" t="s">
        <v>13122</v>
      </c>
      <c r="D1084" s="22">
        <v>199</v>
      </c>
      <c r="E1084">
        <v>399</v>
      </c>
      <c r="F1084" s="5">
        <v>0.5</v>
      </c>
      <c r="G1084" s="19">
        <v>3.7</v>
      </c>
      <c r="H1084" s="23">
        <v>7945</v>
      </c>
      <c r="I1084" s="17" t="s">
        <v>14282</v>
      </c>
      <c r="J1084" s="20">
        <f t="shared" si="32"/>
        <v>3170055</v>
      </c>
      <c r="K1084" s="5" t="str" cm="1">
        <f t="array" ref="K1084">_xlfn.IFS(
  AND(G1084&gt;=1, G1084&lt;=2), "1.0–2.0",
  AND(G1084&gt;2, G1084&lt;=3), "2.1–3.0",
  AND(G1084&gt;3, G1084&lt;=4), "3.1–4.0",
  AND(G1084&gt;4, G1084&lt;=5), "4.1–5.0"
)</f>
        <v>3.1–4.0</v>
      </c>
      <c r="L1084" s="5" t="str" cm="1">
        <f t="array" ref="L1084">_xlfn.IFS(E1084&lt;200," &lt;₹200",E1084&lt;=500," ₹200 - ₹500",E1084&gt;500," &gt;₹500")</f>
        <v xml:space="preserve"> ₹200 - ₹500</v>
      </c>
      <c r="M1084" s="5" t="str" cm="1">
        <f t="array" ref="M1084">_xlfn.IFS(
  F1084&lt;0.1, " &lt;10%",
  F1084&lt;0.3, " 10 – 29%",
  F1084&lt;0.5, " 30 – 49%",
  F1084&lt;0.7, " 50 – 69%",
  F1084&gt;=0.7, " 70%+"
)</f>
        <v xml:space="preserve"> 50 – 69%</v>
      </c>
      <c r="N1084" s="21">
        <f t="shared" si="33"/>
        <v>29396.5</v>
      </c>
    </row>
    <row r="1085" spans="1:14" x14ac:dyDescent="0.25">
      <c r="A1085" s="17" t="s">
        <v>12301</v>
      </c>
      <c r="B1085" s="18" t="s">
        <v>13194</v>
      </c>
      <c r="C1085" s="18" t="s">
        <v>13182</v>
      </c>
      <c r="D1085" s="22">
        <v>279</v>
      </c>
      <c r="E1085">
        <v>599</v>
      </c>
      <c r="F1085" s="5">
        <v>0.53</v>
      </c>
      <c r="G1085" s="19">
        <v>3.5</v>
      </c>
      <c r="H1085" s="23">
        <v>1367</v>
      </c>
      <c r="I1085" s="17" t="s">
        <v>14283</v>
      </c>
      <c r="J1085" s="20">
        <f t="shared" si="32"/>
        <v>818833</v>
      </c>
      <c r="K1085" s="5" t="str" cm="1">
        <f t="array" ref="K1085">_xlfn.IFS(
  AND(G1085&gt;=1, G1085&lt;=2), "1.0–2.0",
  AND(G1085&gt;2, G1085&lt;=3), "2.1–3.0",
  AND(G1085&gt;3, G1085&lt;=4), "3.1–4.0",
  AND(G1085&gt;4, G1085&lt;=5), "4.1–5.0"
)</f>
        <v>3.1–4.0</v>
      </c>
      <c r="L1085" s="5" t="str" cm="1">
        <f t="array" ref="L1085">_xlfn.IFS(E1085&lt;200," &lt;₹200",E1085&lt;=500," ₹200 - ₹500",E1085&gt;500," &gt;₹500")</f>
        <v xml:space="preserve"> &gt;₹500</v>
      </c>
      <c r="M1085" s="5" t="str" cm="1">
        <f t="array" ref="M1085">_xlfn.IFS(
  F1085&lt;0.1, " &lt;10%",
  F1085&lt;0.3, " 10 – 29%",
  F1085&lt;0.5, " 30 – 49%",
  F1085&lt;0.7, " 50 – 69%",
  F1085&gt;=0.7, " 70%+"
)</f>
        <v xml:space="preserve"> 50 – 69%</v>
      </c>
      <c r="N1085" s="21">
        <f t="shared" si="33"/>
        <v>4784.5</v>
      </c>
    </row>
    <row r="1086" spans="1:14" x14ac:dyDescent="0.25">
      <c r="A1086" s="17" t="s">
        <v>12321</v>
      </c>
      <c r="B1086" s="18" t="s">
        <v>13194</v>
      </c>
      <c r="C1086" s="18" t="s">
        <v>13187</v>
      </c>
      <c r="D1086" s="22">
        <v>85</v>
      </c>
      <c r="E1086">
        <v>199</v>
      </c>
      <c r="F1086" s="5">
        <v>0.56999999999999995</v>
      </c>
      <c r="G1086" s="19">
        <v>4.0999999999999996</v>
      </c>
      <c r="H1086" s="23">
        <v>212</v>
      </c>
      <c r="I1086" s="17" t="s">
        <v>14284</v>
      </c>
      <c r="J1086" s="20">
        <f t="shared" si="32"/>
        <v>42188</v>
      </c>
      <c r="K1086" s="5" t="str" cm="1">
        <f t="array" ref="K1086">_xlfn.IFS(
  AND(G1086&gt;=1, G1086&lt;=2), "1.0–2.0",
  AND(G1086&gt;2, G1086&lt;=3), "2.1–3.0",
  AND(G1086&gt;3, G1086&lt;=4), "3.1–4.0",
  AND(G1086&gt;4, G1086&lt;=5), "4.1–5.0"
)</f>
        <v>4.1–5.0</v>
      </c>
      <c r="L1086" s="5" t="str" cm="1">
        <f t="array" ref="L1086">_xlfn.IFS(E1086&lt;200," &lt;₹200",E1086&lt;=500," ₹200 - ₹500",E1086&gt;500," &gt;₹500")</f>
        <v xml:space="preserve"> &lt;₹200</v>
      </c>
      <c r="M1086" s="5" t="str" cm="1">
        <f t="array" ref="M1086">_xlfn.IFS(
  F1086&lt;0.1, " &lt;10%",
  F1086&lt;0.3, " 10 – 29%",
  F1086&lt;0.5, " 30 – 49%",
  F1086&lt;0.7, " 50 – 69%",
  F1086&gt;=0.7, " 70%+"
)</f>
        <v xml:space="preserve"> 50 – 69%</v>
      </c>
      <c r="N1086" s="21">
        <f t="shared" si="33"/>
        <v>869.19999999999993</v>
      </c>
    </row>
    <row r="1087" spans="1:14" x14ac:dyDescent="0.25">
      <c r="A1087" s="17" t="s">
        <v>12331</v>
      </c>
      <c r="B1087" s="18" t="s">
        <v>13194</v>
      </c>
      <c r="C1087" s="18" t="s">
        <v>14321</v>
      </c>
      <c r="D1087" s="22">
        <v>499</v>
      </c>
      <c r="E1087">
        <v>1299</v>
      </c>
      <c r="F1087" s="5">
        <v>0.62</v>
      </c>
      <c r="G1087" s="19">
        <v>3.9</v>
      </c>
      <c r="H1087" s="23">
        <v>65</v>
      </c>
      <c r="I1087" s="17" t="s">
        <v>14285</v>
      </c>
      <c r="J1087" s="20">
        <f t="shared" si="32"/>
        <v>84435</v>
      </c>
      <c r="K1087" s="5" t="str" cm="1">
        <f t="array" ref="K1087">_xlfn.IFS(
  AND(G1087&gt;=1, G1087&lt;=2), "1.0–2.0",
  AND(G1087&gt;2, G1087&lt;=3), "2.1–3.0",
  AND(G1087&gt;3, G1087&lt;=4), "3.1–4.0",
  AND(G1087&gt;4, G1087&lt;=5), "4.1–5.0"
)</f>
        <v>3.1–4.0</v>
      </c>
      <c r="L1087" s="5" t="str" cm="1">
        <f t="array" ref="L1087">_xlfn.IFS(E1087&lt;200," &lt;₹200",E1087&lt;=500," ₹200 - ₹500",E1087&gt;500," &gt;₹500")</f>
        <v xml:space="preserve"> &gt;₹500</v>
      </c>
      <c r="M1087" s="5" t="str" cm="1">
        <f t="array" ref="M1087">_xlfn.IFS(
  F1087&lt;0.1, " &lt;10%",
  F1087&lt;0.3, " 10 – 29%",
  F1087&lt;0.5, " 30 – 49%",
  F1087&lt;0.7, " 50 – 69%",
  F1087&gt;=0.7, " 70%+"
)</f>
        <v xml:space="preserve"> 50 – 69%</v>
      </c>
      <c r="N1087" s="21">
        <f t="shared" si="33"/>
        <v>253.5</v>
      </c>
    </row>
    <row r="1088" spans="1:14" x14ac:dyDescent="0.25">
      <c r="A1088" s="17" t="s">
        <v>12341</v>
      </c>
      <c r="B1088" s="18" t="s">
        <v>13194</v>
      </c>
      <c r="C1088" s="18" t="s">
        <v>14321</v>
      </c>
      <c r="D1088" s="22">
        <v>5865</v>
      </c>
      <c r="E1088">
        <v>7776</v>
      </c>
      <c r="F1088" s="5">
        <v>0.25</v>
      </c>
      <c r="G1088" s="19">
        <v>4.4000000000000004</v>
      </c>
      <c r="H1088" s="23">
        <v>2737</v>
      </c>
      <c r="I1088" s="17" t="s">
        <v>14286</v>
      </c>
      <c r="J1088" s="20">
        <f t="shared" si="32"/>
        <v>21282912</v>
      </c>
      <c r="K1088" s="5" t="str" cm="1">
        <f t="array" ref="K1088">_xlfn.IFS(
  AND(G1088&gt;=1, G1088&lt;=2), "1.0–2.0",
  AND(G1088&gt;2, G1088&lt;=3), "2.1–3.0",
  AND(G1088&gt;3, G1088&lt;=4), "3.1–4.0",
  AND(G1088&gt;4, G1088&lt;=5), "4.1–5.0"
)</f>
        <v>4.1–5.0</v>
      </c>
      <c r="L1088" s="5" t="str" cm="1">
        <f t="array" ref="L1088">_xlfn.IFS(E1088&lt;200," &lt;₹200",E1088&lt;=500," ₹200 - ₹500",E1088&gt;500," &gt;₹500")</f>
        <v xml:space="preserve"> &gt;₹500</v>
      </c>
      <c r="M1088" s="5" t="str" cm="1">
        <f t="array" ref="M1088">_xlfn.IFS(
  F1088&lt;0.1, " &lt;10%",
  F1088&lt;0.3, " 10 – 29%",
  F1088&lt;0.5, " 30 – 49%",
  F1088&lt;0.7, " 50 – 69%",
  F1088&gt;=0.7, " 70%+"
)</f>
        <v xml:space="preserve"> 10 – 29%</v>
      </c>
      <c r="N1088" s="21">
        <f t="shared" si="33"/>
        <v>12042.800000000001</v>
      </c>
    </row>
    <row r="1089" spans="1:14" x14ac:dyDescent="0.25">
      <c r="A1089" s="17" t="s">
        <v>12351</v>
      </c>
      <c r="B1089" s="18" t="s">
        <v>13194</v>
      </c>
      <c r="C1089" s="18" t="s">
        <v>13181</v>
      </c>
      <c r="D1089" s="22">
        <v>1260</v>
      </c>
      <c r="E1089">
        <v>2299</v>
      </c>
      <c r="F1089" s="5">
        <v>0.45</v>
      </c>
      <c r="G1089" s="19">
        <v>4.3</v>
      </c>
      <c r="H1089" s="23">
        <v>55</v>
      </c>
      <c r="I1089" s="17" t="s">
        <v>14287</v>
      </c>
      <c r="J1089" s="20">
        <f t="shared" si="32"/>
        <v>126445</v>
      </c>
      <c r="K1089" s="5" t="str" cm="1">
        <f t="array" ref="K1089">_xlfn.IFS(
  AND(G1089&gt;=1, G1089&lt;=2), "1.0–2.0",
  AND(G1089&gt;2, G1089&lt;=3), "2.1–3.0",
  AND(G1089&gt;3, G1089&lt;=4), "3.1–4.0",
  AND(G1089&gt;4, G1089&lt;=5), "4.1–5.0"
)</f>
        <v>4.1–5.0</v>
      </c>
      <c r="L1089" s="5" t="str" cm="1">
        <f t="array" ref="L1089">_xlfn.IFS(E1089&lt;200," &lt;₹200",E1089&lt;=500," ₹200 - ₹500",E1089&gt;500," &gt;₹500")</f>
        <v xml:space="preserve"> &gt;₹500</v>
      </c>
      <c r="M1089" s="5" t="str" cm="1">
        <f t="array" ref="M1089">_xlfn.IFS(
  F1089&lt;0.1, " &lt;10%",
  F1089&lt;0.3, " 10 – 29%",
  F1089&lt;0.5, " 30 – 49%",
  F1089&lt;0.7, " 50 – 69%",
  F1089&gt;=0.7, " 70%+"
)</f>
        <v xml:space="preserve"> 30 – 49%</v>
      </c>
      <c r="N1089" s="21">
        <f t="shared" si="33"/>
        <v>236.5</v>
      </c>
    </row>
    <row r="1090" spans="1:14" x14ac:dyDescent="0.25">
      <c r="A1090" s="17" t="s">
        <v>12361</v>
      </c>
      <c r="B1090" s="18" t="s">
        <v>13194</v>
      </c>
      <c r="C1090" s="18" t="s">
        <v>13151</v>
      </c>
      <c r="D1090" s="22">
        <v>1099</v>
      </c>
      <c r="E1090">
        <v>1500</v>
      </c>
      <c r="F1090" s="5">
        <v>0.27</v>
      </c>
      <c r="G1090" s="19">
        <v>4.5</v>
      </c>
      <c r="H1090" s="23">
        <v>1065</v>
      </c>
      <c r="I1090" s="17" t="s">
        <v>14288</v>
      </c>
      <c r="J1090" s="20">
        <f t="shared" ref="J1090:J1121" si="34">E1090*H1090</f>
        <v>1597500</v>
      </c>
      <c r="K1090" s="5" t="str" cm="1">
        <f t="array" ref="K1090">_xlfn.IFS(
  AND(G1090&gt;=1, G1090&lt;=2), "1.0–2.0",
  AND(G1090&gt;2, G1090&lt;=3), "2.1–3.0",
  AND(G1090&gt;3, G1090&lt;=4), "3.1–4.0",
  AND(G1090&gt;4, G1090&lt;=5), "4.1–5.0"
)</f>
        <v>4.1–5.0</v>
      </c>
      <c r="L1090" s="5" t="str" cm="1">
        <f t="array" ref="L1090">_xlfn.IFS(E1090&lt;200," &lt;₹200",E1090&lt;=500," ₹200 - ₹500",E1090&gt;500," &gt;₹500")</f>
        <v xml:space="preserve"> &gt;₹500</v>
      </c>
      <c r="M1090" s="5" t="str" cm="1">
        <f t="array" ref="M1090">_xlfn.IFS(
  F1090&lt;0.1, " &lt;10%",
  F1090&lt;0.3, " 10 – 29%",
  F1090&lt;0.5, " 30 – 49%",
  F1090&lt;0.7, " 50 – 69%",
  F1090&gt;=0.7, " 70%+"
)</f>
        <v xml:space="preserve"> 10 – 29%</v>
      </c>
      <c r="N1090" s="21">
        <f t="shared" si="33"/>
        <v>4792.5</v>
      </c>
    </row>
    <row r="1091" spans="1:14" x14ac:dyDescent="0.25">
      <c r="A1091" s="17" t="s">
        <v>12372</v>
      </c>
      <c r="B1091" s="18" t="s">
        <v>13194</v>
      </c>
      <c r="C1091" s="18" t="s">
        <v>13085</v>
      </c>
      <c r="D1091" s="22">
        <v>1928</v>
      </c>
      <c r="E1091">
        <v>2590</v>
      </c>
      <c r="F1091" s="5">
        <v>0.26</v>
      </c>
      <c r="G1091" s="19">
        <v>4</v>
      </c>
      <c r="H1091" s="23">
        <v>2377</v>
      </c>
      <c r="I1091" s="17" t="s">
        <v>14289</v>
      </c>
      <c r="J1091" s="20">
        <f t="shared" si="34"/>
        <v>6156430</v>
      </c>
      <c r="K1091" s="5" t="str" cm="1">
        <f t="array" ref="K1091">_xlfn.IFS(
  AND(G1091&gt;=1, G1091&lt;=2), "1.0–2.0",
  AND(G1091&gt;2, G1091&lt;=3), "2.1–3.0",
  AND(G1091&gt;3, G1091&lt;=4), "3.1–4.0",
  AND(G1091&gt;4, G1091&lt;=5), "4.1–5.0"
)</f>
        <v>3.1–4.0</v>
      </c>
      <c r="L1091" s="5" t="str" cm="1">
        <f t="array" ref="L1091">_xlfn.IFS(E1091&lt;200," &lt;₹200",E1091&lt;=500," ₹200 - ₹500",E1091&gt;500," &gt;₹500")</f>
        <v xml:space="preserve"> &gt;₹500</v>
      </c>
      <c r="M1091" s="5" t="str" cm="1">
        <f t="array" ref="M1091">_xlfn.IFS(
  F1091&lt;0.1, " &lt;10%",
  F1091&lt;0.3, " 10 – 29%",
  F1091&lt;0.5, " 30 – 49%",
  F1091&lt;0.7, " 50 – 69%",
  F1091&gt;=0.7, " 70%+"
)</f>
        <v xml:space="preserve"> 10 – 29%</v>
      </c>
      <c r="N1091" s="21">
        <f t="shared" ref="N1091:N1121" si="35">G1091*H1091</f>
        <v>9508</v>
      </c>
    </row>
    <row r="1092" spans="1:14" x14ac:dyDescent="0.25">
      <c r="A1092" s="17" t="s">
        <v>12382</v>
      </c>
      <c r="B1092" s="18" t="s">
        <v>13194</v>
      </c>
      <c r="C1092" s="18" t="s">
        <v>13110</v>
      </c>
      <c r="D1092" s="22">
        <v>3249</v>
      </c>
      <c r="E1092">
        <v>6299</v>
      </c>
      <c r="F1092" s="5">
        <v>0.48</v>
      </c>
      <c r="G1092" s="19">
        <v>3.9</v>
      </c>
      <c r="H1092" s="23">
        <v>2569</v>
      </c>
      <c r="I1092" s="17" t="s">
        <v>14290</v>
      </c>
      <c r="J1092" s="20">
        <f t="shared" si="34"/>
        <v>16182131</v>
      </c>
      <c r="K1092" s="5" t="str" cm="1">
        <f t="array" ref="K1092">_xlfn.IFS(
  AND(G1092&gt;=1, G1092&lt;=2), "1.0–2.0",
  AND(G1092&gt;2, G1092&lt;=3), "2.1–3.0",
  AND(G1092&gt;3, G1092&lt;=4), "3.1–4.0",
  AND(G1092&gt;4, G1092&lt;=5), "4.1–5.0"
)</f>
        <v>3.1–4.0</v>
      </c>
      <c r="L1092" s="5" t="str" cm="1">
        <f t="array" ref="L1092">_xlfn.IFS(E1092&lt;200," &lt;₹200",E1092&lt;=500," ₹200 - ₹500",E1092&gt;500," &gt;₹500")</f>
        <v xml:space="preserve"> &gt;₹500</v>
      </c>
      <c r="M1092" s="5" t="str" cm="1">
        <f t="array" ref="M1092">_xlfn.IFS(
  F1092&lt;0.1, " &lt;10%",
  F1092&lt;0.3, " 10 – 29%",
  F1092&lt;0.5, " 30 – 49%",
  F1092&lt;0.7, " 50 – 69%",
  F1092&gt;=0.7, " 70%+"
)</f>
        <v xml:space="preserve"> 30 – 49%</v>
      </c>
      <c r="N1092" s="21">
        <f t="shared" si="35"/>
        <v>10019.1</v>
      </c>
    </row>
    <row r="1093" spans="1:14" x14ac:dyDescent="0.25">
      <c r="A1093" s="17" t="s">
        <v>12392</v>
      </c>
      <c r="B1093" s="18" t="s">
        <v>13194</v>
      </c>
      <c r="C1093" s="18" t="s">
        <v>13085</v>
      </c>
      <c r="D1093" s="22">
        <v>1199</v>
      </c>
      <c r="E1093">
        <v>1795</v>
      </c>
      <c r="F1093" s="5">
        <v>0.33</v>
      </c>
      <c r="G1093" s="19">
        <v>4.2</v>
      </c>
      <c r="H1093" s="23">
        <v>5967</v>
      </c>
      <c r="I1093" s="17" t="s">
        <v>14291</v>
      </c>
      <c r="J1093" s="20">
        <f t="shared" si="34"/>
        <v>10710765</v>
      </c>
      <c r="K1093" s="5" t="str" cm="1">
        <f t="array" ref="K1093">_xlfn.IFS(
  AND(G1093&gt;=1, G1093&lt;=2), "1.0–2.0",
  AND(G1093&gt;2, G1093&lt;=3), "2.1–3.0",
  AND(G1093&gt;3, G1093&lt;=4), "3.1–4.0",
  AND(G1093&gt;4, G1093&lt;=5), "4.1–5.0"
)</f>
        <v>4.1–5.0</v>
      </c>
      <c r="L1093" s="5" t="str" cm="1">
        <f t="array" ref="L1093">_xlfn.IFS(E1093&lt;200," &lt;₹200",E1093&lt;=500," ₹200 - ₹500",E1093&gt;500," &gt;₹500")</f>
        <v xml:space="preserve"> &gt;₹500</v>
      </c>
      <c r="M1093" s="5" t="str" cm="1">
        <f t="array" ref="M1093">_xlfn.IFS(
  F1093&lt;0.1, " &lt;10%",
  F1093&lt;0.3, " 10 – 29%",
  F1093&lt;0.5, " 30 – 49%",
  F1093&lt;0.7, " 50 – 69%",
  F1093&gt;=0.7, " 70%+"
)</f>
        <v xml:space="preserve"> 30 – 49%</v>
      </c>
      <c r="N1093" s="21">
        <f t="shared" si="35"/>
        <v>25061.4</v>
      </c>
    </row>
    <row r="1094" spans="1:14" x14ac:dyDescent="0.25">
      <c r="A1094" s="17" t="s">
        <v>12402</v>
      </c>
      <c r="B1094" s="18" t="s">
        <v>13194</v>
      </c>
      <c r="C1094" s="18" t="s">
        <v>13181</v>
      </c>
      <c r="D1094" s="22">
        <v>1456</v>
      </c>
      <c r="E1094">
        <v>3190</v>
      </c>
      <c r="F1094" s="5">
        <v>0.54</v>
      </c>
      <c r="G1094" s="19">
        <v>4.0999999999999996</v>
      </c>
      <c r="H1094" s="23">
        <v>1776</v>
      </c>
      <c r="I1094" s="17" t="s">
        <v>14292</v>
      </c>
      <c r="J1094" s="20">
        <f t="shared" si="34"/>
        <v>5665440</v>
      </c>
      <c r="K1094" s="5" t="str" cm="1">
        <f t="array" ref="K1094">_xlfn.IFS(
  AND(G1094&gt;=1, G1094&lt;=2), "1.0–2.0",
  AND(G1094&gt;2, G1094&lt;=3), "2.1–3.0",
  AND(G1094&gt;3, G1094&lt;=4), "3.1–4.0",
  AND(G1094&gt;4, G1094&lt;=5), "4.1–5.0"
)</f>
        <v>4.1–5.0</v>
      </c>
      <c r="L1094" s="5" t="str" cm="1">
        <f t="array" ref="L1094">_xlfn.IFS(E1094&lt;200," &lt;₹200",E1094&lt;=500," ₹200 - ₹500",E1094&gt;500," &gt;₹500")</f>
        <v xml:space="preserve"> &gt;₹500</v>
      </c>
      <c r="M1094" s="5" t="str" cm="1">
        <f t="array" ref="M1094">_xlfn.IFS(
  F1094&lt;0.1, " &lt;10%",
  F1094&lt;0.3, " 10 – 29%",
  F1094&lt;0.5, " 30 – 49%",
  F1094&lt;0.7, " 50 – 69%",
  F1094&gt;=0.7, " 70%+"
)</f>
        <v xml:space="preserve"> 50 – 69%</v>
      </c>
      <c r="N1094" s="21">
        <f t="shared" si="35"/>
        <v>7281.5999999999995</v>
      </c>
    </row>
    <row r="1095" spans="1:14" x14ac:dyDescent="0.25">
      <c r="A1095" s="17" t="s">
        <v>12412</v>
      </c>
      <c r="B1095" s="18" t="s">
        <v>13194</v>
      </c>
      <c r="C1095" s="18" t="s">
        <v>14321</v>
      </c>
      <c r="D1095" s="22">
        <v>3349</v>
      </c>
      <c r="E1095">
        <v>4799</v>
      </c>
      <c r="F1095" s="5">
        <v>0.3</v>
      </c>
      <c r="G1095" s="19">
        <v>3.7</v>
      </c>
      <c r="H1095" s="23">
        <v>4200</v>
      </c>
      <c r="I1095" s="17" t="s">
        <v>14293</v>
      </c>
      <c r="J1095" s="20">
        <f t="shared" si="34"/>
        <v>20155800</v>
      </c>
      <c r="K1095" s="5" t="str" cm="1">
        <f t="array" ref="K1095">_xlfn.IFS(
  AND(G1095&gt;=1, G1095&lt;=2), "1.0–2.0",
  AND(G1095&gt;2, G1095&lt;=3), "2.1–3.0",
  AND(G1095&gt;3, G1095&lt;=4), "3.1–4.0",
  AND(G1095&gt;4, G1095&lt;=5), "4.1–5.0"
)</f>
        <v>3.1–4.0</v>
      </c>
      <c r="L1095" s="5" t="str" cm="1">
        <f t="array" ref="L1095">_xlfn.IFS(E1095&lt;200," &lt;₹200",E1095&lt;=500," ₹200 - ₹500",E1095&gt;500," &gt;₹500")</f>
        <v xml:space="preserve"> &gt;₹500</v>
      </c>
      <c r="M1095" s="5" t="str" cm="1">
        <f t="array" ref="M1095">_xlfn.IFS(
  F1095&lt;0.1, " &lt;10%",
  F1095&lt;0.3, " 10 – 29%",
  F1095&lt;0.5, " 30 – 49%",
  F1095&lt;0.7, " 50 – 69%",
  F1095&gt;=0.7, " 70%+"
)</f>
        <v xml:space="preserve"> 30 – 49%</v>
      </c>
      <c r="N1095" s="21">
        <f t="shared" si="35"/>
        <v>15540</v>
      </c>
    </row>
    <row r="1096" spans="1:14" x14ac:dyDescent="0.25">
      <c r="A1096" s="17" t="s">
        <v>12422</v>
      </c>
      <c r="B1096" s="18" t="s">
        <v>13194</v>
      </c>
      <c r="C1096" s="18" t="s">
        <v>13152</v>
      </c>
      <c r="D1096" s="22">
        <v>4899</v>
      </c>
      <c r="E1096">
        <v>8999</v>
      </c>
      <c r="F1096" s="5">
        <v>0.46</v>
      </c>
      <c r="G1096" s="19">
        <v>4.0999999999999996</v>
      </c>
      <c r="H1096" s="23">
        <v>297</v>
      </c>
      <c r="I1096" s="17" t="s">
        <v>14294</v>
      </c>
      <c r="J1096" s="20">
        <f t="shared" si="34"/>
        <v>2672703</v>
      </c>
      <c r="K1096" s="5" t="str" cm="1">
        <f t="array" ref="K1096">_xlfn.IFS(
  AND(G1096&gt;=1, G1096&lt;=2), "1.0–2.0",
  AND(G1096&gt;2, G1096&lt;=3), "2.1–3.0",
  AND(G1096&gt;3, G1096&lt;=4), "3.1–4.0",
  AND(G1096&gt;4, G1096&lt;=5), "4.1–5.0"
)</f>
        <v>4.1–5.0</v>
      </c>
      <c r="L1096" s="5" t="str" cm="1">
        <f t="array" ref="L1096">_xlfn.IFS(E1096&lt;200," &lt;₹200",E1096&lt;=500," ₹200 - ₹500",E1096&gt;500," &gt;₹500")</f>
        <v xml:space="preserve"> &gt;₹500</v>
      </c>
      <c r="M1096" s="5" t="str" cm="1">
        <f t="array" ref="M1096">_xlfn.IFS(
  F1096&lt;0.1, " &lt;10%",
  F1096&lt;0.3, " 10 – 29%",
  F1096&lt;0.5, " 30 – 49%",
  F1096&lt;0.7, " 50 – 69%",
  F1096&gt;=0.7, " 70%+"
)</f>
        <v xml:space="preserve"> 30 – 49%</v>
      </c>
      <c r="N1096" s="21">
        <f t="shared" si="35"/>
        <v>1217.6999999999998</v>
      </c>
    </row>
    <row r="1097" spans="1:14" x14ac:dyDescent="0.25">
      <c r="A1097" s="17" t="s">
        <v>12432</v>
      </c>
      <c r="B1097" s="18" t="s">
        <v>13194</v>
      </c>
      <c r="C1097" s="18" t="s">
        <v>13185</v>
      </c>
      <c r="D1097" s="22">
        <v>1199</v>
      </c>
      <c r="E1097">
        <v>1899</v>
      </c>
      <c r="F1097" s="5">
        <v>0.37</v>
      </c>
      <c r="G1097" s="19">
        <v>4.2</v>
      </c>
      <c r="H1097" s="23">
        <v>3858</v>
      </c>
      <c r="I1097" s="17" t="s">
        <v>14295</v>
      </c>
      <c r="J1097" s="20">
        <f t="shared" si="34"/>
        <v>7326342</v>
      </c>
      <c r="K1097" s="5" t="str" cm="1">
        <f t="array" ref="K1097">_xlfn.IFS(
  AND(G1097&gt;=1, G1097&lt;=2), "1.0–2.0",
  AND(G1097&gt;2, G1097&lt;=3), "2.1–3.0",
  AND(G1097&gt;3, G1097&lt;=4), "3.1–4.0",
  AND(G1097&gt;4, G1097&lt;=5), "4.1–5.0"
)</f>
        <v>4.1–5.0</v>
      </c>
      <c r="L1097" s="5" t="str" cm="1">
        <f t="array" ref="L1097">_xlfn.IFS(E1097&lt;200," &lt;₹200",E1097&lt;=500," ₹200 - ₹500",E1097&gt;500," &gt;₹500")</f>
        <v xml:space="preserve"> &gt;₹500</v>
      </c>
      <c r="M1097" s="5" t="str" cm="1">
        <f t="array" ref="M1097">_xlfn.IFS(
  F1097&lt;0.1, " &lt;10%",
  F1097&lt;0.3, " 10 – 29%",
  F1097&lt;0.5, " 30 – 49%",
  F1097&lt;0.7, " 50 – 69%",
  F1097&gt;=0.7, " 70%+"
)</f>
        <v xml:space="preserve"> 30 – 49%</v>
      </c>
      <c r="N1097" s="21">
        <f t="shared" si="35"/>
        <v>16203.6</v>
      </c>
    </row>
    <row r="1098" spans="1:14" x14ac:dyDescent="0.25">
      <c r="A1098" s="17" t="s">
        <v>12452</v>
      </c>
      <c r="B1098" s="18" t="s">
        <v>13194</v>
      </c>
      <c r="C1098" s="18" t="s">
        <v>13182</v>
      </c>
      <c r="D1098" s="22">
        <v>179</v>
      </c>
      <c r="E1098">
        <v>799</v>
      </c>
      <c r="F1098" s="5">
        <v>0.78</v>
      </c>
      <c r="G1098" s="19">
        <v>3.6</v>
      </c>
      <c r="H1098" s="23">
        <v>101</v>
      </c>
      <c r="I1098" s="17" t="s">
        <v>14296</v>
      </c>
      <c r="J1098" s="20">
        <f t="shared" si="34"/>
        <v>80699</v>
      </c>
      <c r="K1098" s="5" t="str" cm="1">
        <f t="array" ref="K1098">_xlfn.IFS(
  AND(G1098&gt;=1, G1098&lt;=2), "1.0–2.0",
  AND(G1098&gt;2, G1098&lt;=3), "2.1–3.0",
  AND(G1098&gt;3, G1098&lt;=4), "3.1–4.0",
  AND(G1098&gt;4, G1098&lt;=5), "4.1–5.0"
)</f>
        <v>3.1–4.0</v>
      </c>
      <c r="L1098" s="5" t="str" cm="1">
        <f t="array" ref="L1098">_xlfn.IFS(E1098&lt;200," &lt;₹200",E1098&lt;=500," ₹200 - ₹500",E1098&gt;500," &gt;₹500")</f>
        <v xml:space="preserve"> &gt;₹500</v>
      </c>
      <c r="M1098" s="5" t="str" cm="1">
        <f t="array" ref="M1098">_xlfn.IFS(
  F1098&lt;0.1, " &lt;10%",
  F1098&lt;0.3, " 10 – 29%",
  F1098&lt;0.5, " 30 – 49%",
  F1098&lt;0.7, " 50 – 69%",
  F1098&gt;=0.7, " 70%+"
)</f>
        <v xml:space="preserve"> 70%+</v>
      </c>
      <c r="N1098" s="21">
        <f t="shared" si="35"/>
        <v>363.6</v>
      </c>
    </row>
    <row r="1099" spans="1:14" x14ac:dyDescent="0.25">
      <c r="A1099" s="17" t="s">
        <v>12462</v>
      </c>
      <c r="B1099" s="18" t="s">
        <v>13194</v>
      </c>
      <c r="C1099" s="18" t="s">
        <v>13190</v>
      </c>
      <c r="D1099" s="22">
        <v>149</v>
      </c>
      <c r="E1099">
        <v>300</v>
      </c>
      <c r="F1099" s="5">
        <v>0.5</v>
      </c>
      <c r="G1099" s="19">
        <v>4.0999999999999996</v>
      </c>
      <c r="H1099" s="23">
        <v>4074</v>
      </c>
      <c r="I1099" s="17" t="s">
        <v>14297</v>
      </c>
      <c r="J1099" s="20">
        <f t="shared" si="34"/>
        <v>1222200</v>
      </c>
      <c r="K1099" s="5" t="str" cm="1">
        <f t="array" ref="K1099">_xlfn.IFS(
  AND(G1099&gt;=1, G1099&lt;=2), "1.0–2.0",
  AND(G1099&gt;2, G1099&lt;=3), "2.1–3.0",
  AND(G1099&gt;3, G1099&lt;=4), "3.1–4.0",
  AND(G1099&gt;4, G1099&lt;=5), "4.1–5.0"
)</f>
        <v>4.1–5.0</v>
      </c>
      <c r="L1099" s="5" t="str" cm="1">
        <f t="array" ref="L1099">_xlfn.IFS(E1099&lt;200," &lt;₹200",E1099&lt;=500," ₹200 - ₹500",E1099&gt;500," &gt;₹500")</f>
        <v xml:space="preserve"> ₹200 - ₹500</v>
      </c>
      <c r="M1099" s="5" t="str" cm="1">
        <f t="array" ref="M1099">_xlfn.IFS(
  F1099&lt;0.1, " &lt;10%",
  F1099&lt;0.3, " 10 – 29%",
  F1099&lt;0.5, " 30 – 49%",
  F1099&lt;0.7, " 50 – 69%",
  F1099&gt;=0.7, " 70%+"
)</f>
        <v xml:space="preserve"> 50 – 69%</v>
      </c>
      <c r="N1099" s="21">
        <f t="shared" si="35"/>
        <v>16703.399999999998</v>
      </c>
    </row>
    <row r="1100" spans="1:14" x14ac:dyDescent="0.25">
      <c r="A1100" s="17" t="s">
        <v>12472</v>
      </c>
      <c r="B1100" s="18" t="s">
        <v>13194</v>
      </c>
      <c r="C1100" s="18" t="s">
        <v>14321</v>
      </c>
      <c r="D1100" s="22">
        <v>5490</v>
      </c>
      <c r="E1100">
        <v>7200</v>
      </c>
      <c r="F1100" s="5">
        <v>0.24</v>
      </c>
      <c r="G1100" s="19">
        <v>4.5</v>
      </c>
      <c r="H1100" s="23">
        <v>1408</v>
      </c>
      <c r="I1100" s="17" t="s">
        <v>14298</v>
      </c>
      <c r="J1100" s="20">
        <f t="shared" si="34"/>
        <v>10137600</v>
      </c>
      <c r="K1100" s="5" t="str" cm="1">
        <f t="array" ref="K1100">_xlfn.IFS(
  AND(G1100&gt;=1, G1100&lt;=2), "1.0–2.0",
  AND(G1100&gt;2, G1100&lt;=3), "2.1–3.0",
  AND(G1100&gt;3, G1100&lt;=4), "3.1–4.0",
  AND(G1100&gt;4, G1100&lt;=5), "4.1–5.0"
)</f>
        <v>4.1–5.0</v>
      </c>
      <c r="L1100" s="5" t="str" cm="1">
        <f t="array" ref="L1100">_xlfn.IFS(E1100&lt;200," &lt;₹200",E1100&lt;=500," ₹200 - ₹500",E1100&gt;500," &gt;₹500")</f>
        <v xml:space="preserve"> &gt;₹500</v>
      </c>
      <c r="M1100" s="5" t="str" cm="1">
        <f t="array" ref="M1100">_xlfn.IFS(
  F1100&lt;0.1, " &lt;10%",
  F1100&lt;0.3, " 10 – 29%",
  F1100&lt;0.5, " 30 – 49%",
  F1100&lt;0.7, " 50 – 69%",
  F1100&gt;=0.7, " 70%+"
)</f>
        <v xml:space="preserve"> 10 – 29%</v>
      </c>
      <c r="N1100" s="21">
        <f t="shared" si="35"/>
        <v>6336</v>
      </c>
    </row>
    <row r="1101" spans="1:14" x14ac:dyDescent="0.25">
      <c r="A1101" s="17" t="s">
        <v>12482</v>
      </c>
      <c r="B1101" s="18" t="s">
        <v>13194</v>
      </c>
      <c r="C1101" s="18" t="s">
        <v>13083</v>
      </c>
      <c r="D1101" s="22">
        <v>379</v>
      </c>
      <c r="E1101">
        <v>389</v>
      </c>
      <c r="F1101" s="5">
        <v>0.03</v>
      </c>
      <c r="G1101" s="19">
        <v>4.2</v>
      </c>
      <c r="H1101" s="23">
        <v>3739</v>
      </c>
      <c r="I1101" s="17" t="s">
        <v>14299</v>
      </c>
      <c r="J1101" s="20">
        <f t="shared" si="34"/>
        <v>1454471</v>
      </c>
      <c r="K1101" s="5" t="str" cm="1">
        <f t="array" ref="K1101">_xlfn.IFS(
  AND(G1101&gt;=1, G1101&lt;=2), "1.0–2.0",
  AND(G1101&gt;2, G1101&lt;=3), "2.1–3.0",
  AND(G1101&gt;3, G1101&lt;=4), "3.1–4.0",
  AND(G1101&gt;4, G1101&lt;=5), "4.1–5.0"
)</f>
        <v>4.1–5.0</v>
      </c>
      <c r="L1101" s="5" t="str" cm="1">
        <f t="array" ref="L1101">_xlfn.IFS(E1101&lt;200," &lt;₹200",E1101&lt;=500," ₹200 - ₹500",E1101&gt;500," &gt;₹500")</f>
        <v xml:space="preserve"> ₹200 - ₹500</v>
      </c>
      <c r="M1101" s="5" t="str" cm="1">
        <f t="array" ref="M1101">_xlfn.IFS(
  F1101&lt;0.1, " &lt;10%",
  F1101&lt;0.3, " 10 – 29%",
  F1101&lt;0.5, " 30 – 49%",
  F1101&lt;0.7, " 50 – 69%",
  F1101&gt;=0.7, " 70%+"
)</f>
        <v xml:space="preserve"> &lt;10%</v>
      </c>
      <c r="N1101" s="21">
        <f t="shared" si="35"/>
        <v>15703.800000000001</v>
      </c>
    </row>
    <row r="1102" spans="1:14" x14ac:dyDescent="0.25">
      <c r="A1102" s="17" t="s">
        <v>12492</v>
      </c>
      <c r="B1102" s="18" t="s">
        <v>13194</v>
      </c>
      <c r="C1102" s="18" t="s">
        <v>13163</v>
      </c>
      <c r="D1102" s="22">
        <v>8699</v>
      </c>
      <c r="E1102">
        <v>13049</v>
      </c>
      <c r="F1102" s="5">
        <v>0.33</v>
      </c>
      <c r="G1102" s="19">
        <v>4.3</v>
      </c>
      <c r="H1102" s="23">
        <v>5891</v>
      </c>
      <c r="I1102" s="17" t="s">
        <v>14300</v>
      </c>
      <c r="J1102" s="20">
        <f t="shared" si="34"/>
        <v>76871659</v>
      </c>
      <c r="K1102" s="5" t="str" cm="1">
        <f t="array" ref="K1102">_xlfn.IFS(
  AND(G1102&gt;=1, G1102&lt;=2), "1.0–2.0",
  AND(G1102&gt;2, G1102&lt;=3), "2.1–3.0",
  AND(G1102&gt;3, G1102&lt;=4), "3.1–4.0",
  AND(G1102&gt;4, G1102&lt;=5), "4.1–5.0"
)</f>
        <v>4.1–5.0</v>
      </c>
      <c r="L1102" s="5" t="str" cm="1">
        <f t="array" ref="L1102">_xlfn.IFS(E1102&lt;200," &lt;₹200",E1102&lt;=500," ₹200 - ₹500",E1102&gt;500," &gt;₹500")</f>
        <v xml:space="preserve"> &gt;₹500</v>
      </c>
      <c r="M1102" s="5" t="str" cm="1">
        <f t="array" ref="M1102">_xlfn.IFS(
  F1102&lt;0.1, " &lt;10%",
  F1102&lt;0.3, " 10 – 29%",
  F1102&lt;0.5, " 30 – 49%",
  F1102&lt;0.7, " 50 – 69%",
  F1102&gt;=0.7, " 70%+"
)</f>
        <v xml:space="preserve"> 30 – 49%</v>
      </c>
      <c r="N1102" s="21">
        <f t="shared" si="35"/>
        <v>25331.3</v>
      </c>
    </row>
    <row r="1103" spans="1:14" x14ac:dyDescent="0.25">
      <c r="A1103" s="17" t="s">
        <v>12502</v>
      </c>
      <c r="B1103" s="18" t="s">
        <v>13194</v>
      </c>
      <c r="C1103" s="18" t="s">
        <v>14321</v>
      </c>
      <c r="D1103" s="22">
        <v>3041.67</v>
      </c>
      <c r="E1103">
        <v>5999</v>
      </c>
      <c r="F1103" s="5">
        <v>0.49</v>
      </c>
      <c r="G1103" s="19">
        <v>4</v>
      </c>
      <c r="H1103" s="23">
        <v>777</v>
      </c>
      <c r="I1103" s="17" t="s">
        <v>14301</v>
      </c>
      <c r="J1103" s="20">
        <f t="shared" si="34"/>
        <v>4661223</v>
      </c>
      <c r="K1103" s="5" t="str" cm="1">
        <f t="array" ref="K1103">_xlfn.IFS(
  AND(G1103&gt;=1, G1103&lt;=2), "1.0–2.0",
  AND(G1103&gt;2, G1103&lt;=3), "2.1–3.0",
  AND(G1103&gt;3, G1103&lt;=4), "3.1–4.0",
  AND(G1103&gt;4, G1103&lt;=5), "4.1–5.0"
)</f>
        <v>3.1–4.0</v>
      </c>
      <c r="L1103" s="5" t="str" cm="1">
        <f t="array" ref="L1103">_xlfn.IFS(E1103&lt;200," &lt;₹200",E1103&lt;=500," ₹200 - ₹500",E1103&gt;500," &gt;₹500")</f>
        <v xml:space="preserve"> &gt;₹500</v>
      </c>
      <c r="M1103" s="5" t="str" cm="1">
        <f t="array" ref="M1103">_xlfn.IFS(
  F1103&lt;0.1, " &lt;10%",
  F1103&lt;0.3, " 10 – 29%",
  F1103&lt;0.5, " 30 – 49%",
  F1103&lt;0.7, " 50 – 69%",
  F1103&gt;=0.7, " 70%+"
)</f>
        <v xml:space="preserve"> 30 – 49%</v>
      </c>
      <c r="N1103" s="21">
        <f t="shared" si="35"/>
        <v>3108</v>
      </c>
    </row>
    <row r="1104" spans="1:14" x14ac:dyDescent="0.25">
      <c r="A1104" s="17" t="s">
        <v>12512</v>
      </c>
      <c r="B1104" s="18" t="s">
        <v>13194</v>
      </c>
      <c r="C1104" s="18" t="s">
        <v>13101</v>
      </c>
      <c r="D1104" s="22">
        <v>1745</v>
      </c>
      <c r="E1104">
        <v>2400</v>
      </c>
      <c r="F1104" s="5">
        <v>0.27</v>
      </c>
      <c r="G1104" s="19">
        <v>4.2</v>
      </c>
      <c r="H1104" s="23">
        <v>14160</v>
      </c>
      <c r="I1104" s="17" t="s">
        <v>14302</v>
      </c>
      <c r="J1104" s="20">
        <f t="shared" si="34"/>
        <v>33984000</v>
      </c>
      <c r="K1104" s="5" t="str" cm="1">
        <f t="array" ref="K1104">_xlfn.IFS(
  AND(G1104&gt;=1, G1104&lt;=2), "1.0–2.0",
  AND(G1104&gt;2, G1104&lt;=3), "2.1–3.0",
  AND(G1104&gt;3, G1104&lt;=4), "3.1–4.0",
  AND(G1104&gt;4, G1104&lt;=5), "4.1–5.0"
)</f>
        <v>4.1–5.0</v>
      </c>
      <c r="L1104" s="5" t="str" cm="1">
        <f t="array" ref="L1104">_xlfn.IFS(E1104&lt;200," &lt;₹200",E1104&lt;=500," ₹200 - ₹500",E1104&gt;500," &gt;₹500")</f>
        <v xml:space="preserve"> &gt;₹500</v>
      </c>
      <c r="M1104" s="5" t="str" cm="1">
        <f t="array" ref="M1104">_xlfn.IFS(
  F1104&lt;0.1, " &lt;10%",
  F1104&lt;0.3, " 10 – 29%",
  F1104&lt;0.5, " 30 – 49%",
  F1104&lt;0.7, " 50 – 69%",
  F1104&gt;=0.7, " 70%+"
)</f>
        <v xml:space="preserve"> 10 – 29%</v>
      </c>
      <c r="N1104" s="21">
        <f t="shared" si="35"/>
        <v>59472</v>
      </c>
    </row>
    <row r="1105" spans="1:14" x14ac:dyDescent="0.25">
      <c r="A1105" s="17" t="s">
        <v>12522</v>
      </c>
      <c r="B1105" s="18" t="s">
        <v>13194</v>
      </c>
      <c r="C1105" s="18" t="s">
        <v>13080</v>
      </c>
      <c r="D1105" s="22">
        <v>3180</v>
      </c>
      <c r="E1105">
        <v>5295</v>
      </c>
      <c r="F1105" s="5">
        <v>0.4</v>
      </c>
      <c r="G1105" s="19">
        <v>4.2</v>
      </c>
      <c r="H1105" s="23">
        <v>6919</v>
      </c>
      <c r="I1105" s="17" t="s">
        <v>14303</v>
      </c>
      <c r="J1105" s="20">
        <f t="shared" si="34"/>
        <v>36636105</v>
      </c>
      <c r="K1105" s="5" t="str" cm="1">
        <f t="array" ref="K1105">_xlfn.IFS(
  AND(G1105&gt;=1, G1105&lt;=2), "1.0–2.0",
  AND(G1105&gt;2, G1105&lt;=3), "2.1–3.0",
  AND(G1105&gt;3, G1105&lt;=4), "3.1–4.0",
  AND(G1105&gt;4, G1105&lt;=5), "4.1–5.0"
)</f>
        <v>4.1–5.0</v>
      </c>
      <c r="L1105" s="5" t="str" cm="1">
        <f t="array" ref="L1105">_xlfn.IFS(E1105&lt;200," &lt;₹200",E1105&lt;=500," ₹200 - ₹500",E1105&gt;500," &gt;₹500")</f>
        <v xml:space="preserve"> &gt;₹500</v>
      </c>
      <c r="M1105" s="5" t="str" cm="1">
        <f t="array" ref="M1105">_xlfn.IFS(
  F1105&lt;0.1, " &lt;10%",
  F1105&lt;0.3, " 10 – 29%",
  F1105&lt;0.5, " 30 – 49%",
  F1105&lt;0.7, " 50 – 69%",
  F1105&gt;=0.7, " 70%+"
)</f>
        <v xml:space="preserve"> 30 – 49%</v>
      </c>
      <c r="N1105" s="21">
        <f t="shared" si="35"/>
        <v>29059.800000000003</v>
      </c>
    </row>
    <row r="1106" spans="1:14" x14ac:dyDescent="0.25">
      <c r="A1106" s="17" t="s">
        <v>12532</v>
      </c>
      <c r="B1106" s="18" t="s">
        <v>13194</v>
      </c>
      <c r="C1106" s="18" t="s">
        <v>13163</v>
      </c>
      <c r="D1106" s="22">
        <v>4999</v>
      </c>
      <c r="E1106">
        <v>24999</v>
      </c>
      <c r="F1106" s="5">
        <v>0.8</v>
      </c>
      <c r="G1106" s="19">
        <v>4.5</v>
      </c>
      <c r="H1106" s="23">
        <v>287</v>
      </c>
      <c r="I1106" s="17" t="s">
        <v>14304</v>
      </c>
      <c r="J1106" s="20">
        <f t="shared" si="34"/>
        <v>7174713</v>
      </c>
      <c r="K1106" s="5" t="str" cm="1">
        <f t="array" ref="K1106">_xlfn.IFS(
  AND(G1106&gt;=1, G1106&lt;=2), "1.0–2.0",
  AND(G1106&gt;2, G1106&lt;=3), "2.1–3.0",
  AND(G1106&gt;3, G1106&lt;=4), "3.1–4.0",
  AND(G1106&gt;4, G1106&lt;=5), "4.1–5.0"
)</f>
        <v>4.1–5.0</v>
      </c>
      <c r="L1106" s="5" t="str" cm="1">
        <f t="array" ref="L1106">_xlfn.IFS(E1106&lt;200," &lt;₹200",E1106&lt;=500," ₹200 - ₹500",E1106&gt;500," &gt;₹500")</f>
        <v xml:space="preserve"> &gt;₹500</v>
      </c>
      <c r="M1106" s="5" t="str" cm="1">
        <f t="array" ref="M1106">_xlfn.IFS(
  F1106&lt;0.1, " &lt;10%",
  F1106&lt;0.3, " 10 – 29%",
  F1106&lt;0.5, " 30 – 49%",
  F1106&lt;0.7, " 50 – 69%",
  F1106&gt;=0.7, " 70%+"
)</f>
        <v xml:space="preserve"> 70%+</v>
      </c>
      <c r="N1106" s="21">
        <f t="shared" si="35"/>
        <v>1291.5</v>
      </c>
    </row>
    <row r="1107" spans="1:14" x14ac:dyDescent="0.25">
      <c r="A1107" s="17" t="s">
        <v>12542</v>
      </c>
      <c r="B1107" s="18" t="s">
        <v>13194</v>
      </c>
      <c r="C1107" s="18" t="s">
        <v>13122</v>
      </c>
      <c r="D1107" s="22">
        <v>390</v>
      </c>
      <c r="E1107">
        <v>799</v>
      </c>
      <c r="F1107" s="5">
        <v>0.51</v>
      </c>
      <c r="G1107" s="19">
        <v>3.8</v>
      </c>
      <c r="H1107" s="23">
        <v>287</v>
      </c>
      <c r="I1107" s="17" t="s">
        <v>14305</v>
      </c>
      <c r="J1107" s="20">
        <f t="shared" si="34"/>
        <v>229313</v>
      </c>
      <c r="K1107" s="5" t="str" cm="1">
        <f t="array" ref="K1107">_xlfn.IFS(
  AND(G1107&gt;=1, G1107&lt;=2), "1.0–2.0",
  AND(G1107&gt;2, G1107&lt;=3), "2.1–3.0",
  AND(G1107&gt;3, G1107&lt;=4), "3.1–4.0",
  AND(G1107&gt;4, G1107&lt;=5), "4.1–5.0"
)</f>
        <v>3.1–4.0</v>
      </c>
      <c r="L1107" s="5" t="str" cm="1">
        <f t="array" ref="L1107">_xlfn.IFS(E1107&lt;200," &lt;₹200",E1107&lt;=500," ₹200 - ₹500",E1107&gt;500," &gt;₹500")</f>
        <v xml:space="preserve"> &gt;₹500</v>
      </c>
      <c r="M1107" s="5" t="str" cm="1">
        <f t="array" ref="M1107">_xlfn.IFS(
  F1107&lt;0.1, " &lt;10%",
  F1107&lt;0.3, " 10 – 29%",
  F1107&lt;0.5, " 30 – 49%",
  F1107&lt;0.7, " 50 – 69%",
  F1107&gt;=0.7, " 70%+"
)</f>
        <v xml:space="preserve"> 50 – 69%</v>
      </c>
      <c r="N1107" s="21">
        <f t="shared" si="35"/>
        <v>1090.5999999999999</v>
      </c>
    </row>
    <row r="1108" spans="1:14" x14ac:dyDescent="0.25">
      <c r="A1108" s="17" t="s">
        <v>12552</v>
      </c>
      <c r="B1108" s="18" t="s">
        <v>13194</v>
      </c>
      <c r="C1108" s="18" t="s">
        <v>13157</v>
      </c>
      <c r="D1108" s="22">
        <v>1999</v>
      </c>
      <c r="E1108">
        <v>2999</v>
      </c>
      <c r="F1108" s="5">
        <v>0.33</v>
      </c>
      <c r="G1108" s="19">
        <v>4.4000000000000004</v>
      </c>
      <c r="H1108" s="23">
        <v>388</v>
      </c>
      <c r="I1108" s="17" t="s">
        <v>14306</v>
      </c>
      <c r="J1108" s="20">
        <f t="shared" si="34"/>
        <v>1163612</v>
      </c>
      <c r="K1108" s="5" t="str" cm="1">
        <f t="array" ref="K1108">_xlfn.IFS(
  AND(G1108&gt;=1, G1108&lt;=2), "1.0–2.0",
  AND(G1108&gt;2, G1108&lt;=3), "2.1–3.0",
  AND(G1108&gt;3, G1108&lt;=4), "3.1–4.0",
  AND(G1108&gt;4, G1108&lt;=5), "4.1–5.0"
)</f>
        <v>4.1–5.0</v>
      </c>
      <c r="L1108" s="5" t="str" cm="1">
        <f t="array" ref="L1108">_xlfn.IFS(E1108&lt;200," &lt;₹200",E1108&lt;=500," ₹200 - ₹500",E1108&gt;500," &gt;₹500")</f>
        <v xml:space="preserve"> &gt;₹500</v>
      </c>
      <c r="M1108" s="5" t="str" cm="1">
        <f t="array" ref="M1108">_xlfn.IFS(
  F1108&lt;0.1, " &lt;10%",
  F1108&lt;0.3, " 10 – 29%",
  F1108&lt;0.5, " 30 – 49%",
  F1108&lt;0.7, " 50 – 69%",
  F1108&gt;=0.7, " 70%+"
)</f>
        <v xml:space="preserve"> 30 – 49%</v>
      </c>
      <c r="N1108" s="21">
        <f t="shared" si="35"/>
        <v>1707.2</v>
      </c>
    </row>
    <row r="1109" spans="1:14" x14ac:dyDescent="0.25">
      <c r="A1109" s="17" t="s">
        <v>12563</v>
      </c>
      <c r="B1109" s="18" t="s">
        <v>13194</v>
      </c>
      <c r="C1109" s="18" t="s">
        <v>13104</v>
      </c>
      <c r="D1109" s="22">
        <v>1624</v>
      </c>
      <c r="E1109">
        <v>2495</v>
      </c>
      <c r="F1109" s="5">
        <v>0.35</v>
      </c>
      <c r="G1109" s="19">
        <v>4.0999999999999996</v>
      </c>
      <c r="H1109" s="23">
        <v>827</v>
      </c>
      <c r="I1109" s="17" t="s">
        <v>14307</v>
      </c>
      <c r="J1109" s="20">
        <f t="shared" si="34"/>
        <v>2063365</v>
      </c>
      <c r="K1109" s="5" t="str" cm="1">
        <f t="array" ref="K1109">_xlfn.IFS(
  AND(G1109&gt;=1, G1109&lt;=2), "1.0–2.0",
  AND(G1109&gt;2, G1109&lt;=3), "2.1–3.0",
  AND(G1109&gt;3, G1109&lt;=4), "3.1–4.0",
  AND(G1109&gt;4, G1109&lt;=5), "4.1–5.0"
)</f>
        <v>4.1–5.0</v>
      </c>
      <c r="L1109" s="5" t="str" cm="1">
        <f t="array" ref="L1109">_xlfn.IFS(E1109&lt;200," &lt;₹200",E1109&lt;=500," ₹200 - ₹500",E1109&gt;500," &gt;₹500")</f>
        <v xml:space="preserve"> &gt;₹500</v>
      </c>
      <c r="M1109" s="5" t="str" cm="1">
        <f t="array" ref="M1109">_xlfn.IFS(
  F1109&lt;0.1, " &lt;10%",
  F1109&lt;0.3, " 10 – 29%",
  F1109&lt;0.5, " 30 – 49%",
  F1109&lt;0.7, " 50 – 69%",
  F1109&gt;=0.7, " 70%+"
)</f>
        <v xml:space="preserve"> 30 – 49%</v>
      </c>
      <c r="N1109" s="21">
        <f t="shared" si="35"/>
        <v>3390.7</v>
      </c>
    </row>
    <row r="1110" spans="1:14" x14ac:dyDescent="0.25">
      <c r="A1110" s="17" t="s">
        <v>12573</v>
      </c>
      <c r="B1110" s="18" t="s">
        <v>13194</v>
      </c>
      <c r="C1110" s="18" t="s">
        <v>13190</v>
      </c>
      <c r="D1110" s="22">
        <v>184</v>
      </c>
      <c r="E1110">
        <v>450</v>
      </c>
      <c r="F1110" s="5">
        <v>0.59</v>
      </c>
      <c r="G1110" s="19">
        <v>4.2</v>
      </c>
      <c r="H1110" s="23">
        <v>4971</v>
      </c>
      <c r="I1110" s="17" t="s">
        <v>14308</v>
      </c>
      <c r="J1110" s="20">
        <f t="shared" si="34"/>
        <v>2236950</v>
      </c>
      <c r="K1110" s="5" t="str" cm="1">
        <f t="array" ref="K1110">_xlfn.IFS(
  AND(G1110&gt;=1, G1110&lt;=2), "1.0–2.0",
  AND(G1110&gt;2, G1110&lt;=3), "2.1–3.0",
  AND(G1110&gt;3, G1110&lt;=4), "3.1–4.0",
  AND(G1110&gt;4, G1110&lt;=5), "4.1–5.0"
)</f>
        <v>4.1–5.0</v>
      </c>
      <c r="L1110" s="5" t="str" cm="1">
        <f t="array" ref="L1110">_xlfn.IFS(E1110&lt;200," &lt;₹200",E1110&lt;=500," ₹200 - ₹500",E1110&gt;500," &gt;₹500")</f>
        <v xml:space="preserve"> ₹200 - ₹500</v>
      </c>
      <c r="M1110" s="5" t="str" cm="1">
        <f t="array" ref="M1110">_xlfn.IFS(
  F1110&lt;0.1, " &lt;10%",
  F1110&lt;0.3, " 10 – 29%",
  F1110&lt;0.5, " 30 – 49%",
  F1110&lt;0.7, " 50 – 69%",
  F1110&gt;=0.7, " 70%+"
)</f>
        <v xml:space="preserve"> 50 – 69%</v>
      </c>
      <c r="N1110" s="21">
        <f t="shared" si="35"/>
        <v>20878.2</v>
      </c>
    </row>
    <row r="1111" spans="1:14" x14ac:dyDescent="0.25">
      <c r="A1111" s="17" t="s">
        <v>12583</v>
      </c>
      <c r="B1111" s="18" t="s">
        <v>13194</v>
      </c>
      <c r="C1111" s="18" t="s">
        <v>13182</v>
      </c>
      <c r="D1111" s="22">
        <v>445</v>
      </c>
      <c r="E1111">
        <v>999</v>
      </c>
      <c r="F1111" s="5">
        <v>0.55000000000000004</v>
      </c>
      <c r="G1111" s="19">
        <v>4.3</v>
      </c>
      <c r="H1111" s="23">
        <v>229</v>
      </c>
      <c r="I1111" s="17" t="s">
        <v>14309</v>
      </c>
      <c r="J1111" s="20">
        <f t="shared" si="34"/>
        <v>228771</v>
      </c>
      <c r="K1111" s="5" t="str" cm="1">
        <f t="array" ref="K1111">_xlfn.IFS(
  AND(G1111&gt;=1, G1111&lt;=2), "1.0–2.0",
  AND(G1111&gt;2, G1111&lt;=3), "2.1–3.0",
  AND(G1111&gt;3, G1111&lt;=4), "3.1–4.0",
  AND(G1111&gt;4, G1111&lt;=5), "4.1–5.0"
)</f>
        <v>4.1–5.0</v>
      </c>
      <c r="L1111" s="5" t="str" cm="1">
        <f t="array" ref="L1111">_xlfn.IFS(E1111&lt;200," &lt;₹200",E1111&lt;=500," ₹200 - ₹500",E1111&gt;500," &gt;₹500")</f>
        <v xml:space="preserve"> &gt;₹500</v>
      </c>
      <c r="M1111" s="5" t="str" cm="1">
        <f t="array" ref="M1111">_xlfn.IFS(
  F1111&lt;0.1, " &lt;10%",
  F1111&lt;0.3, " 10 – 29%",
  F1111&lt;0.5, " 30 – 49%",
  F1111&lt;0.7, " 50 – 69%",
  F1111&gt;=0.7, " 70%+"
)</f>
        <v xml:space="preserve"> 50 – 69%</v>
      </c>
      <c r="N1111" s="21">
        <f t="shared" si="35"/>
        <v>984.69999999999993</v>
      </c>
    </row>
    <row r="1112" spans="1:14" x14ac:dyDescent="0.25">
      <c r="A1112" s="17" t="s">
        <v>12593</v>
      </c>
      <c r="B1112" s="18" t="s">
        <v>13194</v>
      </c>
      <c r="C1112" s="18" t="s">
        <v>13145</v>
      </c>
      <c r="D1112" s="22">
        <v>699</v>
      </c>
      <c r="E1112">
        <v>1690</v>
      </c>
      <c r="F1112" s="5">
        <v>0.59</v>
      </c>
      <c r="G1112" s="19">
        <v>4.0999999999999996</v>
      </c>
      <c r="H1112" s="23">
        <v>3524</v>
      </c>
      <c r="I1112" s="17" t="s">
        <v>14310</v>
      </c>
      <c r="J1112" s="20">
        <f t="shared" si="34"/>
        <v>5955560</v>
      </c>
      <c r="K1112" s="5" t="str" cm="1">
        <f t="array" ref="K1112">_xlfn.IFS(
  AND(G1112&gt;=1, G1112&lt;=2), "1.0–2.0",
  AND(G1112&gt;2, G1112&lt;=3), "2.1–3.0",
  AND(G1112&gt;3, G1112&lt;=4), "3.1–4.0",
  AND(G1112&gt;4, G1112&lt;=5), "4.1–5.0"
)</f>
        <v>4.1–5.0</v>
      </c>
      <c r="L1112" s="5" t="str" cm="1">
        <f t="array" ref="L1112">_xlfn.IFS(E1112&lt;200," &lt;₹200",E1112&lt;=500," ₹200 - ₹500",E1112&gt;500," &gt;₹500")</f>
        <v xml:space="preserve"> &gt;₹500</v>
      </c>
      <c r="M1112" s="5" t="str" cm="1">
        <f t="array" ref="M1112">_xlfn.IFS(
  F1112&lt;0.1, " &lt;10%",
  F1112&lt;0.3, " 10 – 29%",
  F1112&lt;0.5, " 30 – 49%",
  F1112&lt;0.7, " 50 – 69%",
  F1112&gt;=0.7, " 70%+"
)</f>
        <v xml:space="preserve"> 50 – 69%</v>
      </c>
      <c r="N1112" s="21">
        <f t="shared" si="35"/>
        <v>14448.4</v>
      </c>
    </row>
    <row r="1113" spans="1:14" x14ac:dyDescent="0.25">
      <c r="A1113" s="17" t="s">
        <v>12604</v>
      </c>
      <c r="B1113" s="18" t="s">
        <v>13194</v>
      </c>
      <c r="C1113" s="18" t="s">
        <v>13080</v>
      </c>
      <c r="D1113" s="22">
        <v>1601</v>
      </c>
      <c r="E1113">
        <v>3890</v>
      </c>
      <c r="F1113" s="5">
        <v>0.59</v>
      </c>
      <c r="G1113" s="19">
        <v>4.2</v>
      </c>
      <c r="H1113" s="23">
        <v>156</v>
      </c>
      <c r="I1113" s="17" t="s">
        <v>14311</v>
      </c>
      <c r="J1113" s="20">
        <f t="shared" si="34"/>
        <v>606840</v>
      </c>
      <c r="K1113" s="5" t="str" cm="1">
        <f t="array" ref="K1113">_xlfn.IFS(
  AND(G1113&gt;=1, G1113&lt;=2), "1.0–2.0",
  AND(G1113&gt;2, G1113&lt;=3), "2.1–3.0",
  AND(G1113&gt;3, G1113&lt;=4), "3.1–4.0",
  AND(G1113&gt;4, G1113&lt;=5), "4.1–5.0"
)</f>
        <v>4.1–5.0</v>
      </c>
      <c r="L1113" s="5" t="str" cm="1">
        <f t="array" ref="L1113">_xlfn.IFS(E1113&lt;200," &lt;₹200",E1113&lt;=500," ₹200 - ₹500",E1113&gt;500," &gt;₹500")</f>
        <v xml:space="preserve"> &gt;₹500</v>
      </c>
      <c r="M1113" s="5" t="str" cm="1">
        <f t="array" ref="M1113">_xlfn.IFS(
  F1113&lt;0.1, " &lt;10%",
  F1113&lt;0.3, " 10 – 29%",
  F1113&lt;0.5, " 30 – 49%",
  F1113&lt;0.7, " 50 – 69%",
  F1113&gt;=0.7, " 70%+"
)</f>
        <v xml:space="preserve"> 50 – 69%</v>
      </c>
      <c r="N1113" s="21">
        <f t="shared" si="35"/>
        <v>655.20000000000005</v>
      </c>
    </row>
    <row r="1114" spans="1:14" x14ac:dyDescent="0.25">
      <c r="A1114" s="17" t="s">
        <v>12614</v>
      </c>
      <c r="B1114" s="18" t="s">
        <v>13194</v>
      </c>
      <c r="C1114" s="18" t="s">
        <v>13163</v>
      </c>
      <c r="D1114" s="22">
        <v>231</v>
      </c>
      <c r="E1114">
        <v>260</v>
      </c>
      <c r="F1114" s="5">
        <v>0.11</v>
      </c>
      <c r="G1114" s="19">
        <v>4.0999999999999996</v>
      </c>
      <c r="H1114" s="23">
        <v>490</v>
      </c>
      <c r="I1114" s="17" t="s">
        <v>14312</v>
      </c>
      <c r="J1114" s="20">
        <f t="shared" si="34"/>
        <v>127400</v>
      </c>
      <c r="K1114" s="5" t="str" cm="1">
        <f t="array" ref="K1114">_xlfn.IFS(
  AND(G1114&gt;=1, G1114&lt;=2), "1.0–2.0",
  AND(G1114&gt;2, G1114&lt;=3), "2.1–3.0",
  AND(G1114&gt;3, G1114&lt;=4), "3.1–4.0",
  AND(G1114&gt;4, G1114&lt;=5), "4.1–5.0"
)</f>
        <v>4.1–5.0</v>
      </c>
      <c r="L1114" s="5" t="str" cm="1">
        <f t="array" ref="L1114">_xlfn.IFS(E1114&lt;200," &lt;₹200",E1114&lt;=500," ₹200 - ₹500",E1114&gt;500," &gt;₹500")</f>
        <v xml:space="preserve"> ₹200 - ₹500</v>
      </c>
      <c r="M1114" s="5" t="str" cm="1">
        <f t="array" ref="M1114">_xlfn.IFS(
  F1114&lt;0.1, " &lt;10%",
  F1114&lt;0.3, " 10 – 29%",
  F1114&lt;0.5, " 30 – 49%",
  F1114&lt;0.7, " 50 – 69%",
  F1114&gt;=0.7, " 70%+"
)</f>
        <v xml:space="preserve"> 10 – 29%</v>
      </c>
      <c r="N1114" s="21">
        <f t="shared" si="35"/>
        <v>2008.9999999999998</v>
      </c>
    </row>
    <row r="1115" spans="1:14" x14ac:dyDescent="0.25">
      <c r="A1115" s="17" t="s">
        <v>12623</v>
      </c>
      <c r="B1115" s="18" t="s">
        <v>13194</v>
      </c>
      <c r="C1115" s="18" t="s">
        <v>13182</v>
      </c>
      <c r="D1115" s="22">
        <v>369</v>
      </c>
      <c r="E1115">
        <v>599</v>
      </c>
      <c r="F1115" s="5">
        <v>0.38</v>
      </c>
      <c r="G1115" s="19">
        <v>3.9</v>
      </c>
      <c r="H1115" s="23">
        <v>82</v>
      </c>
      <c r="I1115" s="17" t="s">
        <v>14313</v>
      </c>
      <c r="J1115" s="20">
        <f t="shared" si="34"/>
        <v>49118</v>
      </c>
      <c r="K1115" s="5" t="str" cm="1">
        <f t="array" ref="K1115">_xlfn.IFS(
  AND(G1115&gt;=1, G1115&lt;=2), "1.0–2.0",
  AND(G1115&gt;2, G1115&lt;=3), "2.1–3.0",
  AND(G1115&gt;3, G1115&lt;=4), "3.1–4.0",
  AND(G1115&gt;4, G1115&lt;=5), "4.1–5.0"
)</f>
        <v>3.1–4.0</v>
      </c>
      <c r="L1115" s="5" t="str" cm="1">
        <f t="array" ref="L1115">_xlfn.IFS(E1115&lt;200," &lt;₹200",E1115&lt;=500," ₹200 - ₹500",E1115&gt;500," &gt;₹500")</f>
        <v xml:space="preserve"> &gt;₹500</v>
      </c>
      <c r="M1115" s="5" t="str" cm="1">
        <f t="array" ref="M1115">_xlfn.IFS(
  F1115&lt;0.1, " &lt;10%",
  F1115&lt;0.3, " 10 – 29%",
  F1115&lt;0.5, " 30 – 49%",
  F1115&lt;0.7, " 50 – 69%",
  F1115&gt;=0.7, " 70%+"
)</f>
        <v xml:space="preserve"> 30 – 49%</v>
      </c>
      <c r="N1115" s="21">
        <f t="shared" si="35"/>
        <v>319.8</v>
      </c>
    </row>
    <row r="1116" spans="1:14" x14ac:dyDescent="0.25">
      <c r="A1116" s="17" t="s">
        <v>12633</v>
      </c>
      <c r="B1116" s="18" t="s">
        <v>13194</v>
      </c>
      <c r="C1116" s="18" t="s">
        <v>13181</v>
      </c>
      <c r="D1116" s="22">
        <v>809</v>
      </c>
      <c r="E1116">
        <v>1950</v>
      </c>
      <c r="F1116" s="5">
        <v>0.59</v>
      </c>
      <c r="G1116" s="19">
        <v>3.9</v>
      </c>
      <c r="H1116" s="23">
        <v>710</v>
      </c>
      <c r="I1116" s="17" t="s">
        <v>12969</v>
      </c>
      <c r="J1116" s="20">
        <f t="shared" si="34"/>
        <v>1384500</v>
      </c>
      <c r="K1116" s="5" t="str" cm="1">
        <f t="array" ref="K1116">_xlfn.IFS(
  AND(G1116&gt;=1, G1116&lt;=2), "1.0–2.0",
  AND(G1116&gt;2, G1116&lt;=3), "2.1–3.0",
  AND(G1116&gt;3, G1116&lt;=4), "3.1–4.0",
  AND(G1116&gt;4, G1116&lt;=5), "4.1–5.0"
)</f>
        <v>3.1–4.0</v>
      </c>
      <c r="L1116" s="5" t="str" cm="1">
        <f t="array" ref="L1116">_xlfn.IFS(E1116&lt;200," &lt;₹200",E1116&lt;=500," ₹200 - ₹500",E1116&gt;500," &gt;₹500")</f>
        <v xml:space="preserve"> &gt;₹500</v>
      </c>
      <c r="M1116" s="5" t="str" cm="1">
        <f t="array" ref="M1116">_xlfn.IFS(
  F1116&lt;0.1, " &lt;10%",
  F1116&lt;0.3, " 10 – 29%",
  F1116&lt;0.5, " 30 – 49%",
  F1116&lt;0.7, " 50 – 69%",
  F1116&gt;=0.7, " 70%+"
)</f>
        <v xml:space="preserve"> 50 – 69%</v>
      </c>
      <c r="N1116" s="21">
        <f t="shared" si="35"/>
        <v>2769</v>
      </c>
    </row>
    <row r="1117" spans="1:14" x14ac:dyDescent="0.25">
      <c r="A1117" s="17" t="s">
        <v>12643</v>
      </c>
      <c r="B1117" s="18" t="s">
        <v>13194</v>
      </c>
      <c r="C1117" s="18" t="s">
        <v>14321</v>
      </c>
      <c r="D1117" s="22">
        <v>1199</v>
      </c>
      <c r="E1117">
        <v>2990</v>
      </c>
      <c r="F1117" s="5">
        <v>0.6</v>
      </c>
      <c r="G1117" s="19">
        <v>3.8</v>
      </c>
      <c r="H1117" s="23">
        <v>133</v>
      </c>
      <c r="I1117" s="17" t="s">
        <v>14314</v>
      </c>
      <c r="J1117" s="20">
        <f t="shared" si="34"/>
        <v>397670</v>
      </c>
      <c r="K1117" s="5" t="str" cm="1">
        <f t="array" ref="K1117">_xlfn.IFS(
  AND(G1117&gt;=1, G1117&lt;=2), "1.0–2.0",
  AND(G1117&gt;2, G1117&lt;=3), "2.1–3.0",
  AND(G1117&gt;3, G1117&lt;=4), "3.1–4.0",
  AND(G1117&gt;4, G1117&lt;=5), "4.1–5.0"
)</f>
        <v>3.1–4.0</v>
      </c>
      <c r="L1117" s="5" t="str" cm="1">
        <f t="array" ref="L1117">_xlfn.IFS(E1117&lt;200," &lt;₹200",E1117&lt;=500," ₹200 - ₹500",E1117&gt;500," &gt;₹500")</f>
        <v xml:space="preserve"> &gt;₹500</v>
      </c>
      <c r="M1117" s="5" t="str" cm="1">
        <f t="array" ref="M1117">_xlfn.IFS(
  F1117&lt;0.1, " &lt;10%",
  F1117&lt;0.3, " 10 – 29%",
  F1117&lt;0.5, " 30 – 49%",
  F1117&lt;0.7, " 50 – 69%",
  F1117&gt;=0.7, " 70%+"
)</f>
        <v xml:space="preserve"> 50 – 69%</v>
      </c>
      <c r="N1117" s="21">
        <f t="shared" si="35"/>
        <v>505.4</v>
      </c>
    </row>
    <row r="1118" spans="1:14" x14ac:dyDescent="0.25">
      <c r="A1118" s="17" t="s">
        <v>12653</v>
      </c>
      <c r="B1118" s="18" t="s">
        <v>13194</v>
      </c>
      <c r="C1118" s="18" t="s">
        <v>14321</v>
      </c>
      <c r="D1118" s="22">
        <v>6120</v>
      </c>
      <c r="E1118">
        <v>8073</v>
      </c>
      <c r="F1118" s="5">
        <v>0.24</v>
      </c>
      <c r="G1118" s="19">
        <v>4.5999999999999996</v>
      </c>
      <c r="H1118" s="23">
        <v>2751</v>
      </c>
      <c r="I1118" s="17" t="s">
        <v>14315</v>
      </c>
      <c r="J1118" s="20">
        <f t="shared" si="34"/>
        <v>22208823</v>
      </c>
      <c r="K1118" s="5" t="str" cm="1">
        <f t="array" ref="K1118">_xlfn.IFS(
  AND(G1118&gt;=1, G1118&lt;=2), "1.0–2.0",
  AND(G1118&gt;2, G1118&lt;=3), "2.1–3.0",
  AND(G1118&gt;3, G1118&lt;=4), "3.1–4.0",
  AND(G1118&gt;4, G1118&lt;=5), "4.1–5.0"
)</f>
        <v>4.1–5.0</v>
      </c>
      <c r="L1118" s="5" t="str" cm="1">
        <f t="array" ref="L1118">_xlfn.IFS(E1118&lt;200," &lt;₹200",E1118&lt;=500," ₹200 - ₹500",E1118&gt;500," &gt;₹500")</f>
        <v xml:space="preserve"> &gt;₹500</v>
      </c>
      <c r="M1118" s="5" t="str" cm="1">
        <f t="array" ref="M1118">_xlfn.IFS(
  F1118&lt;0.1, " &lt;10%",
  F1118&lt;0.3, " 10 – 29%",
  F1118&lt;0.5, " 30 – 49%",
  F1118&lt;0.7, " 50 – 69%",
  F1118&gt;=0.7, " 70%+"
)</f>
        <v xml:space="preserve"> 10 – 29%</v>
      </c>
      <c r="N1118" s="21">
        <f t="shared" si="35"/>
        <v>12654.599999999999</v>
      </c>
    </row>
    <row r="1119" spans="1:14" x14ac:dyDescent="0.25">
      <c r="A1119" s="17" t="s">
        <v>12663</v>
      </c>
      <c r="B1119" s="18" t="s">
        <v>13194</v>
      </c>
      <c r="C1119" s="18" t="s">
        <v>13184</v>
      </c>
      <c r="D1119" s="22">
        <v>1799</v>
      </c>
      <c r="E1119">
        <v>2599</v>
      </c>
      <c r="F1119" s="5">
        <v>0.31</v>
      </c>
      <c r="G1119" s="19">
        <v>3.6</v>
      </c>
      <c r="H1119" s="23">
        <v>771</v>
      </c>
      <c r="I1119" s="17" t="s">
        <v>14316</v>
      </c>
      <c r="J1119" s="20">
        <f t="shared" si="34"/>
        <v>2003829</v>
      </c>
      <c r="K1119" s="5" t="str" cm="1">
        <f t="array" ref="K1119">_xlfn.IFS(
  AND(G1119&gt;=1, G1119&lt;=2), "1.0–2.0",
  AND(G1119&gt;2, G1119&lt;=3), "2.1–3.0",
  AND(G1119&gt;3, G1119&lt;=4), "3.1–4.0",
  AND(G1119&gt;4, G1119&lt;=5), "4.1–5.0"
)</f>
        <v>3.1–4.0</v>
      </c>
      <c r="L1119" s="5" t="str" cm="1">
        <f t="array" ref="L1119">_xlfn.IFS(E1119&lt;200," &lt;₹200",E1119&lt;=500," ₹200 - ₹500",E1119&gt;500," &gt;₹500")</f>
        <v xml:space="preserve"> &gt;₹500</v>
      </c>
      <c r="M1119" s="5" t="str" cm="1">
        <f t="array" ref="M1119">_xlfn.IFS(
  F1119&lt;0.1, " &lt;10%",
  F1119&lt;0.3, " 10 – 29%",
  F1119&lt;0.5, " 30 – 49%",
  F1119&lt;0.7, " 50 – 69%",
  F1119&gt;=0.7, " 70%+"
)</f>
        <v xml:space="preserve"> 30 – 49%</v>
      </c>
      <c r="N1119" s="21">
        <f t="shared" si="35"/>
        <v>2775.6</v>
      </c>
    </row>
    <row r="1120" spans="1:14" x14ac:dyDescent="0.25">
      <c r="A1120" s="17" t="s">
        <v>12673</v>
      </c>
      <c r="B1120" s="18" t="s">
        <v>13194</v>
      </c>
      <c r="C1120" s="18" t="s">
        <v>13164</v>
      </c>
      <c r="D1120" s="22">
        <v>18999</v>
      </c>
      <c r="E1120">
        <v>29999</v>
      </c>
      <c r="F1120" s="5">
        <v>0.37</v>
      </c>
      <c r="G1120" s="19">
        <v>4.0999999999999996</v>
      </c>
      <c r="H1120" s="23">
        <v>2536</v>
      </c>
      <c r="I1120" s="17" t="s">
        <v>14317</v>
      </c>
      <c r="J1120" s="20">
        <f t="shared" si="34"/>
        <v>76077464</v>
      </c>
      <c r="K1120" s="5" t="str" cm="1">
        <f t="array" ref="K1120">_xlfn.IFS(
  AND(G1120&gt;=1, G1120&lt;=2), "1.0–2.0",
  AND(G1120&gt;2, G1120&lt;=3), "2.1–3.0",
  AND(G1120&gt;3, G1120&lt;=4), "3.1–4.0",
  AND(G1120&gt;4, G1120&lt;=5), "4.1–5.0"
)</f>
        <v>4.1–5.0</v>
      </c>
      <c r="L1120" s="5" t="str" cm="1">
        <f t="array" ref="L1120">_xlfn.IFS(E1120&lt;200," &lt;₹200",E1120&lt;=500," ₹200 - ₹500",E1120&gt;500," &gt;₹500")</f>
        <v xml:space="preserve"> &gt;₹500</v>
      </c>
      <c r="M1120" s="5" t="str" cm="1">
        <f t="array" ref="M1120">_xlfn.IFS(
  F1120&lt;0.1, " &lt;10%",
  F1120&lt;0.3, " 10 – 29%",
  F1120&lt;0.5, " 30 – 49%",
  F1120&lt;0.7, " 50 – 69%",
  F1120&gt;=0.7, " 70%+"
)</f>
        <v xml:space="preserve"> 30 – 49%</v>
      </c>
      <c r="N1120" s="21">
        <f t="shared" si="35"/>
        <v>10397.599999999999</v>
      </c>
    </row>
    <row r="1121" spans="1:14" x14ac:dyDescent="0.25">
      <c r="A1121" s="17" t="s">
        <v>12683</v>
      </c>
      <c r="B1121" s="18" t="s">
        <v>13194</v>
      </c>
      <c r="C1121" s="18" t="s">
        <v>13117</v>
      </c>
      <c r="D1121" s="22">
        <v>1999</v>
      </c>
      <c r="E1121">
        <v>2360</v>
      </c>
      <c r="F1121" s="5">
        <v>0.15</v>
      </c>
      <c r="G1121" s="19">
        <v>4.2</v>
      </c>
      <c r="H1121" s="23">
        <v>7801</v>
      </c>
      <c r="I1121" s="17" t="s">
        <v>14318</v>
      </c>
      <c r="J1121" s="20">
        <f t="shared" si="34"/>
        <v>18410360</v>
      </c>
      <c r="K1121" s="5" t="str" cm="1">
        <f t="array" ref="K1121">_xlfn.IFS(
  AND(G1121&gt;=1, G1121&lt;=2), "1.0–2.0",
  AND(G1121&gt;2, G1121&lt;=3), "2.1–3.0",
  AND(G1121&gt;3, G1121&lt;=4), "3.1–4.0",
  AND(G1121&gt;4, G1121&lt;=5), "4.1–5.0"
)</f>
        <v>4.1–5.0</v>
      </c>
      <c r="L1121" s="5" t="str" cm="1">
        <f t="array" ref="L1121">_xlfn.IFS(E1121&lt;200," &lt;₹200",E1121&lt;=500," ₹200 - ₹500",E1121&gt;500," &gt;₹500")</f>
        <v xml:space="preserve"> &gt;₹500</v>
      </c>
      <c r="M1121" s="5" t="str" cm="1">
        <f t="array" ref="M1121">_xlfn.IFS(
  F1121&lt;0.1, " &lt;10%",
  F1121&lt;0.3, " 10 – 29%",
  F1121&lt;0.5, " 30 – 49%",
  F1121&lt;0.7, " 50 – 69%",
  F1121&gt;=0.7, " 70%+"
)</f>
        <v xml:space="preserve"> 10 – 29%</v>
      </c>
      <c r="N1121" s="21">
        <f t="shared" si="35"/>
        <v>32764.2</v>
      </c>
    </row>
  </sheetData>
  <phoneticPr fontId="19" type="noConversion"/>
  <conditionalFormatting sqref="I1:J1121">
    <cfRule type="duplicateValues" dxfId="2" priority="7"/>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A0D8A-B6C9-4303-8BCC-23F5BC15C0F3}">
  <dimension ref="A1:T27"/>
  <sheetViews>
    <sheetView showGridLines="0" showRowColHeaders="0" tabSelected="1" workbookViewId="0">
      <selection activeCell="U26" sqref="U26"/>
    </sheetView>
  </sheetViews>
  <sheetFormatPr defaultRowHeight="15.75" x14ac:dyDescent="0.25"/>
  <sheetData>
    <row r="1" spans="1:20" ht="26.25" customHeight="1" x14ac:dyDescent="0.25">
      <c r="A1" s="13"/>
      <c r="B1" s="13"/>
      <c r="C1" s="13"/>
      <c r="D1" s="13"/>
      <c r="E1" s="13"/>
      <c r="F1" s="14"/>
      <c r="G1" s="15"/>
      <c r="H1" s="15"/>
      <c r="I1" s="33" t="s">
        <v>14319</v>
      </c>
      <c r="J1" s="34"/>
      <c r="K1" s="34"/>
      <c r="L1" s="34"/>
      <c r="M1" s="13"/>
      <c r="N1" s="13"/>
      <c r="O1" s="13"/>
      <c r="P1" s="13"/>
      <c r="Q1" s="13"/>
      <c r="R1" s="13"/>
      <c r="S1" s="13"/>
      <c r="T1" s="32"/>
    </row>
    <row r="2" spans="1:20" ht="15.75" customHeight="1" x14ac:dyDescent="0.25">
      <c r="A2" s="12"/>
      <c r="B2" s="12"/>
      <c r="C2" s="12"/>
      <c r="D2" s="12"/>
      <c r="E2" s="12"/>
      <c r="F2" s="16"/>
      <c r="G2" s="16"/>
      <c r="H2" s="16"/>
      <c r="I2" s="34"/>
      <c r="J2" s="34"/>
      <c r="K2" s="34"/>
      <c r="L2" s="34"/>
      <c r="M2" s="12"/>
      <c r="N2" s="12"/>
      <c r="O2" s="12"/>
      <c r="P2" s="12"/>
      <c r="Q2" s="12"/>
      <c r="R2" s="12"/>
      <c r="S2" s="12"/>
      <c r="T2" s="31"/>
    </row>
    <row r="3" spans="1:20" x14ac:dyDescent="0.25">
      <c r="A3" s="12"/>
      <c r="B3" s="12"/>
      <c r="C3" s="12"/>
      <c r="D3" s="12"/>
      <c r="E3" s="12"/>
      <c r="F3" s="12"/>
      <c r="G3" s="12"/>
      <c r="H3" s="12"/>
      <c r="I3" s="12"/>
      <c r="J3" s="12"/>
      <c r="K3" s="12"/>
      <c r="L3" s="12"/>
      <c r="M3" s="12"/>
      <c r="N3" s="12"/>
      <c r="O3" s="12"/>
      <c r="P3" s="12"/>
      <c r="Q3" s="12"/>
      <c r="R3" s="12"/>
      <c r="S3" s="12"/>
      <c r="T3" s="31"/>
    </row>
    <row r="4" spans="1:20" x14ac:dyDescent="0.25">
      <c r="A4" s="12"/>
      <c r="B4" s="12"/>
      <c r="C4" s="12"/>
      <c r="D4" s="12"/>
      <c r="E4" s="12"/>
      <c r="F4" s="12"/>
      <c r="G4" s="12"/>
      <c r="H4" s="12"/>
      <c r="I4" s="12"/>
      <c r="J4" s="12"/>
      <c r="K4" s="12"/>
      <c r="L4" s="12"/>
      <c r="M4" s="12"/>
      <c r="N4" s="12"/>
      <c r="O4" s="12"/>
      <c r="P4" s="12"/>
      <c r="Q4" s="12"/>
      <c r="R4" s="12"/>
      <c r="S4" s="12"/>
      <c r="T4" s="31"/>
    </row>
    <row r="5" spans="1:20" x14ac:dyDescent="0.25">
      <c r="A5" s="12"/>
      <c r="B5" s="12"/>
      <c r="C5" s="12"/>
      <c r="D5" s="12"/>
      <c r="E5" s="12"/>
      <c r="F5" s="12"/>
      <c r="G5" s="12"/>
      <c r="H5" s="12"/>
      <c r="I5" s="12"/>
      <c r="J5" s="12"/>
      <c r="K5" s="12"/>
      <c r="L5" s="12"/>
      <c r="M5" s="12"/>
      <c r="N5" s="12"/>
      <c r="O5" s="12"/>
      <c r="P5" s="12"/>
      <c r="Q5" s="12"/>
      <c r="R5" s="12"/>
      <c r="S5" s="12"/>
      <c r="T5" s="31"/>
    </row>
    <row r="6" spans="1:20" x14ac:dyDescent="0.25">
      <c r="A6" s="12"/>
      <c r="B6" s="12"/>
      <c r="C6" s="12"/>
      <c r="D6" s="12"/>
      <c r="E6" s="12"/>
      <c r="F6" s="12"/>
      <c r="G6" s="12"/>
      <c r="H6" s="12"/>
      <c r="I6" s="12"/>
      <c r="J6" s="12"/>
      <c r="K6" s="12"/>
      <c r="L6" s="12"/>
      <c r="M6" s="12"/>
      <c r="N6" s="12"/>
      <c r="O6" s="12"/>
      <c r="P6" s="12"/>
      <c r="Q6" s="12"/>
      <c r="R6" s="12"/>
      <c r="S6" s="12"/>
      <c r="T6" s="31"/>
    </row>
    <row r="7" spans="1:20" x14ac:dyDescent="0.25">
      <c r="A7" s="12"/>
      <c r="B7" s="12"/>
      <c r="C7" s="12"/>
      <c r="D7" s="12"/>
      <c r="E7" s="12"/>
      <c r="F7" s="12"/>
      <c r="G7" s="12"/>
      <c r="H7" s="12"/>
      <c r="I7" s="12"/>
      <c r="J7" s="12"/>
      <c r="K7" s="12"/>
      <c r="L7" s="12"/>
      <c r="M7" s="12"/>
      <c r="N7" s="12"/>
      <c r="O7" s="12"/>
      <c r="P7" s="12"/>
      <c r="Q7" s="12"/>
      <c r="R7" s="12"/>
      <c r="S7" s="12"/>
      <c r="T7" s="31"/>
    </row>
    <row r="8" spans="1:20" x14ac:dyDescent="0.25">
      <c r="A8" s="12"/>
      <c r="B8" s="12"/>
      <c r="C8" s="12"/>
      <c r="D8" s="12"/>
      <c r="E8" s="12"/>
      <c r="F8" s="12"/>
      <c r="G8" s="12"/>
      <c r="H8" s="12"/>
      <c r="I8" s="12"/>
      <c r="J8" s="12"/>
      <c r="K8" s="12"/>
      <c r="L8" s="12"/>
      <c r="M8" s="12"/>
      <c r="N8" s="12"/>
      <c r="O8" s="12"/>
      <c r="P8" s="12"/>
      <c r="Q8" s="12"/>
      <c r="R8" s="12"/>
      <c r="S8" s="12"/>
      <c r="T8" s="31"/>
    </row>
    <row r="9" spans="1:20" x14ac:dyDescent="0.25">
      <c r="A9" s="12"/>
      <c r="B9" s="12"/>
      <c r="C9" s="12"/>
      <c r="D9" s="12"/>
      <c r="E9" s="12"/>
      <c r="F9" s="12"/>
      <c r="G9" s="12"/>
      <c r="H9" s="12"/>
      <c r="I9" s="12"/>
      <c r="J9" s="12"/>
      <c r="K9" s="12"/>
      <c r="L9" s="12"/>
      <c r="M9" s="12"/>
      <c r="N9" s="12"/>
      <c r="O9" s="12"/>
      <c r="P9" s="12"/>
      <c r="Q9" s="12"/>
      <c r="R9" s="12"/>
      <c r="S9" s="12"/>
      <c r="T9" s="31"/>
    </row>
    <row r="10" spans="1:20" x14ac:dyDescent="0.25">
      <c r="A10" s="12"/>
      <c r="B10" s="12"/>
      <c r="C10" s="12"/>
      <c r="D10" s="12"/>
      <c r="E10" s="12"/>
      <c r="F10" s="12"/>
      <c r="G10" s="12"/>
      <c r="H10" s="12"/>
      <c r="I10" s="12"/>
      <c r="J10" s="12"/>
      <c r="K10" s="12"/>
      <c r="L10" s="12"/>
      <c r="M10" s="12"/>
      <c r="N10" s="12"/>
      <c r="O10" s="12"/>
      <c r="P10" s="12"/>
      <c r="Q10" s="12"/>
      <c r="R10" s="12"/>
      <c r="S10" s="12"/>
      <c r="T10" s="31"/>
    </row>
    <row r="11" spans="1:20" x14ac:dyDescent="0.25">
      <c r="A11" s="12"/>
      <c r="B11" s="12"/>
      <c r="C11" s="12"/>
      <c r="D11" s="12"/>
      <c r="E11" s="12"/>
      <c r="F11" s="12"/>
      <c r="G11" s="12"/>
      <c r="H11" s="12"/>
      <c r="I11" s="12"/>
      <c r="J11" s="12"/>
      <c r="K11" s="12"/>
      <c r="L11" s="12"/>
      <c r="M11" s="12"/>
      <c r="N11" s="12"/>
      <c r="O11" s="12"/>
      <c r="P11" s="12"/>
      <c r="Q11" s="12"/>
      <c r="R11" s="12"/>
      <c r="S11" s="12"/>
      <c r="T11" s="31"/>
    </row>
    <row r="12" spans="1:20" x14ac:dyDescent="0.25">
      <c r="A12" s="12"/>
      <c r="B12" s="12"/>
      <c r="C12" s="12"/>
      <c r="D12" s="12"/>
      <c r="E12" s="12"/>
      <c r="F12" s="12"/>
      <c r="G12" s="12"/>
      <c r="H12" s="12"/>
      <c r="I12" s="12"/>
      <c r="J12" s="12"/>
      <c r="K12" s="12"/>
      <c r="L12" s="12"/>
      <c r="M12" s="12"/>
      <c r="N12" s="12"/>
      <c r="O12" s="12"/>
      <c r="P12" s="12"/>
      <c r="Q12" s="12"/>
      <c r="R12" s="12"/>
      <c r="S12" s="12"/>
      <c r="T12" s="31"/>
    </row>
    <row r="13" spans="1:20" x14ac:dyDescent="0.25">
      <c r="A13" s="12"/>
      <c r="B13" s="12"/>
      <c r="C13" s="12"/>
      <c r="D13" s="12"/>
      <c r="E13" s="12"/>
      <c r="F13" s="12"/>
      <c r="G13" s="12"/>
      <c r="H13" s="12"/>
      <c r="I13" s="12"/>
      <c r="J13" s="12"/>
      <c r="K13" s="12"/>
      <c r="L13" s="12"/>
      <c r="M13" s="12"/>
      <c r="N13" s="12"/>
      <c r="O13" s="12"/>
      <c r="P13" s="12"/>
      <c r="Q13" s="12"/>
      <c r="R13" s="12"/>
      <c r="S13" s="12"/>
      <c r="T13" s="31"/>
    </row>
    <row r="14" spans="1:20" x14ac:dyDescent="0.25">
      <c r="A14" s="12"/>
      <c r="B14" s="12"/>
      <c r="C14" s="12"/>
      <c r="D14" s="12"/>
      <c r="E14" s="12"/>
      <c r="F14" s="12"/>
      <c r="G14" s="12"/>
      <c r="H14" s="12"/>
      <c r="I14" s="12"/>
      <c r="J14" s="12"/>
      <c r="K14" s="12"/>
      <c r="L14" s="12"/>
      <c r="M14" s="12"/>
      <c r="N14" s="12"/>
      <c r="O14" s="12"/>
      <c r="P14" s="12"/>
      <c r="Q14" s="12"/>
      <c r="R14" s="12"/>
      <c r="S14" s="12"/>
      <c r="T14" s="31"/>
    </row>
    <row r="15" spans="1:20" x14ac:dyDescent="0.25">
      <c r="A15" s="12"/>
      <c r="B15" s="12"/>
      <c r="C15" s="12"/>
      <c r="D15" s="12"/>
      <c r="E15" s="12"/>
      <c r="F15" s="12"/>
      <c r="G15" s="12"/>
      <c r="H15" s="12"/>
      <c r="I15" s="12"/>
      <c r="J15" s="12"/>
      <c r="K15" s="12"/>
      <c r="L15" s="12"/>
      <c r="M15" s="12"/>
      <c r="N15" s="12"/>
      <c r="O15" s="12"/>
      <c r="P15" s="12"/>
      <c r="Q15" s="12"/>
      <c r="R15" s="12"/>
      <c r="S15" s="12"/>
      <c r="T15" s="31"/>
    </row>
    <row r="16" spans="1:20" x14ac:dyDescent="0.25">
      <c r="A16" s="12"/>
      <c r="B16" s="12"/>
      <c r="C16" s="12"/>
      <c r="D16" s="12"/>
      <c r="E16" s="12"/>
      <c r="F16" s="12"/>
      <c r="G16" s="12"/>
      <c r="H16" s="12"/>
      <c r="I16" s="12"/>
      <c r="J16" s="12"/>
      <c r="K16" s="12"/>
      <c r="L16" s="12"/>
      <c r="M16" s="12"/>
      <c r="N16" s="12"/>
      <c r="O16" s="12"/>
      <c r="P16" s="12"/>
      <c r="Q16" s="12"/>
      <c r="R16" s="12"/>
      <c r="S16" s="12"/>
      <c r="T16" s="31"/>
    </row>
    <row r="17" spans="1:20" x14ac:dyDescent="0.25">
      <c r="A17" s="12"/>
      <c r="B17" s="12"/>
      <c r="C17" s="12"/>
      <c r="D17" s="12"/>
      <c r="E17" s="12"/>
      <c r="F17" s="12"/>
      <c r="G17" s="12"/>
      <c r="H17" s="12"/>
      <c r="I17" s="12"/>
      <c r="J17" s="12"/>
      <c r="K17" s="12"/>
      <c r="L17" s="12"/>
      <c r="M17" s="12"/>
      <c r="N17" s="12"/>
      <c r="O17" s="12"/>
      <c r="P17" s="12"/>
      <c r="Q17" s="12"/>
      <c r="R17" s="12"/>
      <c r="S17" s="12"/>
      <c r="T17" s="31"/>
    </row>
    <row r="18" spans="1:20" x14ac:dyDescent="0.25">
      <c r="A18" s="12"/>
      <c r="B18" s="12"/>
      <c r="C18" s="12"/>
      <c r="D18" s="12"/>
      <c r="E18" s="12"/>
      <c r="F18" s="12"/>
      <c r="G18" s="12"/>
      <c r="H18" s="12"/>
      <c r="I18" s="12"/>
      <c r="J18" s="12"/>
      <c r="K18" s="12"/>
      <c r="L18" s="12"/>
      <c r="M18" s="12"/>
      <c r="N18" s="12"/>
      <c r="O18" s="12"/>
      <c r="P18" s="12"/>
      <c r="Q18" s="12"/>
      <c r="R18" s="12"/>
      <c r="S18" s="12"/>
      <c r="T18" s="31"/>
    </row>
    <row r="19" spans="1:20" x14ac:dyDescent="0.25">
      <c r="A19" s="12"/>
      <c r="B19" s="12"/>
      <c r="C19" s="12"/>
      <c r="D19" s="12"/>
      <c r="E19" s="12"/>
      <c r="F19" s="12"/>
      <c r="G19" s="12"/>
      <c r="H19" s="12"/>
      <c r="I19" s="12"/>
      <c r="J19" s="12"/>
      <c r="K19" s="12"/>
      <c r="L19" s="12"/>
      <c r="M19" s="12"/>
      <c r="N19" s="12"/>
      <c r="O19" s="12"/>
      <c r="P19" s="12"/>
      <c r="Q19" s="12"/>
      <c r="R19" s="12"/>
      <c r="S19" s="12"/>
      <c r="T19" s="31"/>
    </row>
    <row r="20" spans="1:20" x14ac:dyDescent="0.25">
      <c r="A20" s="12"/>
      <c r="B20" s="12"/>
      <c r="C20" s="12"/>
      <c r="D20" s="12"/>
      <c r="E20" s="12"/>
      <c r="F20" s="12"/>
      <c r="G20" s="12"/>
      <c r="H20" s="12"/>
      <c r="I20" s="12"/>
      <c r="J20" s="12"/>
      <c r="K20" s="12"/>
      <c r="L20" s="12"/>
      <c r="M20" s="12"/>
      <c r="N20" s="12"/>
      <c r="O20" s="12"/>
      <c r="P20" s="12"/>
      <c r="Q20" s="12"/>
      <c r="R20" s="12"/>
      <c r="S20" s="12"/>
      <c r="T20" s="31"/>
    </row>
    <row r="21" spans="1:20" x14ac:dyDescent="0.25">
      <c r="A21" s="12"/>
      <c r="B21" s="12"/>
      <c r="C21" s="12"/>
      <c r="D21" s="12"/>
      <c r="E21" s="12"/>
      <c r="F21" s="12"/>
      <c r="G21" s="12"/>
      <c r="H21" s="12"/>
      <c r="I21" s="12"/>
      <c r="J21" s="12"/>
      <c r="K21" s="12"/>
      <c r="L21" s="12"/>
      <c r="M21" s="12"/>
      <c r="N21" s="12"/>
      <c r="O21" s="12"/>
      <c r="P21" s="12"/>
      <c r="Q21" s="12"/>
      <c r="R21" s="12"/>
      <c r="S21" s="12"/>
      <c r="T21" s="31"/>
    </row>
    <row r="22" spans="1:20" x14ac:dyDescent="0.25">
      <c r="A22" s="31"/>
      <c r="B22" s="31"/>
      <c r="C22" s="31"/>
      <c r="D22" s="31"/>
      <c r="E22" s="31"/>
      <c r="F22" s="31"/>
      <c r="G22" s="31"/>
      <c r="H22" s="31"/>
      <c r="I22" s="31"/>
      <c r="J22" s="31"/>
      <c r="K22" s="31"/>
      <c r="L22" s="31"/>
      <c r="M22" s="31"/>
      <c r="N22" s="31"/>
      <c r="O22" s="31"/>
      <c r="P22" s="31"/>
      <c r="Q22" s="31"/>
      <c r="R22" s="31"/>
      <c r="S22" s="31"/>
      <c r="T22" s="31"/>
    </row>
    <row r="23" spans="1:20" x14ac:dyDescent="0.25">
      <c r="A23" s="31"/>
      <c r="B23" s="31"/>
      <c r="C23" s="31"/>
      <c r="D23" s="31"/>
      <c r="E23" s="31"/>
      <c r="F23" s="31"/>
      <c r="G23" s="31"/>
      <c r="H23" s="31"/>
      <c r="I23" s="31"/>
      <c r="J23" s="31"/>
      <c r="K23" s="31"/>
      <c r="L23" s="31"/>
      <c r="M23" s="31"/>
      <c r="N23" s="31"/>
      <c r="O23" s="31"/>
      <c r="P23" s="31"/>
      <c r="Q23" s="31"/>
      <c r="R23" s="31"/>
      <c r="S23" s="31"/>
      <c r="T23" s="31"/>
    </row>
    <row r="24" spans="1:20" x14ac:dyDescent="0.25">
      <c r="A24" s="31"/>
      <c r="B24" s="31"/>
      <c r="C24" s="31"/>
      <c r="D24" s="31"/>
      <c r="E24" s="31"/>
      <c r="F24" s="31"/>
      <c r="G24" s="31"/>
      <c r="H24" s="31"/>
      <c r="I24" s="31"/>
      <c r="J24" s="31"/>
      <c r="K24" s="31"/>
      <c r="L24" s="31"/>
      <c r="M24" s="31"/>
      <c r="N24" s="31"/>
      <c r="O24" s="31"/>
      <c r="P24" s="31"/>
      <c r="Q24" s="31"/>
      <c r="R24" s="31"/>
      <c r="S24" s="31"/>
      <c r="T24" s="31"/>
    </row>
    <row r="25" spans="1:20" x14ac:dyDescent="0.25">
      <c r="A25" s="31"/>
      <c r="B25" s="31"/>
      <c r="C25" s="31"/>
      <c r="D25" s="31"/>
      <c r="E25" s="31"/>
      <c r="F25" s="31"/>
      <c r="G25" s="31"/>
      <c r="H25" s="31"/>
      <c r="I25" s="31"/>
      <c r="J25" s="31"/>
      <c r="K25" s="31"/>
      <c r="L25" s="31"/>
      <c r="M25" s="31"/>
      <c r="N25" s="31"/>
      <c r="O25" s="31"/>
      <c r="P25" s="31"/>
      <c r="Q25" s="31"/>
      <c r="R25" s="31"/>
      <c r="S25" s="31"/>
      <c r="T25" s="31"/>
    </row>
    <row r="26" spans="1:20" x14ac:dyDescent="0.25">
      <c r="A26" s="31"/>
      <c r="B26" s="31"/>
      <c r="C26" s="31"/>
      <c r="D26" s="31"/>
      <c r="E26" s="31"/>
      <c r="F26" s="31"/>
      <c r="G26" s="31"/>
      <c r="H26" s="31"/>
      <c r="I26" s="31"/>
      <c r="J26" s="31"/>
      <c r="K26" s="31"/>
      <c r="L26" s="31"/>
      <c r="M26" s="31"/>
      <c r="N26" s="31"/>
      <c r="O26" s="31"/>
      <c r="P26" s="31"/>
      <c r="Q26" s="31"/>
      <c r="R26" s="31"/>
      <c r="S26" s="31"/>
      <c r="T26" s="31"/>
    </row>
    <row r="27" spans="1:20" x14ac:dyDescent="0.25">
      <c r="A27" s="31"/>
      <c r="B27" s="31"/>
      <c r="C27" s="31"/>
      <c r="D27" s="31"/>
      <c r="E27" s="31"/>
      <c r="F27" s="31"/>
      <c r="G27" s="31"/>
      <c r="H27" s="31"/>
      <c r="I27" s="31"/>
      <c r="J27" s="31"/>
      <c r="K27" s="31"/>
      <c r="L27" s="31"/>
      <c r="M27" s="31"/>
      <c r="N27" s="31"/>
      <c r="O27" s="31"/>
      <c r="P27" s="31"/>
      <c r="Q27" s="31"/>
      <c r="R27" s="31"/>
      <c r="S27" s="31"/>
      <c r="T27" s="31"/>
    </row>
  </sheetData>
  <mergeCells count="1">
    <mergeCell ref="I1:L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vt:lpstr>
      <vt:lpstr>Pivot Table</vt:lpstr>
      <vt:lpstr>Pivot Table2</vt:lpstr>
      <vt:lpstr>Chihurumnanya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Chihurumnanya Ikevude</cp:lastModifiedBy>
  <dcterms:created xsi:type="dcterms:W3CDTF">2025-05-26T18:46:29Z</dcterms:created>
  <dcterms:modified xsi:type="dcterms:W3CDTF">2025-07-02T15:32:33Z</dcterms:modified>
</cp:coreProperties>
</file>