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R4" i="1"/>
  <c r="Q4" i="1"/>
  <c r="P4" i="1"/>
  <c r="O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B1" i="1"/>
  <c r="D293" i="5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4" i="1"/>
  <c r="T46" i="1"/>
  <c r="T48" i="1"/>
  <c r="T50" i="1"/>
  <c r="T51" i="1"/>
  <c r="T52" i="1"/>
  <c r="C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284" i="1" l="1"/>
  <c r="W284" i="1"/>
  <c r="U272" i="1"/>
  <c r="V272" i="1" s="1"/>
  <c r="W272" i="1"/>
  <c r="X272" i="1" s="1"/>
  <c r="U260" i="1"/>
  <c r="V260" i="1" s="1"/>
  <c r="U248" i="1"/>
  <c r="V248" i="1" s="1"/>
  <c r="U224" i="1"/>
  <c r="V224" i="1" s="1"/>
  <c r="W224" i="1"/>
  <c r="X224" i="1" s="1"/>
  <c r="U200" i="1"/>
  <c r="V200" i="1" s="1"/>
  <c r="U176" i="1"/>
  <c r="V176" i="1" s="1"/>
  <c r="W176" i="1"/>
  <c r="X176" i="1" s="1"/>
  <c r="U152" i="1"/>
  <c r="V152" i="1" s="1"/>
  <c r="U128" i="1"/>
  <c r="V128" i="1" s="1"/>
  <c r="W128" i="1"/>
  <c r="X128" i="1" s="1"/>
  <c r="U104" i="1"/>
  <c r="V104" i="1" s="1"/>
  <c r="U80" i="1"/>
  <c r="V80" i="1" s="1"/>
  <c r="W80" i="1"/>
  <c r="X80" i="1" s="1"/>
  <c r="U44" i="1"/>
  <c r="V44" i="1" s="1"/>
  <c r="U292" i="1"/>
  <c r="V292" i="1" s="1"/>
  <c r="U280" i="1"/>
  <c r="V280" i="1" s="1"/>
  <c r="U268" i="1"/>
  <c r="W268" i="1" s="1"/>
  <c r="X268" i="1" s="1"/>
  <c r="U240" i="1"/>
  <c r="U216" i="1"/>
  <c r="V216" i="1" s="1"/>
  <c r="U192" i="1"/>
  <c r="V192" i="1" s="1"/>
  <c r="U184" i="1"/>
  <c r="V184" i="1" s="1"/>
  <c r="U144" i="1"/>
  <c r="U120" i="1"/>
  <c r="V120" i="1" s="1"/>
  <c r="U112" i="1"/>
  <c r="U72" i="1"/>
  <c r="V72" i="1" s="1"/>
  <c r="U46" i="1"/>
  <c r="V46" i="1" s="1"/>
  <c r="U290" i="1"/>
  <c r="W290" i="1" s="1"/>
  <c r="X290" i="1" s="1"/>
  <c r="U286" i="1"/>
  <c r="U282" i="1"/>
  <c r="W282" i="1" s="1"/>
  <c r="X282" i="1" s="1"/>
  <c r="U278" i="1"/>
  <c r="V278" i="1" s="1"/>
  <c r="U274" i="1"/>
  <c r="W274" i="1" s="1"/>
  <c r="X274" i="1" s="1"/>
  <c r="U270" i="1"/>
  <c r="W270" i="1" s="1"/>
  <c r="X270" i="1" s="1"/>
  <c r="Y270" i="1" s="1"/>
  <c r="U266" i="1"/>
  <c r="W266" i="1" s="1"/>
  <c r="X266" i="1" s="1"/>
  <c r="Y266" i="1" s="1"/>
  <c r="U262" i="1"/>
  <c r="V262" i="1" s="1"/>
  <c r="U258" i="1"/>
  <c r="W258" i="1" s="1"/>
  <c r="X258" i="1" s="1"/>
  <c r="Y258" i="1" s="1"/>
  <c r="U254" i="1"/>
  <c r="V254" i="1" s="1"/>
  <c r="U238" i="1"/>
  <c r="V238" i="1" s="1"/>
  <c r="U222" i="1"/>
  <c r="U206" i="1"/>
  <c r="V206" i="1" s="1"/>
  <c r="U190" i="1"/>
  <c r="V190" i="1" s="1"/>
  <c r="U174" i="1"/>
  <c r="V174" i="1" s="1"/>
  <c r="U158" i="1"/>
  <c r="V158" i="1" s="1"/>
  <c r="U142" i="1"/>
  <c r="V142" i="1" s="1"/>
  <c r="U126" i="1"/>
  <c r="V126" i="1" s="1"/>
  <c r="U110" i="1"/>
  <c r="V110" i="1" s="1"/>
  <c r="U94" i="1"/>
  <c r="U78" i="1"/>
  <c r="V78" i="1" s="1"/>
  <c r="U62" i="1"/>
  <c r="V62" i="1" s="1"/>
  <c r="AA58" i="1"/>
  <c r="AC58" i="1" s="1"/>
  <c r="AD58" i="1" s="1"/>
  <c r="AE58" i="1" s="1"/>
  <c r="U53" i="1"/>
  <c r="V53" i="1" s="1"/>
  <c r="U42" i="1"/>
  <c r="V42" i="1" s="1"/>
  <c r="U288" i="1"/>
  <c r="U276" i="1"/>
  <c r="V276" i="1" s="1"/>
  <c r="U264" i="1"/>
  <c r="W264" i="1" s="1"/>
  <c r="X264" i="1" s="1"/>
  <c r="U256" i="1"/>
  <c r="V256" i="1" s="1"/>
  <c r="U232" i="1"/>
  <c r="V232" i="1" s="1"/>
  <c r="U208" i="1"/>
  <c r="V208" i="1" s="1"/>
  <c r="U168" i="1"/>
  <c r="V168" i="1" s="1"/>
  <c r="U160" i="1"/>
  <c r="V160" i="1" s="1"/>
  <c r="U136" i="1"/>
  <c r="V136" i="1" s="1"/>
  <c r="U96" i="1"/>
  <c r="V96" i="1" s="1"/>
  <c r="U88" i="1"/>
  <c r="V88" i="1" s="1"/>
  <c r="W88" i="1"/>
  <c r="U64" i="1"/>
  <c r="V64" i="1" s="1"/>
  <c r="U61" i="1"/>
  <c r="V61" i="1" s="1"/>
  <c r="U57" i="1"/>
  <c r="V57" i="1" s="1"/>
  <c r="W57" i="1"/>
  <c r="X57" i="1" s="1"/>
  <c r="Y57" i="1" s="1"/>
  <c r="U48" i="1"/>
  <c r="V48" i="1" s="1"/>
  <c r="U250" i="1"/>
  <c r="V250" i="1" s="1"/>
  <c r="U244" i="1"/>
  <c r="V244" i="1" s="1"/>
  <c r="U234" i="1"/>
  <c r="U228" i="1"/>
  <c r="U218" i="1"/>
  <c r="V218" i="1" s="1"/>
  <c r="U212" i="1"/>
  <c r="V212" i="1" s="1"/>
  <c r="U202" i="1"/>
  <c r="U196" i="1"/>
  <c r="V196" i="1" s="1"/>
  <c r="U186" i="1"/>
  <c r="V186" i="1" s="1"/>
  <c r="U180" i="1"/>
  <c r="V180" i="1" s="1"/>
  <c r="U170" i="1"/>
  <c r="U164" i="1"/>
  <c r="U154" i="1"/>
  <c r="V154" i="1" s="1"/>
  <c r="U148" i="1"/>
  <c r="V148" i="1" s="1"/>
  <c r="U138" i="1"/>
  <c r="U132" i="1"/>
  <c r="U122" i="1"/>
  <c r="V122" i="1" s="1"/>
  <c r="U116" i="1"/>
  <c r="V116" i="1" s="1"/>
  <c r="U106" i="1"/>
  <c r="U100" i="1"/>
  <c r="U90" i="1"/>
  <c r="V90" i="1" s="1"/>
  <c r="U84" i="1"/>
  <c r="U74" i="1"/>
  <c r="U68" i="1"/>
  <c r="AA60" i="1"/>
  <c r="AC60" i="1" s="1"/>
  <c r="AD60" i="1" s="1"/>
  <c r="AA56" i="1"/>
  <c r="AC56" i="1" s="1"/>
  <c r="AD56" i="1" s="1"/>
  <c r="AE56" i="1" s="1"/>
  <c r="D294" i="2"/>
  <c r="U246" i="1"/>
  <c r="V246" i="1" s="1"/>
  <c r="U230" i="1"/>
  <c r="U214" i="1"/>
  <c r="V214" i="1" s="1"/>
  <c r="U198" i="1"/>
  <c r="U182" i="1"/>
  <c r="V182" i="1" s="1"/>
  <c r="U166" i="1"/>
  <c r="U150" i="1"/>
  <c r="V150" i="1" s="1"/>
  <c r="U134" i="1"/>
  <c r="U118" i="1"/>
  <c r="V118" i="1" s="1"/>
  <c r="U102" i="1"/>
  <c r="U86" i="1"/>
  <c r="V86" i="1" s="1"/>
  <c r="U70" i="1"/>
  <c r="U59" i="1"/>
  <c r="U55" i="1"/>
  <c r="V284" i="1"/>
  <c r="U252" i="1"/>
  <c r="U242" i="1"/>
  <c r="V242" i="1" s="1"/>
  <c r="U236" i="1"/>
  <c r="U226" i="1"/>
  <c r="U220" i="1"/>
  <c r="V220" i="1" s="1"/>
  <c r="U210" i="1"/>
  <c r="V210" i="1" s="1"/>
  <c r="U204" i="1"/>
  <c r="U194" i="1"/>
  <c r="U188" i="1"/>
  <c r="U178" i="1"/>
  <c r="V178" i="1" s="1"/>
  <c r="U172" i="1"/>
  <c r="U162" i="1"/>
  <c r="U156" i="1"/>
  <c r="V156" i="1" s="1"/>
  <c r="U146" i="1"/>
  <c r="V146" i="1" s="1"/>
  <c r="U140" i="1"/>
  <c r="U130" i="1"/>
  <c r="U124" i="1"/>
  <c r="V124" i="1" s="1"/>
  <c r="U114" i="1"/>
  <c r="V114" i="1" s="1"/>
  <c r="U108" i="1"/>
  <c r="U98" i="1"/>
  <c r="U92" i="1"/>
  <c r="U82" i="1"/>
  <c r="V82" i="1" s="1"/>
  <c r="U76" i="1"/>
  <c r="U66" i="1"/>
  <c r="V274" i="1"/>
  <c r="V266" i="1"/>
  <c r="R293" i="1"/>
  <c r="AA289" i="1"/>
  <c r="U289" i="1"/>
  <c r="V289" i="1" s="1"/>
  <c r="AA281" i="1"/>
  <c r="AB281" i="1" s="1"/>
  <c r="U281" i="1"/>
  <c r="W281" i="1" s="1"/>
  <c r="AA273" i="1"/>
  <c r="U273" i="1"/>
  <c r="V273" i="1" s="1"/>
  <c r="AA265" i="1"/>
  <c r="AB265" i="1" s="1"/>
  <c r="U265" i="1"/>
  <c r="W265" i="1" s="1"/>
  <c r="AA257" i="1"/>
  <c r="U257" i="1"/>
  <c r="AA249" i="1"/>
  <c r="AB249" i="1" s="1"/>
  <c r="U249" i="1"/>
  <c r="W249" i="1" s="1"/>
  <c r="AA241" i="1"/>
  <c r="AC241" i="1" s="1"/>
  <c r="U241" i="1"/>
  <c r="V241" i="1" s="1"/>
  <c r="AA233" i="1"/>
  <c r="U233" i="1"/>
  <c r="AA225" i="1"/>
  <c r="AC225" i="1" s="1"/>
  <c r="U225" i="1"/>
  <c r="AA217" i="1"/>
  <c r="U217" i="1"/>
  <c r="AA209" i="1"/>
  <c r="AB209" i="1" s="1"/>
  <c r="U209" i="1"/>
  <c r="AA201" i="1"/>
  <c r="AC201" i="1" s="1"/>
  <c r="U201" i="1"/>
  <c r="AA193" i="1"/>
  <c r="AB193" i="1" s="1"/>
  <c r="U193" i="1"/>
  <c r="AA185" i="1"/>
  <c r="AB185" i="1" s="1"/>
  <c r="U185" i="1"/>
  <c r="AA177" i="1"/>
  <c r="AB177" i="1" s="1"/>
  <c r="U177" i="1"/>
  <c r="V177" i="1" s="1"/>
  <c r="AA169" i="1"/>
  <c r="AB169" i="1" s="1"/>
  <c r="U169" i="1"/>
  <c r="AA161" i="1"/>
  <c r="AC161" i="1" s="1"/>
  <c r="U161" i="1"/>
  <c r="V161" i="1" s="1"/>
  <c r="AA153" i="1"/>
  <c r="AC153" i="1" s="1"/>
  <c r="U153" i="1"/>
  <c r="AA145" i="1"/>
  <c r="AC145" i="1" s="1"/>
  <c r="U145" i="1"/>
  <c r="V145" i="1" s="1"/>
  <c r="AA137" i="1"/>
  <c r="AB137" i="1" s="1"/>
  <c r="U137" i="1"/>
  <c r="AA129" i="1"/>
  <c r="AC129" i="1" s="1"/>
  <c r="U129" i="1"/>
  <c r="V129" i="1" s="1"/>
  <c r="AA121" i="1"/>
  <c r="AC121" i="1" s="1"/>
  <c r="U121" i="1"/>
  <c r="AA113" i="1"/>
  <c r="AC113" i="1" s="1"/>
  <c r="U113" i="1"/>
  <c r="V113" i="1" s="1"/>
  <c r="AA105" i="1"/>
  <c r="AB105" i="1" s="1"/>
  <c r="U105" i="1"/>
  <c r="AA97" i="1"/>
  <c r="AC97" i="1" s="1"/>
  <c r="U97" i="1"/>
  <c r="V97" i="1" s="1"/>
  <c r="AA89" i="1"/>
  <c r="AC89" i="1" s="1"/>
  <c r="U89" i="1"/>
  <c r="AA81" i="1"/>
  <c r="AC81" i="1" s="1"/>
  <c r="U81" i="1"/>
  <c r="V81" i="1" s="1"/>
  <c r="AA73" i="1"/>
  <c r="AB73" i="1" s="1"/>
  <c r="U73" i="1"/>
  <c r="AA65" i="1"/>
  <c r="AC65" i="1" s="1"/>
  <c r="U65" i="1"/>
  <c r="V65" i="1" s="1"/>
  <c r="AA291" i="1"/>
  <c r="U291" i="1"/>
  <c r="AA283" i="1"/>
  <c r="U283" i="1"/>
  <c r="V283" i="1" s="1"/>
  <c r="AA275" i="1"/>
  <c r="U275" i="1"/>
  <c r="AA267" i="1"/>
  <c r="AC267" i="1" s="1"/>
  <c r="U267" i="1"/>
  <c r="AA259" i="1"/>
  <c r="AC259" i="1" s="1"/>
  <c r="U259" i="1"/>
  <c r="AA251" i="1"/>
  <c r="U251" i="1"/>
  <c r="AA243" i="1"/>
  <c r="U243" i="1"/>
  <c r="AA235" i="1"/>
  <c r="U235" i="1"/>
  <c r="AA227" i="1"/>
  <c r="AC227" i="1" s="1"/>
  <c r="U227" i="1"/>
  <c r="AA219" i="1"/>
  <c r="U219" i="1"/>
  <c r="AA211" i="1"/>
  <c r="U211" i="1"/>
  <c r="W211" i="1" s="1"/>
  <c r="AA203" i="1"/>
  <c r="U203" i="1"/>
  <c r="AA195" i="1"/>
  <c r="U195" i="1"/>
  <c r="V195" i="1" s="1"/>
  <c r="AA187" i="1"/>
  <c r="U187" i="1"/>
  <c r="AA179" i="1"/>
  <c r="U179" i="1"/>
  <c r="AA171" i="1"/>
  <c r="U171" i="1"/>
  <c r="AA163" i="1"/>
  <c r="U163" i="1"/>
  <c r="AA155" i="1"/>
  <c r="U155" i="1"/>
  <c r="AA147" i="1"/>
  <c r="U147" i="1"/>
  <c r="AA139" i="1"/>
  <c r="U139" i="1"/>
  <c r="AA131" i="1"/>
  <c r="AC131" i="1" s="1"/>
  <c r="U131" i="1"/>
  <c r="AA123" i="1"/>
  <c r="U123" i="1"/>
  <c r="AA115" i="1"/>
  <c r="U115" i="1"/>
  <c r="AA107" i="1"/>
  <c r="U107" i="1"/>
  <c r="AA99" i="1"/>
  <c r="AC99" i="1" s="1"/>
  <c r="U99" i="1"/>
  <c r="AA91" i="1"/>
  <c r="U91" i="1"/>
  <c r="AA83" i="1"/>
  <c r="U83" i="1"/>
  <c r="AA75" i="1"/>
  <c r="U75" i="1"/>
  <c r="AA67" i="1"/>
  <c r="AC67" i="1" s="1"/>
  <c r="U67" i="1"/>
  <c r="AA285" i="1"/>
  <c r="U285" i="1"/>
  <c r="V285" i="1" s="1"/>
  <c r="AA277" i="1"/>
  <c r="AB277" i="1" s="1"/>
  <c r="U277" i="1"/>
  <c r="AA269" i="1"/>
  <c r="AC269" i="1" s="1"/>
  <c r="U269" i="1"/>
  <c r="AA261" i="1"/>
  <c r="AC261" i="1" s="1"/>
  <c r="U261" i="1"/>
  <c r="AA253" i="1"/>
  <c r="U253" i="1"/>
  <c r="W253" i="1" s="1"/>
  <c r="AA245" i="1"/>
  <c r="U245" i="1"/>
  <c r="V245" i="1" s="1"/>
  <c r="AA237" i="1"/>
  <c r="U237" i="1"/>
  <c r="W237" i="1" s="1"/>
  <c r="AA229" i="1"/>
  <c r="AC229" i="1" s="1"/>
  <c r="U229" i="1"/>
  <c r="AA221" i="1"/>
  <c r="AB221" i="1" s="1"/>
  <c r="U221" i="1"/>
  <c r="AA213" i="1"/>
  <c r="AC213" i="1" s="1"/>
  <c r="U213" i="1"/>
  <c r="AA205" i="1"/>
  <c r="AB205" i="1" s="1"/>
  <c r="U205" i="1"/>
  <c r="AA197" i="1"/>
  <c r="AC197" i="1" s="1"/>
  <c r="U197" i="1"/>
  <c r="W197" i="1" s="1"/>
  <c r="AA189" i="1"/>
  <c r="U189" i="1"/>
  <c r="AA181" i="1"/>
  <c r="U181" i="1"/>
  <c r="V181" i="1" s="1"/>
  <c r="AA173" i="1"/>
  <c r="U173" i="1"/>
  <c r="V173" i="1" s="1"/>
  <c r="AA165" i="1"/>
  <c r="U165" i="1"/>
  <c r="V165" i="1" s="1"/>
  <c r="AA157" i="1"/>
  <c r="U157" i="1"/>
  <c r="V157" i="1" s="1"/>
  <c r="AA149" i="1"/>
  <c r="U149" i="1"/>
  <c r="V149" i="1" s="1"/>
  <c r="AA141" i="1"/>
  <c r="AC141" i="1" s="1"/>
  <c r="U141" i="1"/>
  <c r="V141" i="1" s="1"/>
  <c r="AA133" i="1"/>
  <c r="U133" i="1"/>
  <c r="V133" i="1" s="1"/>
  <c r="AA125" i="1"/>
  <c r="U125" i="1"/>
  <c r="V125" i="1" s="1"/>
  <c r="AB117" i="1"/>
  <c r="AA117" i="1"/>
  <c r="AC117" i="1" s="1"/>
  <c r="U117" i="1"/>
  <c r="V117" i="1" s="1"/>
  <c r="AA109" i="1"/>
  <c r="AC109" i="1" s="1"/>
  <c r="U109" i="1"/>
  <c r="AA101" i="1"/>
  <c r="AC101" i="1" s="1"/>
  <c r="U101" i="1"/>
  <c r="AA93" i="1"/>
  <c r="AB93" i="1" s="1"/>
  <c r="U93" i="1"/>
  <c r="AA85" i="1"/>
  <c r="AC85" i="1" s="1"/>
  <c r="U85" i="1"/>
  <c r="AA77" i="1"/>
  <c r="AC77" i="1" s="1"/>
  <c r="U77" i="1"/>
  <c r="AA69" i="1"/>
  <c r="AC69" i="1" s="1"/>
  <c r="U69" i="1"/>
  <c r="V69" i="1" s="1"/>
  <c r="AA287" i="1"/>
  <c r="U287" i="1"/>
  <c r="AA279" i="1"/>
  <c r="U279" i="1"/>
  <c r="AA271" i="1"/>
  <c r="U271" i="1"/>
  <c r="AA263" i="1"/>
  <c r="U263" i="1"/>
  <c r="AA255" i="1"/>
  <c r="U255" i="1"/>
  <c r="AA247" i="1"/>
  <c r="U247" i="1"/>
  <c r="AA239" i="1"/>
  <c r="AC239" i="1" s="1"/>
  <c r="U239" i="1"/>
  <c r="AA231" i="1"/>
  <c r="U231" i="1"/>
  <c r="AA223" i="1"/>
  <c r="U223" i="1"/>
  <c r="AA215" i="1"/>
  <c r="U215" i="1"/>
  <c r="AA207" i="1"/>
  <c r="U207" i="1"/>
  <c r="AA199" i="1"/>
  <c r="U199" i="1"/>
  <c r="AA191" i="1"/>
  <c r="U191" i="1"/>
  <c r="AA183" i="1"/>
  <c r="U183" i="1"/>
  <c r="AA175" i="1"/>
  <c r="U175" i="1"/>
  <c r="AA167" i="1"/>
  <c r="U167" i="1"/>
  <c r="AA159" i="1"/>
  <c r="U159" i="1"/>
  <c r="AA151" i="1"/>
  <c r="U151" i="1"/>
  <c r="AA143" i="1"/>
  <c r="U143" i="1"/>
  <c r="AA135" i="1"/>
  <c r="U135" i="1"/>
  <c r="AA127" i="1"/>
  <c r="U127" i="1"/>
  <c r="AA119" i="1"/>
  <c r="U119" i="1"/>
  <c r="AA111" i="1"/>
  <c r="U111" i="1"/>
  <c r="AA103" i="1"/>
  <c r="U103" i="1"/>
  <c r="AA95" i="1"/>
  <c r="U95" i="1"/>
  <c r="AA87" i="1"/>
  <c r="U87" i="1"/>
  <c r="AA79" i="1"/>
  <c r="U79" i="1"/>
  <c r="AA71" i="1"/>
  <c r="U71" i="1"/>
  <c r="AA63" i="1"/>
  <c r="U63" i="1"/>
  <c r="AA61" i="1"/>
  <c r="AC61" i="1" s="1"/>
  <c r="U60" i="1"/>
  <c r="U56" i="1"/>
  <c r="D46" i="1"/>
  <c r="D42" i="1"/>
  <c r="U40" i="1"/>
  <c r="V40" i="1" s="1"/>
  <c r="AA40" i="1"/>
  <c r="AC40" i="1" s="1"/>
  <c r="U36" i="1"/>
  <c r="V36" i="1" s="1"/>
  <c r="AA36" i="1"/>
  <c r="U32" i="1"/>
  <c r="AA32" i="1"/>
  <c r="U28" i="1"/>
  <c r="W28" i="1" s="1"/>
  <c r="AA28" i="1"/>
  <c r="U24" i="1"/>
  <c r="AA24" i="1"/>
  <c r="U20" i="1"/>
  <c r="AA20" i="1"/>
  <c r="AC20" i="1" s="1"/>
  <c r="U16" i="1"/>
  <c r="AA16" i="1"/>
  <c r="U12" i="1"/>
  <c r="W12" i="1" s="1"/>
  <c r="AA12" i="1"/>
  <c r="U8" i="1"/>
  <c r="W8" i="1" s="1"/>
  <c r="AA8" i="1"/>
  <c r="V179" i="1"/>
  <c r="AA284" i="1"/>
  <c r="X284" i="1"/>
  <c r="AA282" i="1"/>
  <c r="AA276" i="1"/>
  <c r="AB276" i="1" s="1"/>
  <c r="AA272" i="1"/>
  <c r="AC272" i="1" s="1"/>
  <c r="AA268" i="1"/>
  <c r="AA266" i="1"/>
  <c r="AA262" i="1"/>
  <c r="AA260" i="1"/>
  <c r="AA258" i="1"/>
  <c r="AA256" i="1"/>
  <c r="AA254" i="1"/>
  <c r="AA252" i="1"/>
  <c r="AA250" i="1"/>
  <c r="AB250" i="1" s="1"/>
  <c r="AA248" i="1"/>
  <c r="AA246" i="1"/>
  <c r="AA244" i="1"/>
  <c r="AA242" i="1"/>
  <c r="AB242" i="1" s="1"/>
  <c r="AA240" i="1"/>
  <c r="AA238" i="1"/>
  <c r="AA236" i="1"/>
  <c r="AB236" i="1" s="1"/>
  <c r="AA234" i="1"/>
  <c r="AC234" i="1" s="1"/>
  <c r="AA232" i="1"/>
  <c r="AB232" i="1" s="1"/>
  <c r="AA230" i="1"/>
  <c r="AC230" i="1" s="1"/>
  <c r="AA228" i="1"/>
  <c r="AA226" i="1"/>
  <c r="AA224" i="1"/>
  <c r="AA222" i="1"/>
  <c r="AA220" i="1"/>
  <c r="AB220" i="1" s="1"/>
  <c r="AA218" i="1"/>
  <c r="AB218" i="1" s="1"/>
  <c r="AA216" i="1"/>
  <c r="AA214" i="1"/>
  <c r="AB214" i="1" s="1"/>
  <c r="AA212" i="1"/>
  <c r="AA210" i="1"/>
  <c r="AC210" i="1" s="1"/>
  <c r="AA208" i="1"/>
  <c r="AB208" i="1" s="1"/>
  <c r="AA206" i="1"/>
  <c r="AA204" i="1"/>
  <c r="AA202" i="1"/>
  <c r="AA200" i="1"/>
  <c r="AB200" i="1" s="1"/>
  <c r="AA198" i="1"/>
  <c r="AC198" i="1" s="1"/>
  <c r="AA196" i="1"/>
  <c r="AB196" i="1" s="1"/>
  <c r="AA194" i="1"/>
  <c r="AC194" i="1" s="1"/>
  <c r="AA192" i="1"/>
  <c r="AB192" i="1" s="1"/>
  <c r="AA190" i="1"/>
  <c r="AB190" i="1" s="1"/>
  <c r="AA188" i="1"/>
  <c r="AA186" i="1"/>
  <c r="AB186" i="1" s="1"/>
  <c r="AA184" i="1"/>
  <c r="AA182" i="1"/>
  <c r="AB182" i="1" s="1"/>
  <c r="AA180" i="1"/>
  <c r="AB180" i="1" s="1"/>
  <c r="AA178" i="1"/>
  <c r="AC178" i="1" s="1"/>
  <c r="AA176" i="1"/>
  <c r="AA174" i="1"/>
  <c r="AA172" i="1"/>
  <c r="AA170" i="1"/>
  <c r="AA168" i="1"/>
  <c r="AB168" i="1" s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6" i="1"/>
  <c r="AB136" i="1" s="1"/>
  <c r="AA134" i="1"/>
  <c r="AA132" i="1"/>
  <c r="AA130" i="1"/>
  <c r="AA128" i="1"/>
  <c r="AA126" i="1"/>
  <c r="AA124" i="1"/>
  <c r="AA122" i="1"/>
  <c r="AB122" i="1" s="1"/>
  <c r="AA120" i="1"/>
  <c r="AA118" i="1"/>
  <c r="AA116" i="1"/>
  <c r="AA114" i="1"/>
  <c r="AB114" i="1" s="1"/>
  <c r="AA112" i="1"/>
  <c r="AB112" i="1" s="1"/>
  <c r="AA110" i="1"/>
  <c r="AA108" i="1"/>
  <c r="AA106" i="1"/>
  <c r="AA104" i="1"/>
  <c r="AA102" i="1"/>
  <c r="AA100" i="1"/>
  <c r="AB100" i="1" s="1"/>
  <c r="AA98" i="1"/>
  <c r="AA96" i="1"/>
  <c r="AB96" i="1" s="1"/>
  <c r="AA94" i="1"/>
  <c r="AB94" i="1" s="1"/>
  <c r="AA92" i="1"/>
  <c r="AA90" i="1"/>
  <c r="AB90" i="1" s="1"/>
  <c r="AA88" i="1"/>
  <c r="AB88" i="1" s="1"/>
  <c r="X88" i="1"/>
  <c r="AA86" i="1"/>
  <c r="AB86" i="1" s="1"/>
  <c r="AA84" i="1"/>
  <c r="AB84" i="1" s="1"/>
  <c r="AA82" i="1"/>
  <c r="AB82" i="1" s="1"/>
  <c r="AA80" i="1"/>
  <c r="AA78" i="1"/>
  <c r="AA76" i="1"/>
  <c r="AB76" i="1" s="1"/>
  <c r="AA74" i="1"/>
  <c r="AA72" i="1"/>
  <c r="AA70" i="1"/>
  <c r="AA68" i="1"/>
  <c r="AA66" i="1"/>
  <c r="AA64" i="1"/>
  <c r="AB64" i="1" s="1"/>
  <c r="AA62" i="1"/>
  <c r="AC62" i="1" s="1"/>
  <c r="U58" i="1"/>
  <c r="W58" i="1" s="1"/>
  <c r="AA55" i="1"/>
  <c r="D48" i="1"/>
  <c r="AA39" i="1"/>
  <c r="U39" i="1"/>
  <c r="AA35" i="1"/>
  <c r="U35" i="1"/>
  <c r="AA31" i="1"/>
  <c r="AC31" i="1" s="1"/>
  <c r="U31" i="1"/>
  <c r="AA27" i="1"/>
  <c r="AB27" i="1" s="1"/>
  <c r="U27" i="1"/>
  <c r="AA23" i="1"/>
  <c r="U23" i="1"/>
  <c r="AA19" i="1"/>
  <c r="U19" i="1"/>
  <c r="AA15" i="1"/>
  <c r="AC15" i="1" s="1"/>
  <c r="U15" i="1"/>
  <c r="AA11" i="1"/>
  <c r="AB11" i="1" s="1"/>
  <c r="U11" i="1"/>
  <c r="AA7" i="1"/>
  <c r="U7" i="1"/>
  <c r="AA292" i="1"/>
  <c r="AA290" i="1"/>
  <c r="AA288" i="1"/>
  <c r="AC288" i="1" s="1"/>
  <c r="AA286" i="1"/>
  <c r="AB286" i="1" s="1"/>
  <c r="AA280" i="1"/>
  <c r="AB280" i="1" s="1"/>
  <c r="AA278" i="1"/>
  <c r="AA274" i="1"/>
  <c r="AA270" i="1"/>
  <c r="AB270" i="1" s="1"/>
  <c r="AA264" i="1"/>
  <c r="AA57" i="1"/>
  <c r="AC57" i="1" s="1"/>
  <c r="U52" i="1"/>
  <c r="V52" i="1" s="1"/>
  <c r="AA52" i="1"/>
  <c r="C43" i="1"/>
  <c r="C55" i="1" s="1"/>
  <c r="U38" i="1"/>
  <c r="V38" i="1" s="1"/>
  <c r="AA38" i="1"/>
  <c r="AC38" i="1" s="1"/>
  <c r="U34" i="1"/>
  <c r="V34" i="1" s="1"/>
  <c r="AA34" i="1"/>
  <c r="AB34" i="1" s="1"/>
  <c r="U30" i="1"/>
  <c r="V30" i="1" s="1"/>
  <c r="AA30" i="1"/>
  <c r="AC30" i="1" s="1"/>
  <c r="U26" i="1"/>
  <c r="V26" i="1" s="1"/>
  <c r="AA26" i="1"/>
  <c r="AB26" i="1" s="1"/>
  <c r="U22" i="1"/>
  <c r="V22" i="1" s="1"/>
  <c r="AA22" i="1"/>
  <c r="AC22" i="1" s="1"/>
  <c r="U18" i="1"/>
  <c r="V18" i="1" s="1"/>
  <c r="AA18" i="1"/>
  <c r="AB18" i="1" s="1"/>
  <c r="U14" i="1"/>
  <c r="V14" i="1" s="1"/>
  <c r="AA14" i="1"/>
  <c r="AC14" i="1" s="1"/>
  <c r="U10" i="1"/>
  <c r="V10" i="1" s="1"/>
  <c r="AA10" i="1"/>
  <c r="AB10" i="1" s="1"/>
  <c r="U6" i="1"/>
  <c r="V6" i="1" s="1"/>
  <c r="AA6" i="1"/>
  <c r="AC6" i="1" s="1"/>
  <c r="AA59" i="1"/>
  <c r="T54" i="1"/>
  <c r="AA51" i="1"/>
  <c r="U51" i="1"/>
  <c r="U50" i="1"/>
  <c r="V50" i="1" s="1"/>
  <c r="AA50" i="1"/>
  <c r="AB50" i="1" s="1"/>
  <c r="D44" i="1"/>
  <c r="AA37" i="1"/>
  <c r="AB37" i="1" s="1"/>
  <c r="U37" i="1"/>
  <c r="AA33" i="1"/>
  <c r="U33" i="1"/>
  <c r="AA29" i="1"/>
  <c r="AB29" i="1" s="1"/>
  <c r="U29" i="1"/>
  <c r="AA25" i="1"/>
  <c r="U25" i="1"/>
  <c r="AA21" i="1"/>
  <c r="AB21" i="1" s="1"/>
  <c r="U21" i="1"/>
  <c r="V21" i="1" s="1"/>
  <c r="AA17" i="1"/>
  <c r="U17" i="1"/>
  <c r="AA13" i="1"/>
  <c r="AB13" i="1" s="1"/>
  <c r="U13" i="1"/>
  <c r="AA9" i="1"/>
  <c r="AC9" i="1" s="1"/>
  <c r="U9" i="1"/>
  <c r="AA5" i="1"/>
  <c r="AC5" i="1" s="1"/>
  <c r="U5" i="1"/>
  <c r="AA48" i="1"/>
  <c r="AB48" i="1" s="1"/>
  <c r="C48" i="1"/>
  <c r="AA46" i="1"/>
  <c r="AB46" i="1" s="1"/>
  <c r="C46" i="1"/>
  <c r="AA44" i="1"/>
  <c r="C44" i="1"/>
  <c r="AA42" i="1"/>
  <c r="C42" i="1"/>
  <c r="U41" i="1"/>
  <c r="V41" i="1" s="1"/>
  <c r="AA53" i="1"/>
  <c r="AC53" i="1" s="1"/>
  <c r="T49" i="1"/>
  <c r="D49" i="1"/>
  <c r="D58" i="1" s="1"/>
  <c r="T47" i="1"/>
  <c r="D47" i="1"/>
  <c r="T45" i="1"/>
  <c r="D45" i="1"/>
  <c r="T43" i="1"/>
  <c r="D43" i="1"/>
  <c r="D55" i="1" s="1"/>
  <c r="C49" i="1"/>
  <c r="C58" i="1" s="1"/>
  <c r="C47" i="1"/>
  <c r="C45" i="1"/>
  <c r="AA41" i="1"/>
  <c r="W46" i="1" l="1"/>
  <c r="X46" i="1" s="1"/>
  <c r="W104" i="1"/>
  <c r="X104" i="1" s="1"/>
  <c r="W152" i="1"/>
  <c r="X152" i="1" s="1"/>
  <c r="V290" i="1"/>
  <c r="W200" i="1"/>
  <c r="X200" i="1" s="1"/>
  <c r="W96" i="1"/>
  <c r="X96" i="1" s="1"/>
  <c r="W184" i="1"/>
  <c r="X184" i="1" s="1"/>
  <c r="AC205" i="1"/>
  <c r="AD205" i="1" s="1"/>
  <c r="V282" i="1"/>
  <c r="V270" i="1"/>
  <c r="V268" i="1"/>
  <c r="AB229" i="1"/>
  <c r="W160" i="1"/>
  <c r="X160" i="1" s="1"/>
  <c r="AC112" i="1"/>
  <c r="V265" i="1"/>
  <c r="W214" i="1"/>
  <c r="X214" i="1" s="1"/>
  <c r="Y214" i="1" s="1"/>
  <c r="Z214" i="1" s="1"/>
  <c r="E214" i="2" s="1"/>
  <c r="W292" i="1"/>
  <c r="X292" i="1" s="1"/>
  <c r="Y292" i="1" s="1"/>
  <c r="Z292" i="1" s="1"/>
  <c r="E292" i="2" s="1"/>
  <c r="H292" i="2" s="1"/>
  <c r="V253" i="1"/>
  <c r="W30" i="1"/>
  <c r="X30" i="1" s="1"/>
  <c r="AC88" i="1"/>
  <c r="AD88" i="1" s="1"/>
  <c r="W136" i="1"/>
  <c r="X136" i="1" s="1"/>
  <c r="Y136" i="1" s="1"/>
  <c r="Z136" i="1" s="1"/>
  <c r="E136" i="2" s="1"/>
  <c r="H136" i="2" s="1"/>
  <c r="F135" i="5" s="1"/>
  <c r="AC114" i="1"/>
  <c r="W72" i="1"/>
  <c r="X72" i="1" s="1"/>
  <c r="Y72" i="1" s="1"/>
  <c r="Z72" i="1" s="1"/>
  <c r="E72" i="2" s="1"/>
  <c r="AC177" i="1"/>
  <c r="W64" i="1"/>
  <c r="X64" i="1" s="1"/>
  <c r="Y64" i="1" s="1"/>
  <c r="Z64" i="1" s="1"/>
  <c r="E64" i="2" s="1"/>
  <c r="W208" i="1"/>
  <c r="X208" i="1" s="1"/>
  <c r="Y208" i="1" s="1"/>
  <c r="Z208" i="1" s="1"/>
  <c r="E208" i="2" s="1"/>
  <c r="H208" i="2" s="1"/>
  <c r="W53" i="1"/>
  <c r="X53" i="1" s="1"/>
  <c r="Y53" i="1" s="1"/>
  <c r="Z53" i="1" s="1"/>
  <c r="E53" i="2" s="1"/>
  <c r="F53" i="2" s="1"/>
  <c r="AC286" i="1"/>
  <c r="AD286" i="1" s="1"/>
  <c r="W280" i="1"/>
  <c r="X280" i="1" s="1"/>
  <c r="Y280" i="1" s="1"/>
  <c r="Z280" i="1" s="1"/>
  <c r="E280" i="2" s="1"/>
  <c r="H280" i="2" s="1"/>
  <c r="F279" i="5" s="1"/>
  <c r="V264" i="1"/>
  <c r="AC10" i="1"/>
  <c r="AD10" i="1" s="1"/>
  <c r="AE10" i="1" s="1"/>
  <c r="AF10" i="1" s="1"/>
  <c r="W22" i="1"/>
  <c r="X22" i="1" s="1"/>
  <c r="W41" i="1"/>
  <c r="X41" i="1" s="1"/>
  <c r="W181" i="1"/>
  <c r="X181" i="1" s="1"/>
  <c r="AC209" i="1"/>
  <c r="AD209" i="1" s="1"/>
  <c r="AC136" i="1"/>
  <c r="AD136" i="1" s="1"/>
  <c r="W196" i="1"/>
  <c r="X196" i="1" s="1"/>
  <c r="Y196" i="1" s="1"/>
  <c r="Z196" i="1" s="1"/>
  <c r="E196" i="2" s="1"/>
  <c r="W232" i="1"/>
  <c r="X232" i="1" s="1"/>
  <c r="W256" i="1"/>
  <c r="X256" i="1" s="1"/>
  <c r="Y256" i="1" s="1"/>
  <c r="Z256" i="1" s="1"/>
  <c r="E256" i="2" s="1"/>
  <c r="W276" i="1"/>
  <c r="X276" i="1" s="1"/>
  <c r="Y276" i="1" s="1"/>
  <c r="Z276" i="1" s="1"/>
  <c r="E276" i="2" s="1"/>
  <c r="H276" i="2" s="1"/>
  <c r="AC11" i="1"/>
  <c r="AD11" i="1" s="1"/>
  <c r="AC50" i="1"/>
  <c r="W82" i="1"/>
  <c r="X82" i="1" s="1"/>
  <c r="W110" i="1"/>
  <c r="X110" i="1" s="1"/>
  <c r="Y110" i="1" s="1"/>
  <c r="Z110" i="1" s="1"/>
  <c r="E110" i="2" s="1"/>
  <c r="H110" i="2" s="1"/>
  <c r="AC122" i="1"/>
  <c r="AD122" i="1" s="1"/>
  <c r="AE122" i="1" s="1"/>
  <c r="AF122" i="1" s="1"/>
  <c r="F122" i="3" s="1"/>
  <c r="W146" i="1"/>
  <c r="X146" i="1" s="1"/>
  <c r="Y146" i="1" s="1"/>
  <c r="Z146" i="1" s="1"/>
  <c r="E146" i="2" s="1"/>
  <c r="H146" i="2" s="1"/>
  <c r="W174" i="1"/>
  <c r="X174" i="1" s="1"/>
  <c r="Y174" i="1" s="1"/>
  <c r="Z174" i="1" s="1"/>
  <c r="E174" i="2" s="1"/>
  <c r="AC186" i="1"/>
  <c r="AD186" i="1" s="1"/>
  <c r="W206" i="1"/>
  <c r="X206" i="1" s="1"/>
  <c r="Y206" i="1" s="1"/>
  <c r="Z206" i="1" s="1"/>
  <c r="E206" i="2" s="1"/>
  <c r="W218" i="1"/>
  <c r="X218" i="1" s="1"/>
  <c r="Y218" i="1" s="1"/>
  <c r="Z218" i="1" s="1"/>
  <c r="E218" i="2" s="1"/>
  <c r="E217" i="5" s="1"/>
  <c r="I217" i="5" s="1"/>
  <c r="AC242" i="1"/>
  <c r="AD242" i="1" s="1"/>
  <c r="W262" i="1"/>
  <c r="X262" i="1" s="1"/>
  <c r="Y262" i="1" s="1"/>
  <c r="Z262" i="1" s="1"/>
  <c r="E262" i="2" s="1"/>
  <c r="AC29" i="1"/>
  <c r="AD29" i="1" s="1"/>
  <c r="W216" i="1"/>
  <c r="X216" i="1" s="1"/>
  <c r="Y216" i="1" s="1"/>
  <c r="Z216" i="1" s="1"/>
  <c r="E216" i="2" s="1"/>
  <c r="W180" i="1"/>
  <c r="X180" i="1" s="1"/>
  <c r="Y180" i="1" s="1"/>
  <c r="Z180" i="1" s="1"/>
  <c r="E180" i="2" s="1"/>
  <c r="AC220" i="1"/>
  <c r="AD220" i="1" s="1"/>
  <c r="W244" i="1"/>
  <c r="X244" i="1" s="1"/>
  <c r="Y244" i="1" s="1"/>
  <c r="Z244" i="1" s="1"/>
  <c r="E244" i="2" s="1"/>
  <c r="AC182" i="1"/>
  <c r="V258" i="1"/>
  <c r="Z258" i="1" s="1"/>
  <c r="E258" i="2" s="1"/>
  <c r="H258" i="2" s="1"/>
  <c r="W14" i="1"/>
  <c r="AC34" i="1"/>
  <c r="AD34" i="1" s="1"/>
  <c r="AC48" i="1"/>
  <c r="AD48" i="1" s="1"/>
  <c r="AC93" i="1"/>
  <c r="AC193" i="1"/>
  <c r="AC277" i="1"/>
  <c r="AD277" i="1" s="1"/>
  <c r="AC76" i="1"/>
  <c r="AD76" i="1" s="1"/>
  <c r="AE76" i="1" s="1"/>
  <c r="AF76" i="1" s="1"/>
  <c r="AC168" i="1"/>
  <c r="AD168" i="1" s="1"/>
  <c r="AC232" i="1"/>
  <c r="AD232" i="1" s="1"/>
  <c r="W42" i="1"/>
  <c r="X42" i="1" s="1"/>
  <c r="Y42" i="1" s="1"/>
  <c r="Z42" i="1" s="1"/>
  <c r="E42" i="2" s="1"/>
  <c r="F42" i="2" s="1"/>
  <c r="W86" i="1"/>
  <c r="X86" i="1" s="1"/>
  <c r="W150" i="1"/>
  <c r="X150" i="1" s="1"/>
  <c r="Y150" i="1" s="1"/>
  <c r="Z150" i="1" s="1"/>
  <c r="E150" i="2" s="1"/>
  <c r="W190" i="1"/>
  <c r="X190" i="1" s="1"/>
  <c r="Y190" i="1" s="1"/>
  <c r="Z190" i="1" s="1"/>
  <c r="E190" i="2" s="1"/>
  <c r="AC84" i="1"/>
  <c r="AD84" i="1" s="1"/>
  <c r="W120" i="1"/>
  <c r="X120" i="1" s="1"/>
  <c r="Y120" i="1" s="1"/>
  <c r="W36" i="1"/>
  <c r="X36" i="1" s="1"/>
  <c r="AC18" i="1"/>
  <c r="AD18" i="1" s="1"/>
  <c r="AB56" i="1"/>
  <c r="AF56" i="1" s="1"/>
  <c r="W6" i="1"/>
  <c r="AC26" i="1"/>
  <c r="W38" i="1"/>
  <c r="X38" i="1" s="1"/>
  <c r="W61" i="1"/>
  <c r="X61" i="1" s="1"/>
  <c r="Y61" i="1" s="1"/>
  <c r="Z61" i="1" s="1"/>
  <c r="E61" i="2" s="1"/>
  <c r="W117" i="1"/>
  <c r="AC221" i="1"/>
  <c r="AD221" i="1" s="1"/>
  <c r="W245" i="1"/>
  <c r="X245" i="1" s="1"/>
  <c r="AC13" i="1"/>
  <c r="AD13" i="1" s="1"/>
  <c r="W148" i="1"/>
  <c r="X148" i="1" s="1"/>
  <c r="Y148" i="1" s="1"/>
  <c r="Z148" i="1" s="1"/>
  <c r="E148" i="2" s="1"/>
  <c r="W78" i="1"/>
  <c r="X78" i="1" s="1"/>
  <c r="Y78" i="1" s="1"/>
  <c r="Z78" i="1" s="1"/>
  <c r="E78" i="2" s="1"/>
  <c r="H78" i="2" s="1"/>
  <c r="I78" i="2" s="1"/>
  <c r="W90" i="1"/>
  <c r="X90" i="1" s="1"/>
  <c r="Y90" i="1" s="1"/>
  <c r="Z90" i="1" s="1"/>
  <c r="E90" i="2" s="1"/>
  <c r="H90" i="2" s="1"/>
  <c r="W142" i="1"/>
  <c r="X142" i="1" s="1"/>
  <c r="Y142" i="1" s="1"/>
  <c r="Z142" i="1" s="1"/>
  <c r="E142" i="2" s="1"/>
  <c r="H142" i="2" s="1"/>
  <c r="F141" i="5" s="1"/>
  <c r="W158" i="1"/>
  <c r="X158" i="1" s="1"/>
  <c r="Y158" i="1" s="1"/>
  <c r="Z158" i="1" s="1"/>
  <c r="E158" i="2" s="1"/>
  <c r="AC190" i="1"/>
  <c r="AD190" i="1" s="1"/>
  <c r="W210" i="1"/>
  <c r="X210" i="1" s="1"/>
  <c r="Y210" i="1" s="1"/>
  <c r="Z210" i="1" s="1"/>
  <c r="E210" i="2" s="1"/>
  <c r="H210" i="2" s="1"/>
  <c r="W238" i="1"/>
  <c r="X238" i="1" s="1"/>
  <c r="Y238" i="1" s="1"/>
  <c r="Z238" i="1" s="1"/>
  <c r="E238" i="2" s="1"/>
  <c r="AC100" i="1"/>
  <c r="Y82" i="1"/>
  <c r="Z82" i="1" s="1"/>
  <c r="E82" i="2" s="1"/>
  <c r="AB52" i="1"/>
  <c r="AC52" i="1"/>
  <c r="AB264" i="1"/>
  <c r="AC264" i="1"/>
  <c r="AD264" i="1" s="1"/>
  <c r="Y282" i="1"/>
  <c r="Z282" i="1" s="1"/>
  <c r="E282" i="2" s="1"/>
  <c r="E281" i="5" s="1"/>
  <c r="I281" i="5" s="1"/>
  <c r="AB74" i="1"/>
  <c r="AC74" i="1"/>
  <c r="AD74" i="1" s="1"/>
  <c r="Y96" i="1"/>
  <c r="Z96" i="1" s="1"/>
  <c r="E96" i="2" s="1"/>
  <c r="H96" i="2" s="1"/>
  <c r="I96" i="2" s="1"/>
  <c r="AB104" i="1"/>
  <c r="AC104" i="1"/>
  <c r="AD104" i="1" s="1"/>
  <c r="AB118" i="1"/>
  <c r="AC118" i="1"/>
  <c r="AD118" i="1" s="1"/>
  <c r="AB130" i="1"/>
  <c r="AC130" i="1"/>
  <c r="AD130" i="1" s="1"/>
  <c r="AB144" i="1"/>
  <c r="AC144" i="1"/>
  <c r="AD144" i="1" s="1"/>
  <c r="AB158" i="1"/>
  <c r="AC158" i="1"/>
  <c r="AD158" i="1" s="1"/>
  <c r="AB224" i="1"/>
  <c r="AC224" i="1"/>
  <c r="AD224" i="1" s="1"/>
  <c r="AB238" i="1"/>
  <c r="AC238" i="1"/>
  <c r="AD238" i="1" s="1"/>
  <c r="AB246" i="1"/>
  <c r="AC246" i="1"/>
  <c r="AD246" i="1" s="1"/>
  <c r="AB260" i="1"/>
  <c r="AC260" i="1"/>
  <c r="AD260" i="1" s="1"/>
  <c r="Y272" i="1"/>
  <c r="Z272" i="1" s="1"/>
  <c r="E272" i="2" s="1"/>
  <c r="H272" i="2" s="1"/>
  <c r="V71" i="1"/>
  <c r="W71" i="1"/>
  <c r="X71" i="1" s="1"/>
  <c r="V103" i="1"/>
  <c r="W103" i="1"/>
  <c r="X103" i="1" s="1"/>
  <c r="V135" i="1"/>
  <c r="W135" i="1"/>
  <c r="X135" i="1" s="1"/>
  <c r="V167" i="1"/>
  <c r="W167" i="1"/>
  <c r="X167" i="1" s="1"/>
  <c r="AB191" i="1"/>
  <c r="AC191" i="1"/>
  <c r="AD191" i="1" s="1"/>
  <c r="V287" i="1"/>
  <c r="W287" i="1"/>
  <c r="X287" i="1" s="1"/>
  <c r="V93" i="1"/>
  <c r="W93" i="1"/>
  <c r="X93" i="1" s="1"/>
  <c r="W229" i="1"/>
  <c r="X229" i="1" s="1"/>
  <c r="Y229" i="1" s="1"/>
  <c r="AB275" i="1"/>
  <c r="AC275" i="1"/>
  <c r="AD275" i="1" s="1"/>
  <c r="W291" i="1"/>
  <c r="X291" i="1" s="1"/>
  <c r="Y291" i="1" s="1"/>
  <c r="V89" i="1"/>
  <c r="W89" i="1"/>
  <c r="X89" i="1" s="1"/>
  <c r="V105" i="1"/>
  <c r="W105" i="1"/>
  <c r="X105" i="1" s="1"/>
  <c r="V121" i="1"/>
  <c r="W121" i="1"/>
  <c r="X121" i="1" s="1"/>
  <c r="V137" i="1"/>
  <c r="W137" i="1"/>
  <c r="X137" i="1" s="1"/>
  <c r="V153" i="1"/>
  <c r="W153" i="1"/>
  <c r="X153" i="1" s="1"/>
  <c r="V169" i="1"/>
  <c r="W169" i="1"/>
  <c r="V185" i="1"/>
  <c r="W185" i="1"/>
  <c r="X185" i="1" s="1"/>
  <c r="V201" i="1"/>
  <c r="W201" i="1"/>
  <c r="X201" i="1" s="1"/>
  <c r="V217" i="1"/>
  <c r="W217" i="1"/>
  <c r="X217" i="1" s="1"/>
  <c r="W233" i="1"/>
  <c r="X233" i="1" s="1"/>
  <c r="Y233" i="1" s="1"/>
  <c r="AC257" i="1"/>
  <c r="AD257" i="1" s="1"/>
  <c r="AE257" i="1" s="1"/>
  <c r="AB273" i="1"/>
  <c r="AC273" i="1"/>
  <c r="AD273" i="1" s="1"/>
  <c r="AE273" i="1" s="1"/>
  <c r="AF273" i="1" s="1"/>
  <c r="F273" i="3" s="1"/>
  <c r="AC289" i="1"/>
  <c r="AD289" i="1" s="1"/>
  <c r="AE289" i="1" s="1"/>
  <c r="V76" i="1"/>
  <c r="W76" i="1"/>
  <c r="V108" i="1"/>
  <c r="W108" i="1"/>
  <c r="X108" i="1" s="1"/>
  <c r="V140" i="1"/>
  <c r="W140" i="1"/>
  <c r="V172" i="1"/>
  <c r="W172" i="1"/>
  <c r="X172" i="1" s="1"/>
  <c r="V204" i="1"/>
  <c r="W204" i="1"/>
  <c r="X204" i="1" s="1"/>
  <c r="V236" i="1"/>
  <c r="W236" i="1"/>
  <c r="X236" i="1" s="1"/>
  <c r="V55" i="1"/>
  <c r="W55" i="1"/>
  <c r="V102" i="1"/>
  <c r="W102" i="1"/>
  <c r="X102" i="1" s="1"/>
  <c r="V166" i="1"/>
  <c r="W166" i="1"/>
  <c r="V230" i="1"/>
  <c r="W230" i="1"/>
  <c r="X230" i="1" s="1"/>
  <c r="V74" i="1"/>
  <c r="W74" i="1"/>
  <c r="V138" i="1"/>
  <c r="W138" i="1"/>
  <c r="X138" i="1" s="1"/>
  <c r="V202" i="1"/>
  <c r="W202" i="1"/>
  <c r="Y264" i="1"/>
  <c r="Z264" i="1" s="1"/>
  <c r="E264" i="2" s="1"/>
  <c r="AB132" i="1"/>
  <c r="AC132" i="1"/>
  <c r="AD132" i="1" s="1"/>
  <c r="AB140" i="1"/>
  <c r="AC140" i="1"/>
  <c r="AD140" i="1" s="1"/>
  <c r="AB152" i="1"/>
  <c r="AC152" i="1"/>
  <c r="AD152" i="1" s="1"/>
  <c r="AB202" i="1"/>
  <c r="AC202" i="1"/>
  <c r="AD202" i="1" s="1"/>
  <c r="AB240" i="1"/>
  <c r="AC240" i="1"/>
  <c r="AD240" i="1" s="1"/>
  <c r="AB256" i="1"/>
  <c r="AC256" i="1"/>
  <c r="AD256" i="1" s="1"/>
  <c r="V24" i="1"/>
  <c r="W24" i="1"/>
  <c r="X24" i="1" s="1"/>
  <c r="V32" i="1"/>
  <c r="W32" i="1"/>
  <c r="X32" i="1" s="1"/>
  <c r="V215" i="1"/>
  <c r="W215" i="1"/>
  <c r="X215" i="1" s="1"/>
  <c r="V231" i="1"/>
  <c r="W231" i="1"/>
  <c r="X231" i="1" s="1"/>
  <c r="V247" i="1"/>
  <c r="W247" i="1"/>
  <c r="AC255" i="1"/>
  <c r="AD255" i="1" s="1"/>
  <c r="AE255" i="1" s="1"/>
  <c r="W277" i="1"/>
  <c r="X277" i="1" s="1"/>
  <c r="Y277" i="1" s="1"/>
  <c r="AC75" i="1"/>
  <c r="AD75" i="1" s="1"/>
  <c r="AE75" i="1" s="1"/>
  <c r="AC91" i="1"/>
  <c r="AD91" i="1" s="1"/>
  <c r="AE91" i="1" s="1"/>
  <c r="AC107" i="1"/>
  <c r="AD107" i="1" s="1"/>
  <c r="AE107" i="1" s="1"/>
  <c r="AC123" i="1"/>
  <c r="AD123" i="1" s="1"/>
  <c r="AE123" i="1" s="1"/>
  <c r="AC139" i="1"/>
  <c r="AD139" i="1" s="1"/>
  <c r="AE139" i="1" s="1"/>
  <c r="AC155" i="1"/>
  <c r="AD155" i="1" s="1"/>
  <c r="AE155" i="1" s="1"/>
  <c r="AC171" i="1"/>
  <c r="AD171" i="1" s="1"/>
  <c r="AE171" i="1" s="1"/>
  <c r="AB187" i="1"/>
  <c r="AC187" i="1"/>
  <c r="AB203" i="1"/>
  <c r="AC203" i="1"/>
  <c r="AD203" i="1" s="1"/>
  <c r="AC219" i="1"/>
  <c r="AD219" i="1" s="1"/>
  <c r="AE219" i="1" s="1"/>
  <c r="AB235" i="1"/>
  <c r="AC235" i="1"/>
  <c r="AD235" i="1" s="1"/>
  <c r="W50" i="1"/>
  <c r="Y268" i="1"/>
  <c r="AB278" i="1"/>
  <c r="AC278" i="1"/>
  <c r="AB292" i="1"/>
  <c r="AC292" i="1"/>
  <c r="AD292" i="1" s="1"/>
  <c r="AB19" i="1"/>
  <c r="AC19" i="1"/>
  <c r="AD19" i="1" s="1"/>
  <c r="AB35" i="1"/>
  <c r="AC35" i="1"/>
  <c r="AD35" i="1" s="1"/>
  <c r="AB55" i="1"/>
  <c r="AC55" i="1"/>
  <c r="AD55" i="1" s="1"/>
  <c r="Y86" i="1"/>
  <c r="Z86" i="1" s="1"/>
  <c r="E86" i="2" s="1"/>
  <c r="H86" i="2" s="1"/>
  <c r="F85" i="5" s="1"/>
  <c r="AB102" i="1"/>
  <c r="AC102" i="1"/>
  <c r="AD102" i="1" s="1"/>
  <c r="AB108" i="1"/>
  <c r="AC108" i="1"/>
  <c r="AD108" i="1" s="1"/>
  <c r="AB120" i="1"/>
  <c r="AC120" i="1"/>
  <c r="AD120" i="1" s="1"/>
  <c r="AB134" i="1"/>
  <c r="AC134" i="1"/>
  <c r="AD134" i="1" s="1"/>
  <c r="AB148" i="1"/>
  <c r="AC148" i="1"/>
  <c r="AD148" i="1" s="1"/>
  <c r="AB154" i="1"/>
  <c r="AC154" i="1"/>
  <c r="AD154" i="1" s="1"/>
  <c r="AB162" i="1"/>
  <c r="AC162" i="1"/>
  <c r="AD162" i="1" s="1"/>
  <c r="AB228" i="1"/>
  <c r="AC228" i="1"/>
  <c r="AD228" i="1" s="1"/>
  <c r="AB266" i="1"/>
  <c r="AC266" i="1"/>
  <c r="AD266" i="1" s="1"/>
  <c r="Y274" i="1"/>
  <c r="Z274" i="1" s="1"/>
  <c r="E274" i="2" s="1"/>
  <c r="H274" i="2" s="1"/>
  <c r="V63" i="1"/>
  <c r="W63" i="1"/>
  <c r="X63" i="1" s="1"/>
  <c r="V79" i="1"/>
  <c r="W79" i="1"/>
  <c r="V95" i="1"/>
  <c r="W95" i="1"/>
  <c r="X95" i="1" s="1"/>
  <c r="V111" i="1"/>
  <c r="W111" i="1"/>
  <c r="X111" i="1" s="1"/>
  <c r="V127" i="1"/>
  <c r="W127" i="1"/>
  <c r="X127" i="1" s="1"/>
  <c r="V143" i="1"/>
  <c r="W143" i="1"/>
  <c r="V159" i="1"/>
  <c r="W159" i="1"/>
  <c r="X159" i="1" s="1"/>
  <c r="AC183" i="1"/>
  <c r="AD183" i="1" s="1"/>
  <c r="AE183" i="1" s="1"/>
  <c r="AB199" i="1"/>
  <c r="AC199" i="1"/>
  <c r="AD199" i="1" s="1"/>
  <c r="V279" i="1"/>
  <c r="W279" i="1"/>
  <c r="V85" i="1"/>
  <c r="W85" i="1"/>
  <c r="X85" i="1" s="1"/>
  <c r="V101" i="1"/>
  <c r="W101" i="1"/>
  <c r="X101" i="1" s="1"/>
  <c r="AB125" i="1"/>
  <c r="AC125" i="1"/>
  <c r="AD125" i="1" s="1"/>
  <c r="AB157" i="1"/>
  <c r="AC157" i="1"/>
  <c r="AD157" i="1" s="1"/>
  <c r="AC173" i="1"/>
  <c r="AD173" i="1" s="1"/>
  <c r="AE173" i="1" s="1"/>
  <c r="AC189" i="1"/>
  <c r="AD189" i="1" s="1"/>
  <c r="AE189" i="1" s="1"/>
  <c r="W205" i="1"/>
  <c r="X205" i="1" s="1"/>
  <c r="Y205" i="1" s="1"/>
  <c r="V221" i="1"/>
  <c r="W221" i="1"/>
  <c r="X221" i="1" s="1"/>
  <c r="AB245" i="1"/>
  <c r="AC245" i="1"/>
  <c r="AD245" i="1" s="1"/>
  <c r="AE60" i="1"/>
  <c r="W10" i="1"/>
  <c r="X10" i="1" s="1"/>
  <c r="W18" i="1"/>
  <c r="X18" i="1" s="1"/>
  <c r="W26" i="1"/>
  <c r="W34" i="1"/>
  <c r="X34" i="1" s="1"/>
  <c r="W261" i="1"/>
  <c r="X261" i="1" s="1"/>
  <c r="Y261" i="1" s="1"/>
  <c r="W21" i="1"/>
  <c r="W168" i="1"/>
  <c r="X168" i="1" s="1"/>
  <c r="AC276" i="1"/>
  <c r="AD276" i="1" s="1"/>
  <c r="AC250" i="1"/>
  <c r="AD250" i="1" s="1"/>
  <c r="AC46" i="1"/>
  <c r="AD46" i="1" s="1"/>
  <c r="Y290" i="1"/>
  <c r="Z290" i="1" s="1"/>
  <c r="E290" i="2" s="1"/>
  <c r="H290" i="2" s="1"/>
  <c r="AC7" i="1"/>
  <c r="AD7" i="1" s="1"/>
  <c r="AE7" i="1" s="1"/>
  <c r="AC23" i="1"/>
  <c r="AD23" i="1" s="1"/>
  <c r="AE23" i="1" s="1"/>
  <c r="AC39" i="1"/>
  <c r="AD39" i="1" s="1"/>
  <c r="AE39" i="1" s="1"/>
  <c r="Y80" i="1"/>
  <c r="Z80" i="1" s="1"/>
  <c r="E80" i="2" s="1"/>
  <c r="Y88" i="1"/>
  <c r="Z88" i="1" s="1"/>
  <c r="E88" i="2" s="1"/>
  <c r="H88" i="2" s="1"/>
  <c r="AB110" i="1"/>
  <c r="AC110" i="1"/>
  <c r="AD110" i="1" s="1"/>
  <c r="AB124" i="1"/>
  <c r="AC124" i="1"/>
  <c r="Y232" i="1"/>
  <c r="Z232" i="1" s="1"/>
  <c r="E232" i="2" s="1"/>
  <c r="AB254" i="1"/>
  <c r="AC254" i="1"/>
  <c r="V60" i="1"/>
  <c r="W60" i="1"/>
  <c r="X60" i="1" s="1"/>
  <c r="V87" i="1"/>
  <c r="W87" i="1"/>
  <c r="X87" i="1" s="1"/>
  <c r="V119" i="1"/>
  <c r="W119" i="1"/>
  <c r="X119" i="1" s="1"/>
  <c r="V151" i="1"/>
  <c r="W151" i="1"/>
  <c r="X151" i="1" s="1"/>
  <c r="AC175" i="1"/>
  <c r="AD175" i="1" s="1"/>
  <c r="AE175" i="1" s="1"/>
  <c r="AB207" i="1"/>
  <c r="AC207" i="1"/>
  <c r="AD207" i="1" s="1"/>
  <c r="AE207" i="1" s="1"/>
  <c r="W271" i="1"/>
  <c r="X271" i="1" s="1"/>
  <c r="Y271" i="1" s="1"/>
  <c r="V77" i="1"/>
  <c r="W77" i="1"/>
  <c r="V109" i="1"/>
  <c r="W109" i="1"/>
  <c r="AC133" i="1"/>
  <c r="AD133" i="1" s="1"/>
  <c r="AE133" i="1" s="1"/>
  <c r="AC149" i="1"/>
  <c r="AD149" i="1" s="1"/>
  <c r="AE149" i="1" s="1"/>
  <c r="AC165" i="1"/>
  <c r="AD165" i="1" s="1"/>
  <c r="AE165" i="1" s="1"/>
  <c r="AC181" i="1"/>
  <c r="AD181" i="1" s="1"/>
  <c r="AE181" i="1" s="1"/>
  <c r="V213" i="1"/>
  <c r="W213" i="1"/>
  <c r="X213" i="1" s="1"/>
  <c r="Y213" i="1" s="1"/>
  <c r="AC237" i="1"/>
  <c r="AD237" i="1" s="1"/>
  <c r="AE237" i="1" s="1"/>
  <c r="V251" i="1"/>
  <c r="W251" i="1"/>
  <c r="V73" i="1"/>
  <c r="W73" i="1"/>
  <c r="X73" i="1" s="1"/>
  <c r="V106" i="1"/>
  <c r="W106" i="1"/>
  <c r="X106" i="1" s="1"/>
  <c r="V170" i="1"/>
  <c r="W170" i="1"/>
  <c r="X170" i="1" s="1"/>
  <c r="V234" i="1"/>
  <c r="W234" i="1"/>
  <c r="AE48" i="1"/>
  <c r="AF48" i="1" s="1"/>
  <c r="E48" i="4" s="1"/>
  <c r="Y160" i="1"/>
  <c r="Z160" i="1" s="1"/>
  <c r="E160" i="2" s="1"/>
  <c r="V222" i="1"/>
  <c r="W222" i="1"/>
  <c r="X222" i="1" s="1"/>
  <c r="Y224" i="1"/>
  <c r="Z224" i="1" s="1"/>
  <c r="E224" i="2" s="1"/>
  <c r="V5" i="1"/>
  <c r="W5" i="1"/>
  <c r="X5" i="1" s="1"/>
  <c r="V13" i="1"/>
  <c r="W13" i="1"/>
  <c r="X13" i="1" s="1"/>
  <c r="V29" i="1"/>
  <c r="W29" i="1"/>
  <c r="X29" i="1" s="1"/>
  <c r="V37" i="1"/>
  <c r="W37" i="1"/>
  <c r="X37" i="1" s="1"/>
  <c r="AB59" i="1"/>
  <c r="AC59" i="1"/>
  <c r="AD59" i="1" s="1"/>
  <c r="AB126" i="1"/>
  <c r="AC126" i="1"/>
  <c r="AD126" i="1" s="1"/>
  <c r="AB146" i="1"/>
  <c r="AC146" i="1"/>
  <c r="AB160" i="1"/>
  <c r="AC160" i="1"/>
  <c r="AD160" i="1" s="1"/>
  <c r="AB226" i="1"/>
  <c r="AC226" i="1"/>
  <c r="AD226" i="1" s="1"/>
  <c r="AB248" i="1"/>
  <c r="AC248" i="1"/>
  <c r="AD248" i="1" s="1"/>
  <c r="AB262" i="1"/>
  <c r="AC262" i="1"/>
  <c r="AD262" i="1" s="1"/>
  <c r="V16" i="1"/>
  <c r="W16" i="1"/>
  <c r="X16" i="1" s="1"/>
  <c r="AC285" i="1"/>
  <c r="AD285" i="1" s="1"/>
  <c r="AE285" i="1" s="1"/>
  <c r="AB41" i="1"/>
  <c r="AC41" i="1"/>
  <c r="AD41" i="1" s="1"/>
  <c r="AB42" i="1"/>
  <c r="AC42" i="1"/>
  <c r="V9" i="1"/>
  <c r="W9" i="1"/>
  <c r="X9" i="1" s="1"/>
  <c r="V17" i="1"/>
  <c r="W17" i="1"/>
  <c r="V25" i="1"/>
  <c r="W25" i="1"/>
  <c r="X25" i="1" s="1"/>
  <c r="V33" i="1"/>
  <c r="W33" i="1"/>
  <c r="X33" i="1" s="1"/>
  <c r="AB51" i="1"/>
  <c r="AC51" i="1"/>
  <c r="AD51" i="1" s="1"/>
  <c r="AB116" i="1"/>
  <c r="AC116" i="1"/>
  <c r="AB128" i="1"/>
  <c r="AC128" i="1"/>
  <c r="AD128" i="1" s="1"/>
  <c r="AB142" i="1"/>
  <c r="AC142" i="1"/>
  <c r="AD142" i="1" s="1"/>
  <c r="AB150" i="1"/>
  <c r="AC150" i="1"/>
  <c r="AD150" i="1" s="1"/>
  <c r="AB156" i="1"/>
  <c r="AC156" i="1"/>
  <c r="AD156" i="1" s="1"/>
  <c r="AB164" i="1"/>
  <c r="AC164" i="1"/>
  <c r="AD164" i="1" s="1"/>
  <c r="AB170" i="1"/>
  <c r="AC170" i="1"/>
  <c r="AD170" i="1" s="1"/>
  <c r="Y176" i="1"/>
  <c r="Z176" i="1" s="1"/>
  <c r="E176" i="2" s="1"/>
  <c r="Y184" i="1"/>
  <c r="Z184" i="1" s="1"/>
  <c r="E184" i="2" s="1"/>
  <c r="Y200" i="1"/>
  <c r="Z200" i="1" s="1"/>
  <c r="E200" i="2" s="1"/>
  <c r="AB222" i="1"/>
  <c r="AC222" i="1"/>
  <c r="AD222" i="1" s="1"/>
  <c r="AB244" i="1"/>
  <c r="AC244" i="1"/>
  <c r="AB252" i="1"/>
  <c r="AC252" i="1"/>
  <c r="AD252" i="1" s="1"/>
  <c r="AB258" i="1"/>
  <c r="AC258" i="1"/>
  <c r="Y284" i="1"/>
  <c r="Z284" i="1" s="1"/>
  <c r="E284" i="2" s="1"/>
  <c r="V20" i="1"/>
  <c r="W20" i="1"/>
  <c r="X20" i="1" s="1"/>
  <c r="V223" i="1"/>
  <c r="W223" i="1"/>
  <c r="X223" i="1" s="1"/>
  <c r="W239" i="1"/>
  <c r="X239" i="1" s="1"/>
  <c r="Y239" i="1" s="1"/>
  <c r="AB263" i="1"/>
  <c r="AC263" i="1"/>
  <c r="W48" i="1"/>
  <c r="X48" i="1" s="1"/>
  <c r="W69" i="1"/>
  <c r="X69" i="1" s="1"/>
  <c r="AC27" i="1"/>
  <c r="AD27" i="1" s="1"/>
  <c r="AE27" i="1" s="1"/>
  <c r="AF27" i="1" s="1"/>
  <c r="V94" i="1"/>
  <c r="W94" i="1"/>
  <c r="X94" i="1" s="1"/>
  <c r="AC270" i="1"/>
  <c r="AB83" i="1"/>
  <c r="AC83" i="1"/>
  <c r="AB115" i="1"/>
  <c r="AC115" i="1"/>
  <c r="AD115" i="1" s="1"/>
  <c r="AB147" i="1"/>
  <c r="AC147" i="1"/>
  <c r="AB163" i="1"/>
  <c r="AC163" i="1"/>
  <c r="AD163" i="1" s="1"/>
  <c r="AB179" i="1"/>
  <c r="AC179" i="1"/>
  <c r="AC195" i="1"/>
  <c r="AD195" i="1" s="1"/>
  <c r="AE195" i="1" s="1"/>
  <c r="AB211" i="1"/>
  <c r="AC211" i="1"/>
  <c r="AD211" i="1" s="1"/>
  <c r="AB243" i="1"/>
  <c r="AC243" i="1"/>
  <c r="AD243" i="1" s="1"/>
  <c r="W259" i="1"/>
  <c r="X259" i="1" s="1"/>
  <c r="Y259" i="1" s="1"/>
  <c r="AC283" i="1"/>
  <c r="AD283" i="1" s="1"/>
  <c r="AE283" i="1" s="1"/>
  <c r="V92" i="1"/>
  <c r="W92" i="1"/>
  <c r="X92" i="1" s="1"/>
  <c r="V188" i="1"/>
  <c r="W188" i="1"/>
  <c r="X188" i="1" s="1"/>
  <c r="V252" i="1"/>
  <c r="W252" i="1"/>
  <c r="X252" i="1" s="1"/>
  <c r="V70" i="1"/>
  <c r="W70" i="1"/>
  <c r="X70" i="1" s="1"/>
  <c r="V134" i="1"/>
  <c r="W134" i="1"/>
  <c r="X134" i="1" s="1"/>
  <c r="V198" i="1"/>
  <c r="W198" i="1"/>
  <c r="X198" i="1" s="1"/>
  <c r="AC253" i="1"/>
  <c r="AD253" i="1" s="1"/>
  <c r="AE253" i="1" s="1"/>
  <c r="W154" i="1"/>
  <c r="X154" i="1" s="1"/>
  <c r="V112" i="1"/>
  <c r="W112" i="1"/>
  <c r="X112" i="1" s="1"/>
  <c r="Y46" i="1"/>
  <c r="Z46" i="1" s="1"/>
  <c r="E46" i="2" s="1"/>
  <c r="AD9" i="1"/>
  <c r="AE9" i="1" s="1"/>
  <c r="AC17" i="1"/>
  <c r="AD17" i="1" s="1"/>
  <c r="AE17" i="1" s="1"/>
  <c r="AC25" i="1"/>
  <c r="AD25" i="1" s="1"/>
  <c r="AE25" i="1" s="1"/>
  <c r="AD14" i="1"/>
  <c r="AE14" i="1" s="1"/>
  <c r="AD30" i="1"/>
  <c r="AE30" i="1" s="1"/>
  <c r="AB274" i="1"/>
  <c r="AC274" i="1"/>
  <c r="AD274" i="1" s="1"/>
  <c r="AB290" i="1"/>
  <c r="AC290" i="1"/>
  <c r="AD290" i="1" s="1"/>
  <c r="V11" i="1"/>
  <c r="W11" i="1"/>
  <c r="X11" i="1" s="1"/>
  <c r="V19" i="1"/>
  <c r="W19" i="1"/>
  <c r="X19" i="1" s="1"/>
  <c r="V27" i="1"/>
  <c r="W27" i="1"/>
  <c r="X27" i="1" s="1"/>
  <c r="V35" i="1"/>
  <c r="W35" i="1"/>
  <c r="X35" i="1" s="1"/>
  <c r="AB58" i="1"/>
  <c r="AB68" i="1"/>
  <c r="AC68" i="1"/>
  <c r="AD68" i="1" s="1"/>
  <c r="AB72" i="1"/>
  <c r="AC72" i="1"/>
  <c r="AD72" i="1" s="1"/>
  <c r="AB78" i="1"/>
  <c r="AC78" i="1"/>
  <c r="AB98" i="1"/>
  <c r="AC98" i="1"/>
  <c r="AD98" i="1" s="1"/>
  <c r="Y104" i="1"/>
  <c r="Z104" i="1" s="1"/>
  <c r="E104" i="2" s="1"/>
  <c r="H104" i="2" s="1"/>
  <c r="F103" i="5" s="1"/>
  <c r="AB138" i="1"/>
  <c r="AC138" i="1"/>
  <c r="AD138" i="1" s="1"/>
  <c r="Y152" i="1"/>
  <c r="Z152" i="1" s="1"/>
  <c r="E152" i="2" s="1"/>
  <c r="H152" i="2" s="1"/>
  <c r="F151" i="5" s="1"/>
  <c r="AB174" i="1"/>
  <c r="AC174" i="1"/>
  <c r="AB204" i="1"/>
  <c r="AC204" i="1"/>
  <c r="AD204" i="1" s="1"/>
  <c r="AB212" i="1"/>
  <c r="AC212" i="1"/>
  <c r="AD212" i="1" s="1"/>
  <c r="AB216" i="1"/>
  <c r="AC216" i="1"/>
  <c r="AD216" i="1" s="1"/>
  <c r="AB268" i="1"/>
  <c r="AC268" i="1"/>
  <c r="AD268" i="1" s="1"/>
  <c r="AB282" i="1"/>
  <c r="AC282" i="1"/>
  <c r="AD282" i="1" s="1"/>
  <c r="AB12" i="1"/>
  <c r="AC12" i="1"/>
  <c r="AD12" i="1" s="1"/>
  <c r="AC28" i="1"/>
  <c r="AD28" i="1" s="1"/>
  <c r="AE28" i="1" s="1"/>
  <c r="AB36" i="1"/>
  <c r="AC36" i="1"/>
  <c r="AD36" i="1" s="1"/>
  <c r="AE36" i="1" s="1"/>
  <c r="V56" i="1"/>
  <c r="W56" i="1"/>
  <c r="X56" i="1" s="1"/>
  <c r="AB60" i="1"/>
  <c r="AC63" i="1"/>
  <c r="AD63" i="1" s="1"/>
  <c r="AE63" i="1" s="1"/>
  <c r="AB79" i="1"/>
  <c r="AC79" i="1"/>
  <c r="AD79" i="1" s="1"/>
  <c r="AE79" i="1" s="1"/>
  <c r="AC95" i="1"/>
  <c r="AD95" i="1" s="1"/>
  <c r="AE95" i="1" s="1"/>
  <c r="AB111" i="1"/>
  <c r="AC111" i="1"/>
  <c r="AD111" i="1" s="1"/>
  <c r="AC127" i="1"/>
  <c r="AD127" i="1" s="1"/>
  <c r="AE127" i="1" s="1"/>
  <c r="AB143" i="1"/>
  <c r="AC143" i="1"/>
  <c r="AD143" i="1" s="1"/>
  <c r="AC159" i="1"/>
  <c r="AD159" i="1" s="1"/>
  <c r="AE159" i="1" s="1"/>
  <c r="V175" i="1"/>
  <c r="W175" i="1"/>
  <c r="X175" i="1" s="1"/>
  <c r="V191" i="1"/>
  <c r="W191" i="1"/>
  <c r="X191" i="1" s="1"/>
  <c r="V207" i="1"/>
  <c r="W207" i="1"/>
  <c r="AB215" i="1"/>
  <c r="AC215" i="1"/>
  <c r="AD215" i="1" s="1"/>
  <c r="AC231" i="1"/>
  <c r="AD231" i="1" s="1"/>
  <c r="AE231" i="1" s="1"/>
  <c r="AC247" i="1"/>
  <c r="AD247" i="1" s="1"/>
  <c r="AE247" i="1" s="1"/>
  <c r="V263" i="1"/>
  <c r="W263" i="1"/>
  <c r="AC271" i="1"/>
  <c r="AD271" i="1" s="1"/>
  <c r="AE271" i="1" s="1"/>
  <c r="AF271" i="1" s="1"/>
  <c r="F271" i="3" s="1"/>
  <c r="AB287" i="1"/>
  <c r="AC287" i="1"/>
  <c r="AD287" i="1" s="1"/>
  <c r="AD197" i="1"/>
  <c r="AE197" i="1" s="1"/>
  <c r="AD213" i="1"/>
  <c r="AE213" i="1" s="1"/>
  <c r="AD229" i="1"/>
  <c r="AE229" i="1" s="1"/>
  <c r="V259" i="1"/>
  <c r="AD269" i="1"/>
  <c r="AE269" i="1" s="1"/>
  <c r="V75" i="1"/>
  <c r="W75" i="1"/>
  <c r="X75" i="1" s="1"/>
  <c r="V91" i="1"/>
  <c r="W91" i="1"/>
  <c r="V107" i="1"/>
  <c r="W107" i="1"/>
  <c r="X107" i="1" s="1"/>
  <c r="V123" i="1"/>
  <c r="W123" i="1"/>
  <c r="V139" i="1"/>
  <c r="W139" i="1"/>
  <c r="V155" i="1"/>
  <c r="W155" i="1"/>
  <c r="V171" i="1"/>
  <c r="W171" i="1"/>
  <c r="W187" i="1"/>
  <c r="X187" i="1" s="1"/>
  <c r="Y187" i="1" s="1"/>
  <c r="W203" i="1"/>
  <c r="X203" i="1" s="1"/>
  <c r="Y203" i="1" s="1"/>
  <c r="W219" i="1"/>
  <c r="X219" i="1" s="1"/>
  <c r="Y219" i="1" s="1"/>
  <c r="V235" i="1"/>
  <c r="W235" i="1"/>
  <c r="V249" i="1"/>
  <c r="V275" i="1"/>
  <c r="W275" i="1"/>
  <c r="X275" i="1" s="1"/>
  <c r="AD65" i="1"/>
  <c r="AE65" i="1" s="1"/>
  <c r="AD97" i="1"/>
  <c r="AE97" i="1" s="1"/>
  <c r="AD129" i="1"/>
  <c r="AE129" i="1" s="1"/>
  <c r="AD161" i="1"/>
  <c r="AE161" i="1" s="1"/>
  <c r="AD225" i="1"/>
  <c r="AE225" i="1" s="1"/>
  <c r="AD241" i="1"/>
  <c r="AE241" i="1" s="1"/>
  <c r="V66" i="1"/>
  <c r="W66" i="1"/>
  <c r="X66" i="1" s="1"/>
  <c r="V98" i="1"/>
  <c r="W98" i="1"/>
  <c r="X98" i="1" s="1"/>
  <c r="V130" i="1"/>
  <c r="W130" i="1"/>
  <c r="X130" i="1" s="1"/>
  <c r="V162" i="1"/>
  <c r="W162" i="1"/>
  <c r="X162" i="1" s="1"/>
  <c r="V194" i="1"/>
  <c r="W194" i="1"/>
  <c r="X194" i="1" s="1"/>
  <c r="V226" i="1"/>
  <c r="W226" i="1"/>
  <c r="X226" i="1" s="1"/>
  <c r="V68" i="1"/>
  <c r="W68" i="1"/>
  <c r="X68" i="1" s="1"/>
  <c r="V100" i="1"/>
  <c r="W100" i="1"/>
  <c r="X100" i="1" s="1"/>
  <c r="V132" i="1"/>
  <c r="W132" i="1"/>
  <c r="X132" i="1" s="1"/>
  <c r="V164" i="1"/>
  <c r="W164" i="1"/>
  <c r="X164" i="1" s="1"/>
  <c r="V228" i="1"/>
  <c r="W228" i="1"/>
  <c r="X228" i="1" s="1"/>
  <c r="W65" i="1"/>
  <c r="X65" i="1" s="1"/>
  <c r="W81" i="1"/>
  <c r="X81" i="1" s="1"/>
  <c r="W97" i="1"/>
  <c r="X97" i="1" s="1"/>
  <c r="W113" i="1"/>
  <c r="X113" i="1" s="1"/>
  <c r="W125" i="1"/>
  <c r="X125" i="1" s="1"/>
  <c r="W129" i="1"/>
  <c r="X129" i="1" s="1"/>
  <c r="W133" i="1"/>
  <c r="X133" i="1" s="1"/>
  <c r="W141" i="1"/>
  <c r="W145" i="1"/>
  <c r="X145" i="1" s="1"/>
  <c r="W149" i="1"/>
  <c r="W157" i="1"/>
  <c r="X157" i="1" s="1"/>
  <c r="W161" i="1"/>
  <c r="W165" i="1"/>
  <c r="X165" i="1" s="1"/>
  <c r="W173" i="1"/>
  <c r="X173" i="1" s="1"/>
  <c r="Y173" i="1" s="1"/>
  <c r="W177" i="1"/>
  <c r="X177" i="1" s="1"/>
  <c r="W189" i="1"/>
  <c r="X189" i="1" s="1"/>
  <c r="Y189" i="1" s="1"/>
  <c r="W193" i="1"/>
  <c r="X193" i="1" s="1"/>
  <c r="Y193" i="1" s="1"/>
  <c r="W209" i="1"/>
  <c r="X209" i="1" s="1"/>
  <c r="Y209" i="1" s="1"/>
  <c r="W225" i="1"/>
  <c r="X225" i="1" s="1"/>
  <c r="Y225" i="1" s="1"/>
  <c r="W241" i="1"/>
  <c r="X241" i="1" s="1"/>
  <c r="W257" i="1"/>
  <c r="X257" i="1" s="1"/>
  <c r="Y257" i="1" s="1"/>
  <c r="W269" i="1"/>
  <c r="X269" i="1" s="1"/>
  <c r="Y269" i="1" s="1"/>
  <c r="W273" i="1"/>
  <c r="X273" i="1" s="1"/>
  <c r="W285" i="1"/>
  <c r="X285" i="1" s="1"/>
  <c r="W289" i="1"/>
  <c r="X289" i="1" s="1"/>
  <c r="Y289" i="1" s="1"/>
  <c r="Z289" i="1" s="1"/>
  <c r="E289" i="2" s="1"/>
  <c r="F289" i="2" s="1"/>
  <c r="AC21" i="1"/>
  <c r="W52" i="1"/>
  <c r="X52" i="1" s="1"/>
  <c r="AC64" i="1"/>
  <c r="AD64" i="1" s="1"/>
  <c r="W124" i="1"/>
  <c r="X124" i="1" s="1"/>
  <c r="W220" i="1"/>
  <c r="X220" i="1" s="1"/>
  <c r="V288" i="1"/>
  <c r="W288" i="1"/>
  <c r="X288" i="1" s="1"/>
  <c r="W62" i="1"/>
  <c r="X62" i="1" s="1"/>
  <c r="AC86" i="1"/>
  <c r="AD86" i="1" s="1"/>
  <c r="AC94" i="1"/>
  <c r="AD94" i="1" s="1"/>
  <c r="W114" i="1"/>
  <c r="X114" i="1" s="1"/>
  <c r="W122" i="1"/>
  <c r="X122" i="1" s="1"/>
  <c r="W182" i="1"/>
  <c r="X182" i="1" s="1"/>
  <c r="AC214" i="1"/>
  <c r="AD214" i="1" s="1"/>
  <c r="W242" i="1"/>
  <c r="X242" i="1" s="1"/>
  <c r="W250" i="1"/>
  <c r="X250" i="1" s="1"/>
  <c r="V144" i="1"/>
  <c r="W144" i="1"/>
  <c r="X144" i="1" s="1"/>
  <c r="AC280" i="1"/>
  <c r="AD280" i="1" s="1"/>
  <c r="W40" i="1"/>
  <c r="X40" i="1" s="1"/>
  <c r="W116" i="1"/>
  <c r="X116" i="1" s="1"/>
  <c r="AC200" i="1"/>
  <c r="AD200" i="1" s="1"/>
  <c r="W156" i="1"/>
  <c r="X156" i="1" s="1"/>
  <c r="AC192" i="1"/>
  <c r="AD192" i="1" s="1"/>
  <c r="W44" i="1"/>
  <c r="X44" i="1" s="1"/>
  <c r="AC236" i="1"/>
  <c r="AD236" i="1" s="1"/>
  <c r="AB44" i="1"/>
  <c r="AC44" i="1"/>
  <c r="AD44" i="1" s="1"/>
  <c r="AD5" i="1"/>
  <c r="AE5" i="1" s="1"/>
  <c r="W51" i="1"/>
  <c r="X51" i="1" s="1"/>
  <c r="Y51" i="1" s="1"/>
  <c r="Z57" i="1"/>
  <c r="E57" i="2" s="1"/>
  <c r="E56" i="5" s="1"/>
  <c r="I56" i="5" s="1"/>
  <c r="Z270" i="1"/>
  <c r="E270" i="2" s="1"/>
  <c r="H270" i="2" s="1"/>
  <c r="V7" i="1"/>
  <c r="W7" i="1"/>
  <c r="X7" i="1" s="1"/>
  <c r="V15" i="1"/>
  <c r="W15" i="1"/>
  <c r="X15" i="1" s="1"/>
  <c r="V23" i="1"/>
  <c r="W23" i="1"/>
  <c r="X23" i="1" s="1"/>
  <c r="V31" i="1"/>
  <c r="W31" i="1"/>
  <c r="X31" i="1" s="1"/>
  <c r="V39" i="1"/>
  <c r="W39" i="1"/>
  <c r="X39" i="1" s="1"/>
  <c r="AB66" i="1"/>
  <c r="AC66" i="1"/>
  <c r="AD66" i="1" s="1"/>
  <c r="AB70" i="1"/>
  <c r="AC70" i="1"/>
  <c r="AD70" i="1" s="1"/>
  <c r="AB80" i="1"/>
  <c r="AC80" i="1"/>
  <c r="AD80" i="1" s="1"/>
  <c r="AB92" i="1"/>
  <c r="AC92" i="1"/>
  <c r="AD92" i="1" s="1"/>
  <c r="AB106" i="1"/>
  <c r="AC106" i="1"/>
  <c r="AD106" i="1" s="1"/>
  <c r="Z120" i="1"/>
  <c r="E120" i="2" s="1"/>
  <c r="H120" i="2" s="1"/>
  <c r="F119" i="5" s="1"/>
  <c r="Y128" i="1"/>
  <c r="Z128" i="1" s="1"/>
  <c r="E128" i="2" s="1"/>
  <c r="AB166" i="1"/>
  <c r="AC166" i="1"/>
  <c r="AD166" i="1" s="1"/>
  <c r="AB172" i="1"/>
  <c r="AC172" i="1"/>
  <c r="AD172" i="1" s="1"/>
  <c r="AB176" i="1"/>
  <c r="AC176" i="1"/>
  <c r="AD176" i="1" s="1"/>
  <c r="AB184" i="1"/>
  <c r="AC184" i="1"/>
  <c r="AD184" i="1" s="1"/>
  <c r="AB188" i="1"/>
  <c r="AC188" i="1"/>
  <c r="AD188" i="1" s="1"/>
  <c r="AB206" i="1"/>
  <c r="AC206" i="1"/>
  <c r="AD206" i="1" s="1"/>
  <c r="AB284" i="1"/>
  <c r="AC284" i="1"/>
  <c r="AD284" i="1" s="1"/>
  <c r="AC8" i="1"/>
  <c r="AD8" i="1" s="1"/>
  <c r="AE8" i="1" s="1"/>
  <c r="AC16" i="1"/>
  <c r="AD16" i="1" s="1"/>
  <c r="AE16" i="1" s="1"/>
  <c r="AC24" i="1"/>
  <c r="AD24" i="1" s="1"/>
  <c r="AE24" i="1" s="1"/>
  <c r="AC32" i="1"/>
  <c r="AD32" i="1" s="1"/>
  <c r="AE32" i="1" s="1"/>
  <c r="AC71" i="1"/>
  <c r="AD71" i="1" s="1"/>
  <c r="AE71" i="1" s="1"/>
  <c r="AC87" i="1"/>
  <c r="AD87" i="1" s="1"/>
  <c r="AE87" i="1" s="1"/>
  <c r="AC103" i="1"/>
  <c r="AD103" i="1" s="1"/>
  <c r="AE103" i="1" s="1"/>
  <c r="AC119" i="1"/>
  <c r="AD119" i="1" s="1"/>
  <c r="AE119" i="1" s="1"/>
  <c r="AC135" i="1"/>
  <c r="AD135" i="1" s="1"/>
  <c r="AE135" i="1" s="1"/>
  <c r="AC151" i="1"/>
  <c r="AD151" i="1" s="1"/>
  <c r="AE151" i="1" s="1"/>
  <c r="AC167" i="1"/>
  <c r="AD167" i="1" s="1"/>
  <c r="AE167" i="1" s="1"/>
  <c r="V183" i="1"/>
  <c r="W183" i="1"/>
  <c r="X183" i="1" s="1"/>
  <c r="V199" i="1"/>
  <c r="W199" i="1"/>
  <c r="X199" i="1" s="1"/>
  <c r="AB223" i="1"/>
  <c r="AC223" i="1"/>
  <c r="AD223" i="1" s="1"/>
  <c r="AE223" i="1" s="1"/>
  <c r="W255" i="1"/>
  <c r="X255" i="1" s="1"/>
  <c r="Y255" i="1" s="1"/>
  <c r="V269" i="1"/>
  <c r="AC279" i="1"/>
  <c r="AD279" i="1" s="1"/>
  <c r="AE279" i="1" s="1"/>
  <c r="AD69" i="1"/>
  <c r="AE69" i="1" s="1"/>
  <c r="AD85" i="1"/>
  <c r="AE85" i="1" s="1"/>
  <c r="AD101" i="1"/>
  <c r="AE101" i="1" s="1"/>
  <c r="AD117" i="1"/>
  <c r="AE117" i="1" s="1"/>
  <c r="AF117" i="1" s="1"/>
  <c r="F117" i="3" s="1"/>
  <c r="X253" i="1"/>
  <c r="Y253" i="1" s="1"/>
  <c r="AD261" i="1"/>
  <c r="AE261" i="1" s="1"/>
  <c r="V67" i="1"/>
  <c r="W67" i="1"/>
  <c r="X67" i="1" s="1"/>
  <c r="V83" i="1"/>
  <c r="W83" i="1"/>
  <c r="X83" i="1" s="1"/>
  <c r="V99" i="1"/>
  <c r="W99" i="1"/>
  <c r="X99" i="1" s="1"/>
  <c r="V115" i="1"/>
  <c r="W115" i="1"/>
  <c r="X115" i="1" s="1"/>
  <c r="V131" i="1"/>
  <c r="W131" i="1"/>
  <c r="V147" i="1"/>
  <c r="W147" i="1"/>
  <c r="X147" i="1" s="1"/>
  <c r="V163" i="1"/>
  <c r="W163" i="1"/>
  <c r="X163" i="1" s="1"/>
  <c r="W179" i="1"/>
  <c r="X179" i="1" s="1"/>
  <c r="Y179" i="1" s="1"/>
  <c r="Z179" i="1" s="1"/>
  <c r="E179" i="2" s="1"/>
  <c r="H179" i="2" s="1"/>
  <c r="W195" i="1"/>
  <c r="X195" i="1" s="1"/>
  <c r="Y195" i="1" s="1"/>
  <c r="Z195" i="1" s="1"/>
  <c r="E195" i="2" s="1"/>
  <c r="E194" i="5" s="1"/>
  <c r="I194" i="5" s="1"/>
  <c r="V227" i="1"/>
  <c r="W227" i="1"/>
  <c r="X227" i="1" s="1"/>
  <c r="V243" i="1"/>
  <c r="W243" i="1"/>
  <c r="X243" i="1" s="1"/>
  <c r="AC251" i="1"/>
  <c r="AD251" i="1" s="1"/>
  <c r="AE251" i="1" s="1"/>
  <c r="W267" i="1"/>
  <c r="X267" i="1" s="1"/>
  <c r="Y267" i="1" s="1"/>
  <c r="W283" i="1"/>
  <c r="X283" i="1" s="1"/>
  <c r="Y283" i="1" s="1"/>
  <c r="Z283" i="1" s="1"/>
  <c r="E283" i="2" s="1"/>
  <c r="E282" i="5" s="1"/>
  <c r="I282" i="5" s="1"/>
  <c r="AC291" i="1"/>
  <c r="AD291" i="1" s="1"/>
  <c r="AE291" i="1" s="1"/>
  <c r="X249" i="1"/>
  <c r="Y249" i="1" s="1"/>
  <c r="X265" i="1"/>
  <c r="Y265" i="1" s="1"/>
  <c r="V59" i="1"/>
  <c r="W59" i="1"/>
  <c r="X59" i="1" s="1"/>
  <c r="V84" i="1"/>
  <c r="W84" i="1"/>
  <c r="X84" i="1" s="1"/>
  <c r="AC73" i="1"/>
  <c r="AD73" i="1" s="1"/>
  <c r="AC105" i="1"/>
  <c r="AD105" i="1" s="1"/>
  <c r="AC137" i="1"/>
  <c r="AD137" i="1" s="1"/>
  <c r="AC169" i="1"/>
  <c r="AD169" i="1" s="1"/>
  <c r="AC185" i="1"/>
  <c r="AD185" i="1" s="1"/>
  <c r="AC217" i="1"/>
  <c r="AD217" i="1" s="1"/>
  <c r="AE217" i="1" s="1"/>
  <c r="AC233" i="1"/>
  <c r="AD233" i="1" s="1"/>
  <c r="AE233" i="1" s="1"/>
  <c r="AC249" i="1"/>
  <c r="AD249" i="1" s="1"/>
  <c r="AE249" i="1" s="1"/>
  <c r="AC265" i="1"/>
  <c r="AD265" i="1" s="1"/>
  <c r="AC281" i="1"/>
  <c r="AD281" i="1" s="1"/>
  <c r="AC33" i="1"/>
  <c r="AD33" i="1" s="1"/>
  <c r="AE33" i="1" s="1"/>
  <c r="AC96" i="1"/>
  <c r="AD96" i="1" s="1"/>
  <c r="AC180" i="1"/>
  <c r="AD180" i="1" s="1"/>
  <c r="AC196" i="1"/>
  <c r="AD196" i="1" s="1"/>
  <c r="AC208" i="1"/>
  <c r="AD208" i="1" s="1"/>
  <c r="AC82" i="1"/>
  <c r="AD82" i="1" s="1"/>
  <c r="AC90" i="1"/>
  <c r="AD90" i="1" s="1"/>
  <c r="W118" i="1"/>
  <c r="X118" i="1" s="1"/>
  <c r="W126" i="1"/>
  <c r="X126" i="1" s="1"/>
  <c r="W178" i="1"/>
  <c r="X178" i="1" s="1"/>
  <c r="W186" i="1"/>
  <c r="X186" i="1" s="1"/>
  <c r="AC218" i="1"/>
  <c r="AD218" i="1" s="1"/>
  <c r="W246" i="1"/>
  <c r="X246" i="1" s="1"/>
  <c r="W254" i="1"/>
  <c r="X254" i="1" s="1"/>
  <c r="W278" i="1"/>
  <c r="X278" i="1" s="1"/>
  <c r="V286" i="1"/>
  <c r="W286" i="1"/>
  <c r="X286" i="1" s="1"/>
  <c r="V240" i="1"/>
  <c r="W240" i="1"/>
  <c r="X240" i="1" s="1"/>
  <c r="AC37" i="1"/>
  <c r="AD37" i="1" s="1"/>
  <c r="W212" i="1"/>
  <c r="X212" i="1" s="1"/>
  <c r="W248" i="1"/>
  <c r="X248" i="1" s="1"/>
  <c r="W260" i="1"/>
  <c r="X260" i="1" s="1"/>
  <c r="W192" i="1"/>
  <c r="X192" i="1" s="1"/>
  <c r="AD78" i="1"/>
  <c r="AD116" i="1"/>
  <c r="AD254" i="1"/>
  <c r="AD258" i="1"/>
  <c r="AD174" i="1"/>
  <c r="AD26" i="1"/>
  <c r="V261" i="1"/>
  <c r="AD124" i="1"/>
  <c r="X140" i="1"/>
  <c r="AB28" i="1"/>
  <c r="AD112" i="1"/>
  <c r="AB271" i="1"/>
  <c r="AD244" i="1"/>
  <c r="AD114" i="1"/>
  <c r="AD146" i="1"/>
  <c r="AD100" i="1"/>
  <c r="X76" i="1"/>
  <c r="AB95" i="1"/>
  <c r="V205" i="1"/>
  <c r="AB285" i="1"/>
  <c r="AB261" i="1"/>
  <c r="V233" i="1"/>
  <c r="AB173" i="1"/>
  <c r="AB213" i="1"/>
  <c r="V267" i="1"/>
  <c r="AB71" i="1"/>
  <c r="AB233" i="1"/>
  <c r="AD182" i="1"/>
  <c r="X26" i="1"/>
  <c r="AB107" i="1"/>
  <c r="AB195" i="1"/>
  <c r="AB183" i="1"/>
  <c r="AD179" i="1"/>
  <c r="AD177" i="1"/>
  <c r="AD42" i="1"/>
  <c r="AB251" i="1"/>
  <c r="X6" i="1"/>
  <c r="X14" i="1"/>
  <c r="AD52" i="1"/>
  <c r="AB63" i="1"/>
  <c r="AB167" i="1"/>
  <c r="V189" i="1"/>
  <c r="AB255" i="1"/>
  <c r="AB85" i="1"/>
  <c r="Z173" i="1"/>
  <c r="E173" i="2" s="1"/>
  <c r="H173" i="2" s="1"/>
  <c r="AB197" i="1"/>
  <c r="AB139" i="1"/>
  <c r="V193" i="1"/>
  <c r="V257" i="1"/>
  <c r="AB217" i="1"/>
  <c r="X50" i="1"/>
  <c r="AD278" i="1"/>
  <c r="X55" i="1"/>
  <c r="X74" i="1"/>
  <c r="X166" i="1"/>
  <c r="X202" i="1"/>
  <c r="X234" i="1"/>
  <c r="AB8" i="1"/>
  <c r="AB24" i="1"/>
  <c r="AB135" i="1"/>
  <c r="AB159" i="1"/>
  <c r="AD147" i="1"/>
  <c r="AB25" i="1"/>
  <c r="AD50" i="1"/>
  <c r="AD270" i="1"/>
  <c r="AB14" i="1"/>
  <c r="AF14" i="1" s="1"/>
  <c r="Z266" i="1"/>
  <c r="E266" i="2" s="1"/>
  <c r="E265" i="5" s="1"/>
  <c r="I265" i="5" s="1"/>
  <c r="AF58" i="1"/>
  <c r="E58" i="4" s="1"/>
  <c r="AB103" i="1"/>
  <c r="AB127" i="1"/>
  <c r="AB149" i="1"/>
  <c r="AB181" i="1"/>
  <c r="AB237" i="1"/>
  <c r="AB75" i="1"/>
  <c r="AB171" i="1"/>
  <c r="V209" i="1"/>
  <c r="Z209" i="1" s="1"/>
  <c r="E209" i="2" s="1"/>
  <c r="AB283" i="1"/>
  <c r="AB289" i="1"/>
  <c r="AB5" i="1"/>
  <c r="AF5" i="1" s="1"/>
  <c r="AD21" i="1"/>
  <c r="AB6" i="1"/>
  <c r="AD6" i="1"/>
  <c r="AE6" i="1" s="1"/>
  <c r="AD31" i="1"/>
  <c r="AE31" i="1" s="1"/>
  <c r="AB31" i="1"/>
  <c r="V8" i="1"/>
  <c r="X8" i="1"/>
  <c r="Y8" i="1" s="1"/>
  <c r="V12" i="1"/>
  <c r="X12" i="1"/>
  <c r="Y12" i="1" s="1"/>
  <c r="AB20" i="1"/>
  <c r="AD20" i="1"/>
  <c r="AE20" i="1" s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E145" i="1" s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D267" i="1"/>
  <c r="AE267" i="1" s="1"/>
  <c r="AB267" i="1"/>
  <c r="AD81" i="1"/>
  <c r="AE81" i="1" s="1"/>
  <c r="AB81" i="1"/>
  <c r="AD153" i="1"/>
  <c r="AE153" i="1" s="1"/>
  <c r="AB153" i="1"/>
  <c r="AB9" i="1"/>
  <c r="AB22" i="1"/>
  <c r="AD22" i="1"/>
  <c r="AE22" i="1" s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D113" i="1"/>
  <c r="AE113" i="1" s="1"/>
  <c r="AB113" i="1"/>
  <c r="AD201" i="1"/>
  <c r="AE201" i="1" s="1"/>
  <c r="AB201" i="1"/>
  <c r="AD93" i="1"/>
  <c r="V219" i="1"/>
  <c r="AD83" i="1"/>
  <c r="V225" i="1"/>
  <c r="V291" i="1"/>
  <c r="AF249" i="1"/>
  <c r="E249" i="4" s="1"/>
  <c r="F282" i="2"/>
  <c r="AA43" i="1"/>
  <c r="AB43" i="1" s="1"/>
  <c r="U43" i="1"/>
  <c r="AA45" i="1"/>
  <c r="AB45" i="1" s="1"/>
  <c r="U45" i="1"/>
  <c r="AA47" i="1"/>
  <c r="AB47" i="1" s="1"/>
  <c r="U47" i="1"/>
  <c r="V47" i="1" s="1"/>
  <c r="AA49" i="1"/>
  <c r="AB49" i="1" s="1"/>
  <c r="U49" i="1"/>
  <c r="C57" i="1"/>
  <c r="AB17" i="1"/>
  <c r="X21" i="1"/>
  <c r="AB33" i="1"/>
  <c r="U54" i="1"/>
  <c r="AA54" i="1"/>
  <c r="AB54" i="1" s="1"/>
  <c r="AB7" i="1"/>
  <c r="AF7" i="1" s="1"/>
  <c r="AB23" i="1"/>
  <c r="AB39" i="1"/>
  <c r="AF39" i="1" s="1"/>
  <c r="X79" i="1"/>
  <c r="X143" i="1"/>
  <c r="X207" i="1"/>
  <c r="X251" i="1"/>
  <c r="V271" i="1"/>
  <c r="F274" i="2"/>
  <c r="AD62" i="1"/>
  <c r="AE62" i="1" s="1"/>
  <c r="AB62" i="1"/>
  <c r="D54" i="1"/>
  <c r="D50" i="1"/>
  <c r="D59" i="1" s="1"/>
  <c r="V51" i="1"/>
  <c r="V229" i="1"/>
  <c r="X247" i="1"/>
  <c r="X263" i="1"/>
  <c r="V277" i="1"/>
  <c r="X279" i="1"/>
  <c r="V187" i="1"/>
  <c r="V203" i="1"/>
  <c r="X91" i="1"/>
  <c r="X123" i="1"/>
  <c r="X155" i="1"/>
  <c r="X235" i="1"/>
  <c r="X161" i="1"/>
  <c r="V239" i="1"/>
  <c r="V255" i="1"/>
  <c r="AB53" i="1"/>
  <c r="AD53" i="1"/>
  <c r="AE53" i="1" s="1"/>
  <c r="F87" i="5"/>
  <c r="I88" i="2"/>
  <c r="D56" i="1"/>
  <c r="AB16" i="1"/>
  <c r="AB32" i="1"/>
  <c r="D57" i="1"/>
  <c r="AB87" i="1"/>
  <c r="AB119" i="1"/>
  <c r="AB151" i="1"/>
  <c r="AB175" i="1"/>
  <c r="AB231" i="1"/>
  <c r="AB247" i="1"/>
  <c r="AD263" i="1"/>
  <c r="AB279" i="1"/>
  <c r="AB69" i="1"/>
  <c r="X77" i="1"/>
  <c r="AB101" i="1"/>
  <c r="AF101" i="1" s="1"/>
  <c r="X109" i="1"/>
  <c r="AB133" i="1"/>
  <c r="X141" i="1"/>
  <c r="AB165" i="1"/>
  <c r="AF165" i="1" s="1"/>
  <c r="AB189" i="1"/>
  <c r="AB253" i="1"/>
  <c r="AF253" i="1" s="1"/>
  <c r="AB269" i="1"/>
  <c r="AF269" i="1" s="1"/>
  <c r="AB91" i="1"/>
  <c r="AB123" i="1"/>
  <c r="X131" i="1"/>
  <c r="AB155" i="1"/>
  <c r="AD187" i="1"/>
  <c r="AB219" i="1"/>
  <c r="AB291" i="1"/>
  <c r="AB65" i="1"/>
  <c r="AF65" i="1" s="1"/>
  <c r="AB97" i="1"/>
  <c r="AF97" i="1" s="1"/>
  <c r="AB129" i="1"/>
  <c r="AB161" i="1"/>
  <c r="AF161" i="1" s="1"/>
  <c r="X169" i="1"/>
  <c r="AB225" i="1"/>
  <c r="AB241" i="1"/>
  <c r="AB257" i="1"/>
  <c r="C50" i="1"/>
  <c r="C59" i="1" s="1"/>
  <c r="C54" i="1"/>
  <c r="C56" i="1"/>
  <c r="X17" i="1"/>
  <c r="E87" i="5"/>
  <c r="I87" i="5" s="1"/>
  <c r="F88" i="2"/>
  <c r="AB57" i="1"/>
  <c r="AD57" i="1"/>
  <c r="AE57" i="1" s="1"/>
  <c r="X58" i="1"/>
  <c r="Y58" i="1" s="1"/>
  <c r="V58" i="1"/>
  <c r="AD61" i="1"/>
  <c r="AE61" i="1" s="1"/>
  <c r="AB61" i="1"/>
  <c r="X117" i="1"/>
  <c r="X149" i="1"/>
  <c r="X139" i="1"/>
  <c r="X171" i="1"/>
  <c r="AD193" i="1"/>
  <c r="E95" i="5" l="1"/>
  <c r="I95" i="5" s="1"/>
  <c r="Z265" i="1"/>
  <c r="E265" i="2" s="1"/>
  <c r="E264" i="5" s="1"/>
  <c r="I264" i="5" s="1"/>
  <c r="AF36" i="1"/>
  <c r="E109" i="5"/>
  <c r="I109" i="5" s="1"/>
  <c r="AF229" i="1"/>
  <c r="E229" i="4" s="1"/>
  <c r="AF69" i="1"/>
  <c r="AF127" i="1"/>
  <c r="AF213" i="1"/>
  <c r="E213" i="4" s="1"/>
  <c r="AF207" i="1"/>
  <c r="H158" i="2"/>
  <c r="F158" i="2"/>
  <c r="E157" i="5"/>
  <c r="I157" i="5" s="1"/>
  <c r="H72" i="2"/>
  <c r="E71" i="5"/>
  <c r="I71" i="5" s="1"/>
  <c r="F72" i="2"/>
  <c r="Z268" i="1"/>
  <c r="E268" i="2" s="1"/>
  <c r="AF247" i="1"/>
  <c r="E273" i="5"/>
  <c r="I273" i="5" s="1"/>
  <c r="E85" i="5"/>
  <c r="I85" i="5" s="1"/>
  <c r="Z253" i="1"/>
  <c r="E253" i="2" s="1"/>
  <c r="E252" i="5" s="1"/>
  <c r="I252" i="5" s="1"/>
  <c r="Z213" i="1"/>
  <c r="E213" i="2" s="1"/>
  <c r="AF183" i="1"/>
  <c r="E183" i="4" s="1"/>
  <c r="Z291" i="1"/>
  <c r="E291" i="2" s="1"/>
  <c r="F291" i="2" s="1"/>
  <c r="AF225" i="1"/>
  <c r="F225" i="3" s="1"/>
  <c r="H64" i="2"/>
  <c r="E63" i="5"/>
  <c r="I63" i="5" s="1"/>
  <c r="F64" i="2"/>
  <c r="E145" i="5"/>
  <c r="I145" i="5" s="1"/>
  <c r="F146" i="2"/>
  <c r="Z203" i="1"/>
  <c r="E203" i="2" s="1"/>
  <c r="V43" i="1"/>
  <c r="W43" i="1"/>
  <c r="X43" i="1" s="1"/>
  <c r="Z249" i="1"/>
  <c r="E249" i="2" s="1"/>
  <c r="F249" i="2" s="1"/>
  <c r="AF237" i="1"/>
  <c r="E237" i="4" s="1"/>
  <c r="I270" i="2"/>
  <c r="F269" i="5"/>
  <c r="J269" i="5" s="1"/>
  <c r="AF257" i="1"/>
  <c r="F57" i="2"/>
  <c r="H57" i="2"/>
  <c r="E207" i="5"/>
  <c r="I207" i="5" s="1"/>
  <c r="F208" i="2"/>
  <c r="E89" i="5"/>
  <c r="I89" i="5" s="1"/>
  <c r="F90" i="2"/>
  <c r="F109" i="5"/>
  <c r="I110" i="2"/>
  <c r="F95" i="5"/>
  <c r="F110" i="2"/>
  <c r="AF285" i="1"/>
  <c r="E285" i="4" s="1"/>
  <c r="H262" i="2"/>
  <c r="E261" i="5"/>
  <c r="I261" i="5" s="1"/>
  <c r="F262" i="2"/>
  <c r="F273" i="5"/>
  <c r="I274" i="2"/>
  <c r="AF107" i="1"/>
  <c r="E107" i="4" s="1"/>
  <c r="AF60" i="1"/>
  <c r="E60" i="4" s="1"/>
  <c r="AF241" i="1"/>
  <c r="AF231" i="1"/>
  <c r="AF95" i="1"/>
  <c r="AF129" i="1"/>
  <c r="AF119" i="1"/>
  <c r="F119" i="3" s="1"/>
  <c r="AC54" i="1"/>
  <c r="H180" i="2"/>
  <c r="F180" i="2"/>
  <c r="E179" i="5"/>
  <c r="I179" i="5" s="1"/>
  <c r="H174" i="2"/>
  <c r="F174" i="2"/>
  <c r="E173" i="5"/>
  <c r="I173" i="5" s="1"/>
  <c r="H61" i="2"/>
  <c r="I61" i="2" s="1"/>
  <c r="F61" i="2"/>
  <c r="E60" i="5"/>
  <c r="I60" i="5" s="1"/>
  <c r="E56" i="4"/>
  <c r="F56" i="3"/>
  <c r="H244" i="2"/>
  <c r="E243" i="5"/>
  <c r="I243" i="5" s="1"/>
  <c r="F244" i="2"/>
  <c r="H206" i="2"/>
  <c r="E205" i="5"/>
  <c r="I205" i="5" s="1"/>
  <c r="F206" i="2"/>
  <c r="H196" i="2"/>
  <c r="E195" i="5"/>
  <c r="I195" i="5" s="1"/>
  <c r="F196" i="2"/>
  <c r="H232" i="2"/>
  <c r="F232" i="2"/>
  <c r="E231" i="5"/>
  <c r="I231" i="5" s="1"/>
  <c r="H264" i="2"/>
  <c r="F264" i="2"/>
  <c r="E263" i="5"/>
  <c r="I263" i="5" s="1"/>
  <c r="F14" i="3"/>
  <c r="E14" i="4"/>
  <c r="H128" i="2"/>
  <c r="F128" i="2"/>
  <c r="E127" i="5"/>
  <c r="I127" i="5" s="1"/>
  <c r="H150" i="2"/>
  <c r="E149" i="5"/>
  <c r="I149" i="5" s="1"/>
  <c r="F150" i="2"/>
  <c r="H148" i="2"/>
  <c r="E147" i="5"/>
  <c r="I147" i="5" s="1"/>
  <c r="F148" i="2"/>
  <c r="H80" i="2"/>
  <c r="E79" i="5"/>
  <c r="I79" i="5" s="1"/>
  <c r="F80" i="2"/>
  <c r="Z239" i="1"/>
  <c r="E239" i="2" s="1"/>
  <c r="AF25" i="1"/>
  <c r="E103" i="5"/>
  <c r="I103" i="5" s="1"/>
  <c r="AF123" i="1"/>
  <c r="F142" i="2"/>
  <c r="I86" i="2"/>
  <c r="F48" i="3"/>
  <c r="H218" i="2"/>
  <c r="AF171" i="1"/>
  <c r="AF103" i="1"/>
  <c r="E103" i="4" s="1"/>
  <c r="AF24" i="1"/>
  <c r="E24" i="4" s="1"/>
  <c r="AF167" i="1"/>
  <c r="F167" i="3" s="1"/>
  <c r="AF71" i="1"/>
  <c r="F280" i="2"/>
  <c r="AF189" i="1"/>
  <c r="F189" i="3" s="1"/>
  <c r="E279" i="5"/>
  <c r="I279" i="5" s="1"/>
  <c r="AF279" i="1"/>
  <c r="I280" i="2"/>
  <c r="Z277" i="1"/>
  <c r="E277" i="2" s="1"/>
  <c r="E276" i="5" s="1"/>
  <c r="I276" i="5" s="1"/>
  <c r="F270" i="2"/>
  <c r="F210" i="2"/>
  <c r="E141" i="5"/>
  <c r="I141" i="5" s="1"/>
  <c r="I142" i="2"/>
  <c r="F218" i="2"/>
  <c r="AF8" i="1"/>
  <c r="Z205" i="1"/>
  <c r="E205" i="2" s="1"/>
  <c r="AF135" i="1"/>
  <c r="E135" i="4" s="1"/>
  <c r="AF291" i="1"/>
  <c r="AF219" i="1"/>
  <c r="AF155" i="1"/>
  <c r="AF91" i="1"/>
  <c r="AF175" i="1"/>
  <c r="Z255" i="1"/>
  <c r="E255" i="2" s="1"/>
  <c r="E269" i="5"/>
  <c r="I269" i="5" s="1"/>
  <c r="F86" i="2"/>
  <c r="AF9" i="1"/>
  <c r="AF233" i="1"/>
  <c r="E233" i="4" s="1"/>
  <c r="AC45" i="1"/>
  <c r="AC47" i="1"/>
  <c r="AE218" i="1"/>
  <c r="AF218" i="1" s="1"/>
  <c r="AE196" i="1"/>
  <c r="AF196" i="1" s="1"/>
  <c r="Y83" i="1"/>
  <c r="Z83" i="1" s="1"/>
  <c r="E83" i="2" s="1"/>
  <c r="AE280" i="1"/>
  <c r="AF280" i="1" s="1"/>
  <c r="F280" i="3" s="1"/>
  <c r="Y285" i="1"/>
  <c r="Z285" i="1" s="1"/>
  <c r="E285" i="2" s="1"/>
  <c r="Y241" i="1"/>
  <c r="Z241" i="1" s="1"/>
  <c r="E241" i="2" s="1"/>
  <c r="Y113" i="1"/>
  <c r="Z113" i="1" s="1"/>
  <c r="H238" i="2"/>
  <c r="E237" i="5"/>
  <c r="I237" i="5" s="1"/>
  <c r="F238" i="2"/>
  <c r="F76" i="3"/>
  <c r="E76" i="4"/>
  <c r="H184" i="2"/>
  <c r="F184" i="2"/>
  <c r="E183" i="5"/>
  <c r="I183" i="5" s="1"/>
  <c r="H224" i="2"/>
  <c r="I224" i="2" s="1"/>
  <c r="F224" i="2"/>
  <c r="E223" i="5"/>
  <c r="I223" i="5" s="1"/>
  <c r="H256" i="2"/>
  <c r="E255" i="5"/>
  <c r="I255" i="5" s="1"/>
  <c r="F256" i="2"/>
  <c r="E199" i="5"/>
  <c r="I199" i="5" s="1"/>
  <c r="F200" i="2"/>
  <c r="H200" i="2"/>
  <c r="E189" i="5"/>
  <c r="I189" i="5" s="1"/>
  <c r="F190" i="2"/>
  <c r="H190" i="2"/>
  <c r="H46" i="2"/>
  <c r="E45" i="5"/>
  <c r="I45" i="5" s="1"/>
  <c r="F46" i="2"/>
  <c r="H214" i="2"/>
  <c r="E213" i="5"/>
  <c r="I213" i="5" s="1"/>
  <c r="F214" i="2"/>
  <c r="AE128" i="1"/>
  <c r="AF128" i="1" s="1"/>
  <c r="H216" i="2"/>
  <c r="E215" i="5"/>
  <c r="I215" i="5" s="1"/>
  <c r="F216" i="2"/>
  <c r="E81" i="5"/>
  <c r="I81" i="5" s="1"/>
  <c r="H82" i="2"/>
  <c r="F82" i="2"/>
  <c r="E283" i="5"/>
  <c r="I283" i="5" s="1"/>
  <c r="H284" i="2"/>
  <c r="F284" i="2"/>
  <c r="H176" i="2"/>
  <c r="F176" i="2"/>
  <c r="E175" i="5"/>
  <c r="I175" i="5" s="1"/>
  <c r="H160" i="2"/>
  <c r="E159" i="5"/>
  <c r="I159" i="5" s="1"/>
  <c r="F160" i="2"/>
  <c r="Y18" i="1"/>
  <c r="Z18" i="1" s="1"/>
  <c r="E18" i="2" s="1"/>
  <c r="H18" i="2" s="1"/>
  <c r="Y103" i="1"/>
  <c r="Z103" i="1" s="1"/>
  <c r="E103" i="2" s="1"/>
  <c r="Y105" i="1"/>
  <c r="Z105" i="1" s="1"/>
  <c r="E105" i="2" s="1"/>
  <c r="E104" i="5" s="1"/>
  <c r="I104" i="5" s="1"/>
  <c r="Y275" i="1"/>
  <c r="Z275" i="1" s="1"/>
  <c r="E275" i="2" s="1"/>
  <c r="Y247" i="1"/>
  <c r="Z247" i="1" s="1"/>
  <c r="E247" i="2" s="1"/>
  <c r="Y25" i="1"/>
  <c r="Z25" i="1" s="1"/>
  <c r="E25" i="2" s="1"/>
  <c r="AE29" i="1"/>
  <c r="AF29" i="1" s="1"/>
  <c r="F29" i="3" s="1"/>
  <c r="Y230" i="1"/>
  <c r="Z230" i="1" s="1"/>
  <c r="E230" i="2" s="1"/>
  <c r="F230" i="2" s="1"/>
  <c r="AE136" i="1"/>
  <c r="AF136" i="1" s="1"/>
  <c r="F136" i="3" s="1"/>
  <c r="AE80" i="1"/>
  <c r="AF80" i="1" s="1"/>
  <c r="E80" i="4" s="1"/>
  <c r="AE180" i="1"/>
  <c r="AF180" i="1" s="1"/>
  <c r="AE116" i="1"/>
  <c r="AF116" i="1" s="1"/>
  <c r="Y242" i="1"/>
  <c r="Z242" i="1" s="1"/>
  <c r="E242" i="2" s="1"/>
  <c r="Y132" i="1"/>
  <c r="Z132" i="1" s="1"/>
  <c r="E132" i="2" s="1"/>
  <c r="E275" i="5"/>
  <c r="I275" i="5" s="1"/>
  <c r="F276" i="2"/>
  <c r="Y177" i="1"/>
  <c r="Z177" i="1" s="1"/>
  <c r="E177" i="2" s="1"/>
  <c r="Y75" i="1"/>
  <c r="Z75" i="1" s="1"/>
  <c r="E75" i="2" s="1"/>
  <c r="Y7" i="1"/>
  <c r="Z7" i="1" s="1"/>
  <c r="E7" i="2" s="1"/>
  <c r="AE221" i="1"/>
  <c r="AF221" i="1" s="1"/>
  <c r="AE263" i="1"/>
  <c r="AF263" i="1" s="1"/>
  <c r="Y35" i="1"/>
  <c r="Z35" i="1" s="1"/>
  <c r="E35" i="2" s="1"/>
  <c r="Y161" i="1"/>
  <c r="Z161" i="1" s="1"/>
  <c r="E161" i="2" s="1"/>
  <c r="Y69" i="1"/>
  <c r="Z69" i="1" s="1"/>
  <c r="E69" i="2" s="1"/>
  <c r="Y31" i="1"/>
  <c r="Z31" i="1" s="1"/>
  <c r="E31" i="2" s="1"/>
  <c r="Y273" i="1"/>
  <c r="Z273" i="1" s="1"/>
  <c r="E273" i="2" s="1"/>
  <c r="Y5" i="1"/>
  <c r="Z5" i="1" s="1"/>
  <c r="Y199" i="1"/>
  <c r="Z199" i="1" s="1"/>
  <c r="E199" i="2" s="1"/>
  <c r="AE105" i="1"/>
  <c r="AF105" i="1" s="1"/>
  <c r="F10" i="3"/>
  <c r="E10" i="4"/>
  <c r="AE206" i="1"/>
  <c r="AF206" i="1" s="1"/>
  <c r="Y192" i="1"/>
  <c r="Z192" i="1" s="1"/>
  <c r="E192" i="2" s="1"/>
  <c r="Y156" i="1"/>
  <c r="Z156" i="1" s="1"/>
  <c r="E156" i="2" s="1"/>
  <c r="Y68" i="1"/>
  <c r="Z68" i="1" s="1"/>
  <c r="E68" i="2" s="1"/>
  <c r="AE215" i="1"/>
  <c r="AF215" i="1" s="1"/>
  <c r="Y181" i="1"/>
  <c r="Z181" i="1" s="1"/>
  <c r="E181" i="2" s="1"/>
  <c r="F152" i="2"/>
  <c r="F136" i="2"/>
  <c r="F120" i="2"/>
  <c r="Y33" i="1"/>
  <c r="Z33" i="1" s="1"/>
  <c r="E33" i="2" s="1"/>
  <c r="AE275" i="1"/>
  <c r="AF275" i="1" s="1"/>
  <c r="AE203" i="1"/>
  <c r="AF203" i="1" s="1"/>
  <c r="Y131" i="1"/>
  <c r="Z131" i="1" s="1"/>
  <c r="E131" i="2" s="1"/>
  <c r="Y67" i="1"/>
  <c r="Z67" i="1" s="1"/>
  <c r="E67" i="2" s="1"/>
  <c r="AE205" i="1"/>
  <c r="AF205" i="1" s="1"/>
  <c r="AF133" i="1"/>
  <c r="Y159" i="1"/>
  <c r="Z159" i="1" s="1"/>
  <c r="E159" i="2" s="1"/>
  <c r="Y95" i="1"/>
  <c r="Z95" i="1" s="1"/>
  <c r="E95" i="2" s="1"/>
  <c r="Y19" i="1"/>
  <c r="Z19" i="1" s="1"/>
  <c r="E19" i="2" s="1"/>
  <c r="Y29" i="1"/>
  <c r="Z29" i="1" s="1"/>
  <c r="E29" i="2" s="1"/>
  <c r="I152" i="2"/>
  <c r="I136" i="2"/>
  <c r="I120" i="2"/>
  <c r="I104" i="2"/>
  <c r="AE41" i="1"/>
  <c r="AF41" i="1" s="1"/>
  <c r="Y129" i="1"/>
  <c r="Z129" i="1" s="1"/>
  <c r="E129" i="2" s="1"/>
  <c r="Y235" i="1"/>
  <c r="Z235" i="1" s="1"/>
  <c r="E235" i="2" s="1"/>
  <c r="Y165" i="1"/>
  <c r="Z165" i="1" s="1"/>
  <c r="E165" i="2" s="1"/>
  <c r="Y279" i="1"/>
  <c r="Z279" i="1" s="1"/>
  <c r="E279" i="2" s="1"/>
  <c r="Y231" i="1"/>
  <c r="Z231" i="1" s="1"/>
  <c r="E231" i="2" s="1"/>
  <c r="Y119" i="1"/>
  <c r="Z119" i="1" s="1"/>
  <c r="E119" i="2" s="1"/>
  <c r="Y15" i="1"/>
  <c r="Z15" i="1" s="1"/>
  <c r="E15" i="2" s="1"/>
  <c r="E209" i="5"/>
  <c r="I209" i="5" s="1"/>
  <c r="Y9" i="1"/>
  <c r="Z9" i="1" s="1"/>
  <c r="E9" i="2" s="1"/>
  <c r="Y251" i="1"/>
  <c r="Z251" i="1" s="1"/>
  <c r="E251" i="2" s="1"/>
  <c r="Y93" i="1"/>
  <c r="Z93" i="1" s="1"/>
  <c r="E93" i="2" s="1"/>
  <c r="Y79" i="1"/>
  <c r="Z79" i="1" s="1"/>
  <c r="E79" i="2" s="1"/>
  <c r="V54" i="1"/>
  <c r="W54" i="1"/>
  <c r="Y21" i="1"/>
  <c r="Z21" i="1" s="1"/>
  <c r="E21" i="2" s="1"/>
  <c r="V49" i="1"/>
  <c r="W49" i="1"/>
  <c r="V45" i="1"/>
  <c r="W45" i="1"/>
  <c r="E122" i="4"/>
  <c r="F272" i="2"/>
  <c r="F292" i="2"/>
  <c r="AE83" i="1"/>
  <c r="AF83" i="1" s="1"/>
  <c r="AE157" i="1"/>
  <c r="AF157" i="1" s="1"/>
  <c r="AE19" i="1"/>
  <c r="AF19" i="1" s="1"/>
  <c r="AE73" i="1"/>
  <c r="AF73" i="1" s="1"/>
  <c r="E73" i="4" s="1"/>
  <c r="Y74" i="1"/>
  <c r="Z74" i="1" s="1"/>
  <c r="E74" i="2" s="1"/>
  <c r="E73" i="5" s="1"/>
  <c r="I73" i="5" s="1"/>
  <c r="Y50" i="1"/>
  <c r="Z50" i="1" s="1"/>
  <c r="E50" i="2" s="1"/>
  <c r="F50" i="2" s="1"/>
  <c r="Z193" i="1"/>
  <c r="E193" i="2" s="1"/>
  <c r="AE284" i="1"/>
  <c r="AF284" i="1" s="1"/>
  <c r="E284" i="4" s="1"/>
  <c r="Y26" i="1"/>
  <c r="Z26" i="1" s="1"/>
  <c r="E26" i="2" s="1"/>
  <c r="AE220" i="1"/>
  <c r="AF220" i="1" s="1"/>
  <c r="E220" i="4" s="1"/>
  <c r="AE90" i="1"/>
  <c r="AF90" i="1" s="1"/>
  <c r="AE277" i="1"/>
  <c r="AF277" i="1" s="1"/>
  <c r="E277" i="4" s="1"/>
  <c r="AF79" i="1"/>
  <c r="AE200" i="1"/>
  <c r="AF200" i="1" s="1"/>
  <c r="E200" i="4" s="1"/>
  <c r="AE150" i="1"/>
  <c r="AF150" i="1" s="1"/>
  <c r="E150" i="4" s="1"/>
  <c r="AE236" i="1"/>
  <c r="AF236" i="1" s="1"/>
  <c r="Y172" i="1"/>
  <c r="Z172" i="1" s="1"/>
  <c r="E172" i="2" s="1"/>
  <c r="AE214" i="1"/>
  <c r="AF214" i="1" s="1"/>
  <c r="AE44" i="1"/>
  <c r="AF44" i="1" s="1"/>
  <c r="AE154" i="1"/>
  <c r="AF154" i="1" s="1"/>
  <c r="AE276" i="1"/>
  <c r="AF276" i="1" s="1"/>
  <c r="AE108" i="1"/>
  <c r="AF108" i="1" s="1"/>
  <c r="AE224" i="1"/>
  <c r="AF224" i="1" s="1"/>
  <c r="AE78" i="1"/>
  <c r="AF78" i="1" s="1"/>
  <c r="E78" i="4" s="1"/>
  <c r="H53" i="2"/>
  <c r="E52" i="5"/>
  <c r="I52" i="5" s="1"/>
  <c r="AE252" i="1"/>
  <c r="AF252" i="1" s="1"/>
  <c r="AE222" i="1"/>
  <c r="AF222" i="1" s="1"/>
  <c r="AE164" i="1"/>
  <c r="AF164" i="1" s="1"/>
  <c r="AE248" i="1"/>
  <c r="AF248" i="1" s="1"/>
  <c r="AE160" i="1"/>
  <c r="AF160" i="1" s="1"/>
  <c r="Y37" i="1"/>
  <c r="Z37" i="1" s="1"/>
  <c r="E37" i="2" s="1"/>
  <c r="Y106" i="1"/>
  <c r="Z106" i="1" s="1"/>
  <c r="E106" i="2" s="1"/>
  <c r="AE240" i="1"/>
  <c r="AF240" i="1" s="1"/>
  <c r="AE152" i="1"/>
  <c r="AF152" i="1" s="1"/>
  <c r="AE132" i="1"/>
  <c r="AF132" i="1" s="1"/>
  <c r="Y217" i="1"/>
  <c r="Z217" i="1" s="1"/>
  <c r="E217" i="2" s="1"/>
  <c r="Y153" i="1"/>
  <c r="Z153" i="1" s="1"/>
  <c r="E153" i="2" s="1"/>
  <c r="Y121" i="1"/>
  <c r="Z121" i="1" s="1"/>
  <c r="E121" i="2" s="1"/>
  <c r="AE191" i="1"/>
  <c r="AF191" i="1" s="1"/>
  <c r="AE260" i="1"/>
  <c r="AF260" i="1" s="1"/>
  <c r="AE238" i="1"/>
  <c r="AF238" i="1" s="1"/>
  <c r="AE158" i="1"/>
  <c r="AF158" i="1" s="1"/>
  <c r="F158" i="3" s="1"/>
  <c r="AE130" i="1"/>
  <c r="AF130" i="1" s="1"/>
  <c r="AE104" i="1"/>
  <c r="AF104" i="1" s="1"/>
  <c r="AE264" i="1"/>
  <c r="AF264" i="1" s="1"/>
  <c r="Y85" i="1"/>
  <c r="Z85" i="1" s="1"/>
  <c r="E85" i="2" s="1"/>
  <c r="Y169" i="1"/>
  <c r="Z169" i="1" s="1"/>
  <c r="E169" i="2" s="1"/>
  <c r="Y77" i="1"/>
  <c r="Z77" i="1" s="1"/>
  <c r="E77" i="2" s="1"/>
  <c r="AE55" i="1"/>
  <c r="AF55" i="1" s="1"/>
  <c r="AE281" i="1"/>
  <c r="AF281" i="1" s="1"/>
  <c r="Z187" i="1"/>
  <c r="E187" i="2" s="1"/>
  <c r="Y151" i="1"/>
  <c r="Z151" i="1" s="1"/>
  <c r="E151" i="2" s="1"/>
  <c r="Y89" i="1"/>
  <c r="Z89" i="1" s="1"/>
  <c r="E89" i="2" s="1"/>
  <c r="Z219" i="1"/>
  <c r="E219" i="2" s="1"/>
  <c r="Y138" i="1"/>
  <c r="Z138" i="1" s="1"/>
  <c r="E138" i="2" s="1"/>
  <c r="H138" i="2" s="1"/>
  <c r="AE228" i="1"/>
  <c r="AF228" i="1" s="1"/>
  <c r="AE162" i="1"/>
  <c r="AF162" i="1" s="1"/>
  <c r="AE112" i="1"/>
  <c r="AF112" i="1" s="1"/>
  <c r="E112" i="4" s="1"/>
  <c r="AE174" i="1"/>
  <c r="AF174" i="1" s="1"/>
  <c r="AE290" i="1"/>
  <c r="AF290" i="1" s="1"/>
  <c r="AE254" i="1"/>
  <c r="AF254" i="1" s="1"/>
  <c r="AE37" i="1"/>
  <c r="AF37" i="1" s="1"/>
  <c r="Y118" i="1"/>
  <c r="Z118" i="1" s="1"/>
  <c r="E118" i="2" s="1"/>
  <c r="Y59" i="1"/>
  <c r="Z59" i="1" s="1"/>
  <c r="E59" i="2" s="1"/>
  <c r="Y147" i="1"/>
  <c r="Z147" i="1" s="1"/>
  <c r="E147" i="2" s="1"/>
  <c r="Y288" i="1"/>
  <c r="Z288" i="1" s="1"/>
  <c r="E288" i="2" s="1"/>
  <c r="AE64" i="1"/>
  <c r="AF64" i="1" s="1"/>
  <c r="Y228" i="1"/>
  <c r="Z228" i="1" s="1"/>
  <c r="E228" i="2" s="1"/>
  <c r="Y130" i="1"/>
  <c r="Z130" i="1" s="1"/>
  <c r="E130" i="2" s="1"/>
  <c r="Y191" i="1"/>
  <c r="Z191" i="1" s="1"/>
  <c r="E191" i="2" s="1"/>
  <c r="AE243" i="1"/>
  <c r="AF243" i="1" s="1"/>
  <c r="AE245" i="1"/>
  <c r="AF245" i="1" s="1"/>
  <c r="Y145" i="1"/>
  <c r="Z145" i="1" s="1"/>
  <c r="E145" i="2" s="1"/>
  <c r="Y223" i="1"/>
  <c r="Z223" i="1" s="1"/>
  <c r="E223" i="2" s="1"/>
  <c r="AE209" i="1"/>
  <c r="AF209" i="1" s="1"/>
  <c r="Y149" i="1"/>
  <c r="Z149" i="1" s="1"/>
  <c r="Y39" i="1"/>
  <c r="Z39" i="1" s="1"/>
  <c r="E39" i="2" s="1"/>
  <c r="E151" i="5"/>
  <c r="I151" i="5" s="1"/>
  <c r="E135" i="5"/>
  <c r="I135" i="5" s="1"/>
  <c r="E119" i="5"/>
  <c r="I119" i="5" s="1"/>
  <c r="Y17" i="1"/>
  <c r="Z17" i="1" s="1"/>
  <c r="E17" i="2" s="1"/>
  <c r="Y73" i="1"/>
  <c r="Z73" i="1" s="1"/>
  <c r="E73" i="2" s="1"/>
  <c r="AE187" i="1"/>
  <c r="AF187" i="1" s="1"/>
  <c r="Y109" i="1"/>
  <c r="Z109" i="1" s="1"/>
  <c r="E109" i="2" s="1"/>
  <c r="AF87" i="1"/>
  <c r="Y97" i="1"/>
  <c r="Z97" i="1" s="1"/>
  <c r="E97" i="2" s="1"/>
  <c r="Y221" i="1"/>
  <c r="Z221" i="1" s="1"/>
  <c r="Z229" i="1"/>
  <c r="E229" i="2" s="1"/>
  <c r="AE34" i="1"/>
  <c r="AF34" i="1" s="1"/>
  <c r="E271" i="5"/>
  <c r="I271" i="5" s="1"/>
  <c r="E291" i="5"/>
  <c r="I291" i="5" s="1"/>
  <c r="AE259" i="1"/>
  <c r="AF259" i="1" s="1"/>
  <c r="Y38" i="1"/>
  <c r="Z38" i="1" s="1"/>
  <c r="E38" i="2" s="1"/>
  <c r="H38" i="2" s="1"/>
  <c r="F37" i="5" s="1"/>
  <c r="AE131" i="1"/>
  <c r="AF131" i="1" s="1"/>
  <c r="Y32" i="1"/>
  <c r="Z32" i="1" s="1"/>
  <c r="E32" i="2" s="1"/>
  <c r="H32" i="2" s="1"/>
  <c r="I32" i="2" s="1"/>
  <c r="Y56" i="1"/>
  <c r="Z56" i="1" s="1"/>
  <c r="E56" i="2" s="1"/>
  <c r="F56" i="2" s="1"/>
  <c r="AE270" i="1"/>
  <c r="AF270" i="1" s="1"/>
  <c r="Y55" i="1"/>
  <c r="Z55" i="1" s="1"/>
  <c r="E55" i="2" s="1"/>
  <c r="H55" i="2" s="1"/>
  <c r="AF85" i="1"/>
  <c r="E85" i="4" s="1"/>
  <c r="Y14" i="1"/>
  <c r="Z14" i="1" s="1"/>
  <c r="E14" i="2" s="1"/>
  <c r="F14" i="2" s="1"/>
  <c r="AE185" i="1"/>
  <c r="AF185" i="1" s="1"/>
  <c r="AE286" i="1"/>
  <c r="AF286" i="1" s="1"/>
  <c r="F286" i="3" s="1"/>
  <c r="AE74" i="1"/>
  <c r="AF74" i="1" s="1"/>
  <c r="E74" i="4" s="1"/>
  <c r="Y30" i="1"/>
  <c r="Z30" i="1" s="1"/>
  <c r="E30" i="2" s="1"/>
  <c r="E29" i="5" s="1"/>
  <c r="I29" i="5" s="1"/>
  <c r="E71" i="4"/>
  <c r="F71" i="3"/>
  <c r="AE266" i="1"/>
  <c r="AF266" i="1" s="1"/>
  <c r="E266" i="4" s="1"/>
  <c r="AE70" i="1"/>
  <c r="AF70" i="1" s="1"/>
  <c r="AE168" i="1"/>
  <c r="AF168" i="1" s="1"/>
  <c r="Y60" i="1"/>
  <c r="Z60" i="1" s="1"/>
  <c r="E60" i="2" s="1"/>
  <c r="AE250" i="1"/>
  <c r="AF250" i="1" s="1"/>
  <c r="F250" i="3" s="1"/>
  <c r="AF251" i="1"/>
  <c r="E251" i="4" s="1"/>
  <c r="Y154" i="1"/>
  <c r="Z154" i="1" s="1"/>
  <c r="E154" i="2" s="1"/>
  <c r="Y134" i="1"/>
  <c r="Z134" i="1" s="1"/>
  <c r="E134" i="2" s="1"/>
  <c r="Y252" i="1"/>
  <c r="Z252" i="1" s="1"/>
  <c r="E252" i="2" s="1"/>
  <c r="Y92" i="1"/>
  <c r="Z92" i="1" s="1"/>
  <c r="E92" i="2" s="1"/>
  <c r="Y94" i="1"/>
  <c r="Z94" i="1" s="1"/>
  <c r="E94" i="2" s="1"/>
  <c r="AE125" i="1"/>
  <c r="AF125" i="1" s="1"/>
  <c r="AE120" i="1"/>
  <c r="AF120" i="1" s="1"/>
  <c r="F120" i="3" s="1"/>
  <c r="AE102" i="1"/>
  <c r="AF102" i="1" s="1"/>
  <c r="AC49" i="1"/>
  <c r="AD49" i="1" s="1"/>
  <c r="Y227" i="1"/>
  <c r="Z227" i="1" s="1"/>
  <c r="E227" i="2" s="1"/>
  <c r="Y141" i="1"/>
  <c r="Z141" i="1" s="1"/>
  <c r="E141" i="2" s="1"/>
  <c r="Y91" i="1"/>
  <c r="Z91" i="1" s="1"/>
  <c r="E91" i="2" s="1"/>
  <c r="Y111" i="1"/>
  <c r="Z111" i="1" s="1"/>
  <c r="E111" i="2" s="1"/>
  <c r="AE38" i="1"/>
  <c r="AF38" i="1" s="1"/>
  <c r="AE292" i="1"/>
  <c r="AF292" i="1" s="1"/>
  <c r="F292" i="3" s="1"/>
  <c r="AE226" i="1"/>
  <c r="AF226" i="1" s="1"/>
  <c r="AE126" i="1"/>
  <c r="AF126" i="1" s="1"/>
  <c r="Z261" i="1"/>
  <c r="E261" i="2" s="1"/>
  <c r="E260" i="5" s="1"/>
  <c r="I260" i="5" s="1"/>
  <c r="AE204" i="1"/>
  <c r="AF204" i="1" s="1"/>
  <c r="AE46" i="1"/>
  <c r="AF46" i="1" s="1"/>
  <c r="Y115" i="1"/>
  <c r="Z115" i="1" s="1"/>
  <c r="E115" i="2" s="1"/>
  <c r="Y114" i="1"/>
  <c r="Z114" i="1" s="1"/>
  <c r="E114" i="2" s="1"/>
  <c r="Y194" i="1"/>
  <c r="Z194" i="1" s="1"/>
  <c r="E194" i="2" s="1"/>
  <c r="Y66" i="1"/>
  <c r="Z66" i="1" s="1"/>
  <c r="E66" i="2" s="1"/>
  <c r="AE35" i="1"/>
  <c r="AF35" i="1" s="1"/>
  <c r="AE265" i="1"/>
  <c r="AF265" i="1" s="1"/>
  <c r="Y171" i="1"/>
  <c r="Z171" i="1" s="1"/>
  <c r="E171" i="2" s="1"/>
  <c r="Y71" i="1"/>
  <c r="Z71" i="1" s="1"/>
  <c r="E71" i="2" s="1"/>
  <c r="Y139" i="1"/>
  <c r="Z139" i="1" s="1"/>
  <c r="E139" i="2" s="1"/>
  <c r="Y167" i="1"/>
  <c r="Z167" i="1" s="1"/>
  <c r="E167" i="2" s="1"/>
  <c r="Y137" i="1"/>
  <c r="Z137" i="1" s="1"/>
  <c r="E137" i="2" s="1"/>
  <c r="Y243" i="1"/>
  <c r="Z243" i="1" s="1"/>
  <c r="E243" i="2" s="1"/>
  <c r="Y287" i="1"/>
  <c r="Z287" i="1" s="1"/>
  <c r="E287" i="2" s="1"/>
  <c r="AF151" i="1"/>
  <c r="AF32" i="1"/>
  <c r="Y13" i="1"/>
  <c r="Z13" i="1" s="1"/>
  <c r="E13" i="2" s="1"/>
  <c r="Y155" i="1"/>
  <c r="Z155" i="1" s="1"/>
  <c r="E155" i="2" s="1"/>
  <c r="Y133" i="1"/>
  <c r="Z133" i="1" s="1"/>
  <c r="E133" i="2" s="1"/>
  <c r="Y87" i="1"/>
  <c r="Z87" i="1" s="1"/>
  <c r="E87" i="2" s="1"/>
  <c r="F78" i="2"/>
  <c r="Y201" i="1"/>
  <c r="Z201" i="1" s="1"/>
  <c r="E201" i="2" s="1"/>
  <c r="Y207" i="1"/>
  <c r="Z207" i="1" s="1"/>
  <c r="E207" i="2" s="1"/>
  <c r="AE51" i="1"/>
  <c r="AF51" i="1" s="1"/>
  <c r="AE193" i="1"/>
  <c r="AF193" i="1" s="1"/>
  <c r="Y81" i="1"/>
  <c r="Z81" i="1" s="1"/>
  <c r="E81" i="2" s="1"/>
  <c r="Y107" i="1"/>
  <c r="Z107" i="1" s="1"/>
  <c r="E107" i="2" s="1"/>
  <c r="Y117" i="1"/>
  <c r="Z117" i="1" s="1"/>
  <c r="E117" i="2" s="1"/>
  <c r="Y135" i="1"/>
  <c r="Z135" i="1" s="1"/>
  <c r="E135" i="2" s="1"/>
  <c r="Y23" i="1"/>
  <c r="Z23" i="1" s="1"/>
  <c r="E23" i="2" s="1"/>
  <c r="F104" i="2"/>
  <c r="F96" i="2"/>
  <c r="H42" i="2"/>
  <c r="AE235" i="1"/>
  <c r="AF235" i="1" s="1"/>
  <c r="Y163" i="1"/>
  <c r="Z163" i="1" s="1"/>
  <c r="E163" i="2" s="1"/>
  <c r="Y99" i="1"/>
  <c r="Z99" i="1" s="1"/>
  <c r="E99" i="2" s="1"/>
  <c r="Y183" i="1"/>
  <c r="Z183" i="1" s="1"/>
  <c r="E183" i="2" s="1"/>
  <c r="Y127" i="1"/>
  <c r="Z127" i="1" s="1"/>
  <c r="E127" i="2" s="1"/>
  <c r="Y63" i="1"/>
  <c r="Z63" i="1" s="1"/>
  <c r="E63" i="2" s="1"/>
  <c r="AF16" i="1"/>
  <c r="AE59" i="1"/>
  <c r="AF59" i="1" s="1"/>
  <c r="Y65" i="1"/>
  <c r="Z65" i="1" s="1"/>
  <c r="E65" i="2" s="1"/>
  <c r="E64" i="5" s="1"/>
  <c r="I64" i="5" s="1"/>
  <c r="Y123" i="1"/>
  <c r="Z123" i="1" s="1"/>
  <c r="E123" i="2" s="1"/>
  <c r="Y101" i="1"/>
  <c r="Z101" i="1" s="1"/>
  <c r="E101" i="2" s="1"/>
  <c r="Y263" i="1"/>
  <c r="Z263" i="1" s="1"/>
  <c r="E263" i="2" s="1"/>
  <c r="Y175" i="1"/>
  <c r="Z175" i="1" s="1"/>
  <c r="E175" i="2" s="1"/>
  <c r="E174" i="5" s="1"/>
  <c r="I174" i="5" s="1"/>
  <c r="Z51" i="1"/>
  <c r="E51" i="2" s="1"/>
  <c r="E77" i="5"/>
  <c r="I77" i="5" s="1"/>
  <c r="F77" i="5"/>
  <c r="E41" i="5"/>
  <c r="I41" i="5" s="1"/>
  <c r="Y185" i="1"/>
  <c r="Z185" i="1" s="1"/>
  <c r="Y245" i="1"/>
  <c r="Z245" i="1" s="1"/>
  <c r="E245" i="2" s="1"/>
  <c r="Y27" i="1"/>
  <c r="Z27" i="1" s="1"/>
  <c r="E27" i="2" s="1"/>
  <c r="H282" i="2"/>
  <c r="Z225" i="1"/>
  <c r="E225" i="2" s="1"/>
  <c r="H225" i="2" s="1"/>
  <c r="Y215" i="1"/>
  <c r="Z215" i="1" s="1"/>
  <c r="E215" i="2" s="1"/>
  <c r="Y22" i="1"/>
  <c r="Z22" i="1" s="1"/>
  <c r="E22" i="2" s="1"/>
  <c r="H22" i="2" s="1"/>
  <c r="F21" i="5" s="1"/>
  <c r="J21" i="5" s="1"/>
  <c r="AF181" i="1"/>
  <c r="Y16" i="1"/>
  <c r="Z16" i="1" s="1"/>
  <c r="E16" i="2" s="1"/>
  <c r="F16" i="2" s="1"/>
  <c r="AF159" i="1"/>
  <c r="Y234" i="1"/>
  <c r="Z234" i="1" s="1"/>
  <c r="E234" i="2" s="1"/>
  <c r="H234" i="2" s="1"/>
  <c r="F233" i="5" s="1"/>
  <c r="Y166" i="1"/>
  <c r="Z166" i="1" s="1"/>
  <c r="E166" i="2" s="1"/>
  <c r="H166" i="2" s="1"/>
  <c r="F165" i="5" s="1"/>
  <c r="AE111" i="1"/>
  <c r="AF111" i="1" s="1"/>
  <c r="AE177" i="1"/>
  <c r="AF177" i="1" s="1"/>
  <c r="AE148" i="1"/>
  <c r="AF148" i="1" s="1"/>
  <c r="AE199" i="1"/>
  <c r="AF199" i="1" s="1"/>
  <c r="E199" i="4" s="1"/>
  <c r="AE118" i="1"/>
  <c r="AF118" i="1" s="1"/>
  <c r="AE211" i="1"/>
  <c r="AF211" i="1" s="1"/>
  <c r="Z233" i="1"/>
  <c r="E233" i="2" s="1"/>
  <c r="E232" i="5" s="1"/>
  <c r="I232" i="5" s="1"/>
  <c r="AE134" i="1"/>
  <c r="AF134" i="1" s="1"/>
  <c r="Y204" i="1"/>
  <c r="Z204" i="1" s="1"/>
  <c r="E204" i="2" s="1"/>
  <c r="H204" i="2" s="1"/>
  <c r="F203" i="5" s="1"/>
  <c r="AE124" i="1"/>
  <c r="AF124" i="1" s="1"/>
  <c r="AE192" i="1"/>
  <c r="AF192" i="1" s="1"/>
  <c r="AE262" i="1"/>
  <c r="AF262" i="1" s="1"/>
  <c r="AE242" i="1"/>
  <c r="AF242" i="1" s="1"/>
  <c r="Y212" i="1"/>
  <c r="Z212" i="1" s="1"/>
  <c r="E212" i="2" s="1"/>
  <c r="Y286" i="1"/>
  <c r="Z286" i="1" s="1"/>
  <c r="E286" i="2" s="1"/>
  <c r="Y246" i="1"/>
  <c r="Z246" i="1" s="1"/>
  <c r="E246" i="2" s="1"/>
  <c r="Y126" i="1"/>
  <c r="Z126" i="1" s="1"/>
  <c r="E126" i="2" s="1"/>
  <c r="AE208" i="1"/>
  <c r="AF208" i="1" s="1"/>
  <c r="AE137" i="1"/>
  <c r="AF137" i="1" s="1"/>
  <c r="F137" i="3" s="1"/>
  <c r="AF223" i="1"/>
  <c r="E223" i="4" s="1"/>
  <c r="AE188" i="1"/>
  <c r="AF188" i="1" s="1"/>
  <c r="AE176" i="1"/>
  <c r="AF176" i="1" s="1"/>
  <c r="AE166" i="1"/>
  <c r="AF166" i="1" s="1"/>
  <c r="AE92" i="1"/>
  <c r="AF92" i="1" s="1"/>
  <c r="Y40" i="1"/>
  <c r="Z40" i="1" s="1"/>
  <c r="E40" i="2" s="1"/>
  <c r="Y250" i="1"/>
  <c r="Z250" i="1" s="1"/>
  <c r="E250" i="2" s="1"/>
  <c r="Y122" i="1"/>
  <c r="Z122" i="1" s="1"/>
  <c r="E122" i="2" s="1"/>
  <c r="Y62" i="1"/>
  <c r="Z62" i="1" s="1"/>
  <c r="E62" i="2" s="1"/>
  <c r="Y124" i="1"/>
  <c r="Z124" i="1" s="1"/>
  <c r="E124" i="2" s="1"/>
  <c r="Y125" i="1"/>
  <c r="Z125" i="1" s="1"/>
  <c r="E125" i="2" s="1"/>
  <c r="AE216" i="1"/>
  <c r="AF216" i="1" s="1"/>
  <c r="AE68" i="1"/>
  <c r="AF68" i="1" s="1"/>
  <c r="F68" i="3" s="1"/>
  <c r="Z259" i="1"/>
  <c r="E259" i="2" s="1"/>
  <c r="H259" i="2" s="1"/>
  <c r="AE163" i="1"/>
  <c r="AF163" i="1" s="1"/>
  <c r="AE115" i="1"/>
  <c r="AF115" i="1" s="1"/>
  <c r="E115" i="4" s="1"/>
  <c r="Z269" i="1"/>
  <c r="E269" i="2" s="1"/>
  <c r="F269" i="2" s="1"/>
  <c r="AF149" i="1"/>
  <c r="E149" i="4" s="1"/>
  <c r="E289" i="5"/>
  <c r="I289" i="5" s="1"/>
  <c r="F290" i="2"/>
  <c r="AF173" i="1"/>
  <c r="E173" i="4" s="1"/>
  <c r="AF139" i="1"/>
  <c r="E139" i="4" s="1"/>
  <c r="Y102" i="1"/>
  <c r="Z102" i="1" s="1"/>
  <c r="E102" i="2" s="1"/>
  <c r="Y236" i="1"/>
  <c r="Z236" i="1" s="1"/>
  <c r="E236" i="2" s="1"/>
  <c r="H236" i="2" s="1"/>
  <c r="I236" i="2" s="1"/>
  <c r="Y108" i="1"/>
  <c r="Z108" i="1" s="1"/>
  <c r="E108" i="2" s="1"/>
  <c r="E107" i="5" s="1"/>
  <c r="I107" i="5" s="1"/>
  <c r="Z271" i="1"/>
  <c r="E271" i="2" s="1"/>
  <c r="Y157" i="1"/>
  <c r="Z157" i="1" s="1"/>
  <c r="E157" i="2" s="1"/>
  <c r="AF23" i="1"/>
  <c r="E23" i="4" s="1"/>
  <c r="AE18" i="1"/>
  <c r="AF18" i="1" s="1"/>
  <c r="AF17" i="1"/>
  <c r="Y24" i="1"/>
  <c r="Z24" i="1" s="1"/>
  <c r="E24" i="2" s="1"/>
  <c r="E23" i="5" s="1"/>
  <c r="I23" i="5" s="1"/>
  <c r="Y41" i="1"/>
  <c r="Z41" i="1" s="1"/>
  <c r="E41" i="2" s="1"/>
  <c r="F41" i="2" s="1"/>
  <c r="AF289" i="1"/>
  <c r="AF75" i="1"/>
  <c r="E75" i="4" s="1"/>
  <c r="AE287" i="1"/>
  <c r="AF287" i="1" s="1"/>
  <c r="Y34" i="1"/>
  <c r="Z34" i="1" s="1"/>
  <c r="E34" i="2" s="1"/>
  <c r="AE147" i="1"/>
  <c r="AF147" i="1" s="1"/>
  <c r="E147" i="4" s="1"/>
  <c r="Y202" i="1"/>
  <c r="Z202" i="1" s="1"/>
  <c r="E202" i="2" s="1"/>
  <c r="AE11" i="1"/>
  <c r="AF11" i="1" s="1"/>
  <c r="AF217" i="1"/>
  <c r="AF255" i="1"/>
  <c r="AF63" i="1"/>
  <c r="E63" i="4" s="1"/>
  <c r="AE12" i="1"/>
  <c r="AF12" i="1" s="1"/>
  <c r="AF195" i="1"/>
  <c r="E195" i="4" s="1"/>
  <c r="AE246" i="1"/>
  <c r="AF246" i="1" s="1"/>
  <c r="AE182" i="1"/>
  <c r="AF182" i="1" s="1"/>
  <c r="F182" i="3" s="1"/>
  <c r="AE169" i="1"/>
  <c r="AF169" i="1" s="1"/>
  <c r="E169" i="4" s="1"/>
  <c r="Y10" i="1"/>
  <c r="Z10" i="1" s="1"/>
  <c r="E10" i="2" s="1"/>
  <c r="E9" i="5" s="1"/>
  <c r="I9" i="5" s="1"/>
  <c r="AE184" i="1"/>
  <c r="AF184" i="1" s="1"/>
  <c r="E184" i="4" s="1"/>
  <c r="AE138" i="1"/>
  <c r="AF138" i="1" s="1"/>
  <c r="E138" i="4" s="1"/>
  <c r="Z267" i="1"/>
  <c r="E267" i="2" s="1"/>
  <c r="AF261" i="1"/>
  <c r="AE100" i="1"/>
  <c r="AF100" i="1" s="1"/>
  <c r="AE256" i="1"/>
  <c r="AF256" i="1" s="1"/>
  <c r="F256" i="3" s="1"/>
  <c r="AE114" i="1"/>
  <c r="AF114" i="1" s="1"/>
  <c r="AE106" i="1"/>
  <c r="AF106" i="1" s="1"/>
  <c r="AF28" i="1"/>
  <c r="E28" i="4" s="1"/>
  <c r="AE26" i="1"/>
  <c r="AF26" i="1" s="1"/>
  <c r="AE98" i="1"/>
  <c r="AF98" i="1" s="1"/>
  <c r="AE258" i="1"/>
  <c r="AF258" i="1" s="1"/>
  <c r="E258" i="4" s="1"/>
  <c r="AE86" i="1"/>
  <c r="AF86" i="1" s="1"/>
  <c r="AE190" i="1"/>
  <c r="AF190" i="1" s="1"/>
  <c r="E190" i="4" s="1"/>
  <c r="AE186" i="1"/>
  <c r="AF186" i="1" s="1"/>
  <c r="Y260" i="1"/>
  <c r="Z260" i="1" s="1"/>
  <c r="E260" i="2" s="1"/>
  <c r="Y240" i="1"/>
  <c r="Z240" i="1" s="1"/>
  <c r="E240" i="2" s="1"/>
  <c r="Y278" i="1"/>
  <c r="Z278" i="1" s="1"/>
  <c r="E278" i="2" s="1"/>
  <c r="Y186" i="1"/>
  <c r="Z186" i="1" s="1"/>
  <c r="E186" i="2" s="1"/>
  <c r="AE66" i="1"/>
  <c r="AF66" i="1" s="1"/>
  <c r="Y144" i="1"/>
  <c r="Z144" i="1" s="1"/>
  <c r="E144" i="2" s="1"/>
  <c r="AE94" i="1"/>
  <c r="AF94" i="1" s="1"/>
  <c r="AE282" i="1"/>
  <c r="AF282" i="1" s="1"/>
  <c r="AE212" i="1"/>
  <c r="AF212" i="1" s="1"/>
  <c r="Y112" i="1"/>
  <c r="Z112" i="1" s="1"/>
  <c r="E112" i="2" s="1"/>
  <c r="Y198" i="1"/>
  <c r="Z198" i="1" s="1"/>
  <c r="E198" i="2" s="1"/>
  <c r="Y70" i="1"/>
  <c r="Z70" i="1" s="1"/>
  <c r="E70" i="2" s="1"/>
  <c r="Y188" i="1"/>
  <c r="Z188" i="1" s="1"/>
  <c r="E188" i="2" s="1"/>
  <c r="AE170" i="1"/>
  <c r="AF170" i="1" s="1"/>
  <c r="AE156" i="1"/>
  <c r="AF156" i="1" s="1"/>
  <c r="Y222" i="1"/>
  <c r="Z222" i="1" s="1"/>
  <c r="E222" i="2" s="1"/>
  <c r="Y168" i="1"/>
  <c r="Z168" i="1" s="1"/>
  <c r="E168" i="2" s="1"/>
  <c r="W47" i="1"/>
  <c r="Y143" i="1"/>
  <c r="Z143" i="1" s="1"/>
  <c r="E143" i="2" s="1"/>
  <c r="Y11" i="1"/>
  <c r="Z11" i="1" s="1"/>
  <c r="E11" i="2" s="1"/>
  <c r="AF33" i="1"/>
  <c r="F33" i="3" s="1"/>
  <c r="AE13" i="1"/>
  <c r="AF13" i="1" s="1"/>
  <c r="AE93" i="1"/>
  <c r="AF93" i="1" s="1"/>
  <c r="AF30" i="1"/>
  <c r="Y52" i="1"/>
  <c r="Z52" i="1" s="1"/>
  <c r="E52" i="2" s="1"/>
  <c r="AE21" i="1"/>
  <c r="AF21" i="1" s="1"/>
  <c r="AF283" i="1"/>
  <c r="F283" i="3" s="1"/>
  <c r="AE143" i="1"/>
  <c r="AF143" i="1" s="1"/>
  <c r="Y36" i="1"/>
  <c r="Z36" i="1" s="1"/>
  <c r="E36" i="2" s="1"/>
  <c r="E35" i="5" s="1"/>
  <c r="I35" i="5" s="1"/>
  <c r="AE50" i="1"/>
  <c r="AF50" i="1" s="1"/>
  <c r="Y170" i="1"/>
  <c r="Z170" i="1" s="1"/>
  <c r="E170" i="2" s="1"/>
  <c r="H170" i="2" s="1"/>
  <c r="AE278" i="1"/>
  <c r="AF278" i="1" s="1"/>
  <c r="Z257" i="1"/>
  <c r="E257" i="2" s="1"/>
  <c r="F257" i="2" s="1"/>
  <c r="AF197" i="1"/>
  <c r="F197" i="3" s="1"/>
  <c r="Z189" i="1"/>
  <c r="E189" i="2" s="1"/>
  <c r="F189" i="2" s="1"/>
  <c r="AE52" i="1"/>
  <c r="AF52" i="1" s="1"/>
  <c r="Y6" i="1"/>
  <c r="Z6" i="1" s="1"/>
  <c r="E6" i="2" s="1"/>
  <c r="E5" i="5" s="1"/>
  <c r="I5" i="5" s="1"/>
  <c r="AE42" i="1"/>
  <c r="AF42" i="1" s="1"/>
  <c r="E42" i="4" s="1"/>
  <c r="AE179" i="1"/>
  <c r="AF179" i="1" s="1"/>
  <c r="Y20" i="1"/>
  <c r="Z20" i="1" s="1"/>
  <c r="E20" i="2" s="1"/>
  <c r="AE172" i="1"/>
  <c r="AF172" i="1" s="1"/>
  <c r="Y76" i="1"/>
  <c r="Z76" i="1" s="1"/>
  <c r="E76" i="2" s="1"/>
  <c r="AE84" i="1"/>
  <c r="AF84" i="1" s="1"/>
  <c r="AE146" i="1"/>
  <c r="AF146" i="1" s="1"/>
  <c r="AE244" i="1"/>
  <c r="AF244" i="1" s="1"/>
  <c r="AE88" i="1"/>
  <c r="AF88" i="1" s="1"/>
  <c r="Y140" i="1"/>
  <c r="Z140" i="1" s="1"/>
  <c r="E140" i="2" s="1"/>
  <c r="AE268" i="1"/>
  <c r="AF268" i="1" s="1"/>
  <c r="AE202" i="1"/>
  <c r="AF202" i="1" s="1"/>
  <c r="AE82" i="1"/>
  <c r="AF82" i="1" s="1"/>
  <c r="AE232" i="1"/>
  <c r="AF232" i="1" s="1"/>
  <c r="AE274" i="1"/>
  <c r="AF274" i="1" s="1"/>
  <c r="AE142" i="1"/>
  <c r="AF142" i="1" s="1"/>
  <c r="AE72" i="1"/>
  <c r="AF72" i="1" s="1"/>
  <c r="Y248" i="1"/>
  <c r="Z248" i="1" s="1"/>
  <c r="E248" i="2" s="1"/>
  <c r="Y254" i="1"/>
  <c r="Z254" i="1" s="1"/>
  <c r="E254" i="2" s="1"/>
  <c r="Y178" i="1"/>
  <c r="Z178" i="1" s="1"/>
  <c r="E178" i="2" s="1"/>
  <c r="AE96" i="1"/>
  <c r="AF96" i="1" s="1"/>
  <c r="Y84" i="1"/>
  <c r="Z84" i="1" s="1"/>
  <c r="E84" i="2" s="1"/>
  <c r="Y44" i="1"/>
  <c r="Z44" i="1" s="1"/>
  <c r="E44" i="2" s="1"/>
  <c r="Y116" i="1"/>
  <c r="Z116" i="1" s="1"/>
  <c r="E116" i="2" s="1"/>
  <c r="Y182" i="1"/>
  <c r="Z182" i="1" s="1"/>
  <c r="E182" i="2" s="1"/>
  <c r="Y220" i="1"/>
  <c r="Z220" i="1" s="1"/>
  <c r="E220" i="2" s="1"/>
  <c r="Y164" i="1"/>
  <c r="Z164" i="1" s="1"/>
  <c r="E164" i="2" s="1"/>
  <c r="Y100" i="1"/>
  <c r="Z100" i="1" s="1"/>
  <c r="E100" i="2" s="1"/>
  <c r="Y226" i="1"/>
  <c r="Z226" i="1" s="1"/>
  <c r="E226" i="2" s="1"/>
  <c r="Y162" i="1"/>
  <c r="Z162" i="1" s="1"/>
  <c r="E162" i="2" s="1"/>
  <c r="Y98" i="1"/>
  <c r="Z98" i="1" s="1"/>
  <c r="E98" i="2" s="1"/>
  <c r="Y48" i="1"/>
  <c r="Z48" i="1" s="1"/>
  <c r="E48" i="2" s="1"/>
  <c r="AE110" i="1"/>
  <c r="AF110" i="1" s="1"/>
  <c r="AC43" i="1"/>
  <c r="AE140" i="1"/>
  <c r="AF140" i="1" s="1"/>
  <c r="AE144" i="1"/>
  <c r="AF144" i="1" s="1"/>
  <c r="E273" i="4"/>
  <c r="E288" i="5"/>
  <c r="I288" i="5" s="1"/>
  <c r="E271" i="4"/>
  <c r="H195" i="2"/>
  <c r="F58" i="3"/>
  <c r="AF20" i="1"/>
  <c r="F229" i="3"/>
  <c r="E117" i="4"/>
  <c r="F8" i="3"/>
  <c r="E8" i="4"/>
  <c r="E197" i="4"/>
  <c r="F237" i="3"/>
  <c r="F63" i="3"/>
  <c r="E178" i="5"/>
  <c r="I178" i="5" s="1"/>
  <c r="AF22" i="1"/>
  <c r="AF6" i="1"/>
  <c r="F6" i="3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BV117" i="3"/>
  <c r="BV117" i="4" s="1"/>
  <c r="BF117" i="3"/>
  <c r="BF117" i="4" s="1"/>
  <c r="AP117" i="3"/>
  <c r="AP117" i="4" s="1"/>
  <c r="Z117" i="3"/>
  <c r="Z117" i="4" s="1"/>
  <c r="J117" i="3"/>
  <c r="J117" i="4" s="1"/>
  <c r="CH117" i="3"/>
  <c r="CH117" i="4" s="1"/>
  <c r="BR117" i="3"/>
  <c r="BR117" i="4" s="1"/>
  <c r="BB117" i="3"/>
  <c r="BB117" i="4" s="1"/>
  <c r="AL117" i="3"/>
  <c r="AL117" i="4" s="1"/>
  <c r="V117" i="3"/>
  <c r="V117" i="4" s="1"/>
  <c r="CD117" i="3"/>
  <c r="CD117" i="4" s="1"/>
  <c r="BN117" i="3"/>
  <c r="BN117" i="4" s="1"/>
  <c r="AX117" i="3"/>
  <c r="AX117" i="4" s="1"/>
  <c r="AH117" i="3"/>
  <c r="AH117" i="4" s="1"/>
  <c r="R117" i="3"/>
  <c r="R117" i="4" s="1"/>
  <c r="BZ117" i="3"/>
  <c r="BZ117" i="4" s="1"/>
  <c r="BJ117" i="3"/>
  <c r="BJ117" i="4" s="1"/>
  <c r="AT117" i="3"/>
  <c r="AT117" i="4" s="1"/>
  <c r="AD117" i="3"/>
  <c r="AD117" i="4" s="1"/>
  <c r="N117" i="3"/>
  <c r="N117" i="4" s="1"/>
  <c r="F95" i="3"/>
  <c r="E95" i="4"/>
  <c r="F267" i="2"/>
  <c r="E266" i="5"/>
  <c r="I266" i="5" s="1"/>
  <c r="H267" i="2"/>
  <c r="E25" i="4"/>
  <c r="F25" i="3"/>
  <c r="F30" i="3"/>
  <c r="E30" i="4"/>
  <c r="E171" i="4"/>
  <c r="F171" i="3"/>
  <c r="CF167" i="3"/>
  <c r="CF167" i="4" s="1"/>
  <c r="CB167" i="3"/>
  <c r="CB167" i="4" s="1"/>
  <c r="BX167" i="3"/>
  <c r="BX167" i="4" s="1"/>
  <c r="CE167" i="3"/>
  <c r="CE167" i="4" s="1"/>
  <c r="CA167" i="3"/>
  <c r="CA167" i="4" s="1"/>
  <c r="BW167" i="3"/>
  <c r="BW167" i="4" s="1"/>
  <c r="CH167" i="3"/>
  <c r="CH167" i="4" s="1"/>
  <c r="CD167" i="3"/>
  <c r="CD167" i="4" s="1"/>
  <c r="BZ167" i="3"/>
  <c r="BZ167" i="4" s="1"/>
  <c r="BV167" i="3"/>
  <c r="BV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G167" i="3"/>
  <c r="CG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C167" i="3"/>
  <c r="CC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BY167" i="3"/>
  <c r="BY167" i="4" s="1"/>
  <c r="BF167" i="3"/>
  <c r="BF167" i="4" s="1"/>
  <c r="AP167" i="3"/>
  <c r="AP167" i="4" s="1"/>
  <c r="Z167" i="3"/>
  <c r="Z167" i="4" s="1"/>
  <c r="J167" i="3"/>
  <c r="J167" i="4" s="1"/>
  <c r="BR167" i="3"/>
  <c r="BR167" i="4" s="1"/>
  <c r="BB167" i="3"/>
  <c r="BB167" i="4" s="1"/>
  <c r="AL167" i="3"/>
  <c r="AL167" i="4" s="1"/>
  <c r="V167" i="3"/>
  <c r="V167" i="4" s="1"/>
  <c r="BN167" i="3"/>
  <c r="BN167" i="4" s="1"/>
  <c r="AX167" i="3"/>
  <c r="AX167" i="4" s="1"/>
  <c r="AH167" i="3"/>
  <c r="AH167" i="4" s="1"/>
  <c r="R167" i="3"/>
  <c r="R167" i="4" s="1"/>
  <c r="BJ167" i="3"/>
  <c r="BJ167" i="4" s="1"/>
  <c r="AT167" i="3"/>
  <c r="AT167" i="4" s="1"/>
  <c r="AD167" i="3"/>
  <c r="AD167" i="4" s="1"/>
  <c r="N167" i="3"/>
  <c r="N167" i="4" s="1"/>
  <c r="AV137" i="3"/>
  <c r="AV137" i="4" s="1"/>
  <c r="BF137" i="3"/>
  <c r="BF137" i="4" s="1"/>
  <c r="CD286" i="3"/>
  <c r="CD286" i="4" s="1"/>
  <c r="BV286" i="3"/>
  <c r="BV286" i="4" s="1"/>
  <c r="BN286" i="3"/>
  <c r="BN286" i="4" s="1"/>
  <c r="BF286" i="3"/>
  <c r="BF286" i="4" s="1"/>
  <c r="AX286" i="3"/>
  <c r="AX286" i="4" s="1"/>
  <c r="AP286" i="3"/>
  <c r="AP286" i="4" s="1"/>
  <c r="AH286" i="3"/>
  <c r="AH286" i="4" s="1"/>
  <c r="Z286" i="3"/>
  <c r="Z286" i="4" s="1"/>
  <c r="R286" i="3"/>
  <c r="R286" i="4" s="1"/>
  <c r="J286" i="3"/>
  <c r="J286" i="4" s="1"/>
  <c r="CC286" i="3"/>
  <c r="CC286" i="4" s="1"/>
  <c r="BU286" i="3"/>
  <c r="BU286" i="4" s="1"/>
  <c r="BM286" i="3"/>
  <c r="BM286" i="4" s="1"/>
  <c r="BE286" i="3"/>
  <c r="BE286" i="4" s="1"/>
  <c r="AW286" i="3"/>
  <c r="AW286" i="4" s="1"/>
  <c r="AO286" i="3"/>
  <c r="AO286" i="4" s="1"/>
  <c r="AG286" i="3"/>
  <c r="AG286" i="4" s="1"/>
  <c r="Y286" i="3"/>
  <c r="Y286" i="4" s="1"/>
  <c r="Q286" i="3"/>
  <c r="Q286" i="4" s="1"/>
  <c r="I286" i="3"/>
  <c r="I286" i="4" s="1"/>
  <c r="CB286" i="3"/>
  <c r="CB286" i="4" s="1"/>
  <c r="BT286" i="3"/>
  <c r="BT286" i="4" s="1"/>
  <c r="BL286" i="3"/>
  <c r="BL286" i="4" s="1"/>
  <c r="BD286" i="3"/>
  <c r="BD286" i="4" s="1"/>
  <c r="AV286" i="3"/>
  <c r="AV286" i="4" s="1"/>
  <c r="AN286" i="3"/>
  <c r="AN286" i="4" s="1"/>
  <c r="AF286" i="3"/>
  <c r="AF286" i="4" s="1"/>
  <c r="AB286" i="3"/>
  <c r="AB286" i="4" s="1"/>
  <c r="X286" i="3"/>
  <c r="X286" i="4" s="1"/>
  <c r="P286" i="3"/>
  <c r="P286" i="4" s="1"/>
  <c r="L286" i="3"/>
  <c r="L286" i="4" s="1"/>
  <c r="H286" i="3"/>
  <c r="H286" i="4" s="1"/>
  <c r="CA286" i="3"/>
  <c r="CA286" i="4" s="1"/>
  <c r="BW286" i="3"/>
  <c r="BW286" i="4" s="1"/>
  <c r="BS286" i="3"/>
  <c r="BS286" i="4" s="1"/>
  <c r="BK286" i="3"/>
  <c r="BK286" i="4" s="1"/>
  <c r="BG286" i="3"/>
  <c r="BG286" i="4" s="1"/>
  <c r="BC286" i="3"/>
  <c r="BC286" i="4" s="1"/>
  <c r="AU286" i="3"/>
  <c r="AU286" i="4" s="1"/>
  <c r="AQ286" i="3"/>
  <c r="AQ286" i="4" s="1"/>
  <c r="AM286" i="3"/>
  <c r="AM286" i="4" s="1"/>
  <c r="AE286" i="3"/>
  <c r="AE286" i="4" s="1"/>
  <c r="AA286" i="3"/>
  <c r="AA286" i="4" s="1"/>
  <c r="W286" i="3"/>
  <c r="W286" i="4" s="1"/>
  <c r="O286" i="3"/>
  <c r="O286" i="4" s="1"/>
  <c r="K286" i="3"/>
  <c r="K286" i="4" s="1"/>
  <c r="G286" i="3"/>
  <c r="G286" i="4" s="1"/>
  <c r="AP237" i="3"/>
  <c r="AP237" i="4" s="1"/>
  <c r="BE237" i="3"/>
  <c r="BE237" i="4" s="1"/>
  <c r="BT237" i="3"/>
  <c r="BT237" i="4" s="1"/>
  <c r="H237" i="3"/>
  <c r="H237" i="4" s="1"/>
  <c r="AM237" i="3"/>
  <c r="AM237" i="4" s="1"/>
  <c r="K48" i="3"/>
  <c r="K48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BO250" i="3"/>
  <c r="BO250" i="4" s="1"/>
  <c r="AY250" i="3"/>
  <c r="AY250" i="4" s="1"/>
  <c r="AI250" i="3"/>
  <c r="AI250" i="4" s="1"/>
  <c r="S250" i="3"/>
  <c r="S250" i="4" s="1"/>
  <c r="CA250" i="3"/>
  <c r="CA250" i="4" s="1"/>
  <c r="BK250" i="3"/>
  <c r="BK250" i="4" s="1"/>
  <c r="AU250" i="3"/>
  <c r="AU250" i="4" s="1"/>
  <c r="AE250" i="3"/>
  <c r="AE250" i="4" s="1"/>
  <c r="O250" i="3"/>
  <c r="O250" i="4" s="1"/>
  <c r="BW250" i="3"/>
  <c r="BW250" i="4" s="1"/>
  <c r="BG250" i="3"/>
  <c r="BG250" i="4" s="1"/>
  <c r="AQ250" i="3"/>
  <c r="AQ250" i="4" s="1"/>
  <c r="AA250" i="3"/>
  <c r="AA250" i="4" s="1"/>
  <c r="K250" i="3"/>
  <c r="K250" i="4" s="1"/>
  <c r="W250" i="3"/>
  <c r="W250" i="4" s="1"/>
  <c r="BS250" i="3"/>
  <c r="BS250" i="4" s="1"/>
  <c r="G250" i="3"/>
  <c r="G250" i="4" s="1"/>
  <c r="BC250" i="3"/>
  <c r="BC250" i="4" s="1"/>
  <c r="AM250" i="3"/>
  <c r="AM250" i="4" s="1"/>
  <c r="F60" i="2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BV120" i="3"/>
  <c r="BV120" i="4" s="1"/>
  <c r="BF120" i="3"/>
  <c r="BF120" i="4" s="1"/>
  <c r="AP120" i="3"/>
  <c r="AP120" i="4" s="1"/>
  <c r="Z120" i="3"/>
  <c r="Z120" i="4" s="1"/>
  <c r="J120" i="3"/>
  <c r="J120" i="4" s="1"/>
  <c r="CH120" i="3"/>
  <c r="CH120" i="4" s="1"/>
  <c r="BR120" i="3"/>
  <c r="BR120" i="4" s="1"/>
  <c r="BB120" i="3"/>
  <c r="BB120" i="4" s="1"/>
  <c r="AL120" i="3"/>
  <c r="AL120" i="4" s="1"/>
  <c r="V120" i="3"/>
  <c r="V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BZ120" i="3"/>
  <c r="BZ120" i="4" s="1"/>
  <c r="BJ120" i="3"/>
  <c r="BJ120" i="4" s="1"/>
  <c r="AT120" i="3"/>
  <c r="AT120" i="4" s="1"/>
  <c r="AD120" i="3"/>
  <c r="AD120" i="4" s="1"/>
  <c r="N120" i="3"/>
  <c r="N120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BV58" i="3"/>
  <c r="BV58" i="4" s="1"/>
  <c r="BF58" i="3"/>
  <c r="BF58" i="4" s="1"/>
  <c r="AP58" i="3"/>
  <c r="AP58" i="4" s="1"/>
  <c r="Z58" i="3"/>
  <c r="Z58" i="4" s="1"/>
  <c r="J58" i="3"/>
  <c r="J58" i="4" s="1"/>
  <c r="CH58" i="3"/>
  <c r="CH58" i="4" s="1"/>
  <c r="BR58" i="3"/>
  <c r="BR58" i="4" s="1"/>
  <c r="BB58" i="3"/>
  <c r="BB58" i="4" s="1"/>
  <c r="AL58" i="3"/>
  <c r="AL58" i="4" s="1"/>
  <c r="V58" i="3"/>
  <c r="V58" i="4" s="1"/>
  <c r="CD58" i="3"/>
  <c r="CD58" i="4" s="1"/>
  <c r="BN58" i="3"/>
  <c r="BN58" i="4" s="1"/>
  <c r="AX58" i="3"/>
  <c r="AX58" i="4" s="1"/>
  <c r="AH58" i="3"/>
  <c r="AH58" i="4" s="1"/>
  <c r="R58" i="3"/>
  <c r="R58" i="4" s="1"/>
  <c r="BZ58" i="3"/>
  <c r="BZ58" i="4" s="1"/>
  <c r="BJ58" i="3"/>
  <c r="BJ58" i="4" s="1"/>
  <c r="AT58" i="3"/>
  <c r="AT58" i="4" s="1"/>
  <c r="AD58" i="3"/>
  <c r="AD58" i="4" s="1"/>
  <c r="N58" i="3"/>
  <c r="N58" i="4" s="1"/>
  <c r="F266" i="3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BV122" i="3"/>
  <c r="BV122" i="4" s="1"/>
  <c r="BF122" i="3"/>
  <c r="BF122" i="4" s="1"/>
  <c r="AP122" i="3"/>
  <c r="AP122" i="4" s="1"/>
  <c r="Z122" i="3"/>
  <c r="Z122" i="4" s="1"/>
  <c r="J122" i="3"/>
  <c r="J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CD122" i="3"/>
  <c r="CD122" i="4" s="1"/>
  <c r="BN122" i="3"/>
  <c r="BN122" i="4" s="1"/>
  <c r="AX122" i="3"/>
  <c r="AX122" i="4" s="1"/>
  <c r="AH122" i="3"/>
  <c r="AH122" i="4" s="1"/>
  <c r="R122" i="3"/>
  <c r="R122" i="4" s="1"/>
  <c r="BZ122" i="3"/>
  <c r="BZ122" i="4" s="1"/>
  <c r="BJ122" i="3"/>
  <c r="BJ122" i="4" s="1"/>
  <c r="AT122" i="3"/>
  <c r="AT122" i="4" s="1"/>
  <c r="AD122" i="3"/>
  <c r="AD122" i="4" s="1"/>
  <c r="N122" i="3"/>
  <c r="N122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BO273" i="3"/>
  <c r="BO273" i="4" s="1"/>
  <c r="AY273" i="3"/>
  <c r="AY273" i="4" s="1"/>
  <c r="AI273" i="3"/>
  <c r="AI273" i="4" s="1"/>
  <c r="S273" i="3"/>
  <c r="S273" i="4" s="1"/>
  <c r="CA273" i="3"/>
  <c r="CA273" i="4" s="1"/>
  <c r="BK273" i="3"/>
  <c r="BK273" i="4" s="1"/>
  <c r="AU273" i="3"/>
  <c r="AU273" i="4" s="1"/>
  <c r="AE273" i="3"/>
  <c r="AE273" i="4" s="1"/>
  <c r="O273" i="3"/>
  <c r="O273" i="4" s="1"/>
  <c r="BW273" i="3"/>
  <c r="BW273" i="4" s="1"/>
  <c r="BG273" i="3"/>
  <c r="BG273" i="4" s="1"/>
  <c r="AQ273" i="3"/>
  <c r="AQ273" i="4" s="1"/>
  <c r="AA273" i="3"/>
  <c r="AA273" i="4" s="1"/>
  <c r="K273" i="3"/>
  <c r="K273" i="4" s="1"/>
  <c r="AM273" i="3"/>
  <c r="AM273" i="4" s="1"/>
  <c r="W273" i="3"/>
  <c r="W273" i="4" s="1"/>
  <c r="BS273" i="3"/>
  <c r="BS273" i="4" s="1"/>
  <c r="G273" i="3"/>
  <c r="G273" i="4" s="1"/>
  <c r="BC273" i="3"/>
  <c r="BC273" i="4" s="1"/>
  <c r="F112" i="3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BV71" i="3"/>
  <c r="BV71" i="4" s="1"/>
  <c r="BF71" i="3"/>
  <c r="BF71" i="4" s="1"/>
  <c r="AP71" i="3"/>
  <c r="AP71" i="4" s="1"/>
  <c r="Z71" i="3"/>
  <c r="Z71" i="4" s="1"/>
  <c r="J71" i="3"/>
  <c r="J71" i="4" s="1"/>
  <c r="CH71" i="3"/>
  <c r="CH71" i="4" s="1"/>
  <c r="BR71" i="3"/>
  <c r="BR71" i="4" s="1"/>
  <c r="BB71" i="3"/>
  <c r="BB71" i="4" s="1"/>
  <c r="AL71" i="3"/>
  <c r="AL71" i="4" s="1"/>
  <c r="V71" i="3"/>
  <c r="V71" i="4" s="1"/>
  <c r="CD71" i="3"/>
  <c r="CD71" i="4" s="1"/>
  <c r="BN71" i="3"/>
  <c r="BN71" i="4" s="1"/>
  <c r="AX71" i="3"/>
  <c r="AX71" i="4" s="1"/>
  <c r="AH71" i="3"/>
  <c r="AH71" i="4" s="1"/>
  <c r="R71" i="3"/>
  <c r="R71" i="4" s="1"/>
  <c r="BZ71" i="3"/>
  <c r="BZ71" i="4" s="1"/>
  <c r="BJ71" i="3"/>
  <c r="BJ71" i="4" s="1"/>
  <c r="AT71" i="3"/>
  <c r="AT71" i="4" s="1"/>
  <c r="AD71" i="3"/>
  <c r="AD71" i="4" s="1"/>
  <c r="N71" i="3"/>
  <c r="N71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BV68" i="3"/>
  <c r="BV68" i="4" s="1"/>
  <c r="BF68" i="3"/>
  <c r="BF68" i="4" s="1"/>
  <c r="AP68" i="3"/>
  <c r="AP68" i="4" s="1"/>
  <c r="Z68" i="3"/>
  <c r="Z68" i="4" s="1"/>
  <c r="J68" i="3"/>
  <c r="J68" i="4" s="1"/>
  <c r="CH68" i="3"/>
  <c r="CH68" i="4" s="1"/>
  <c r="BR68" i="3"/>
  <c r="BR68" i="4" s="1"/>
  <c r="BB68" i="3"/>
  <c r="BB68" i="4" s="1"/>
  <c r="AL68" i="3"/>
  <c r="AL68" i="4" s="1"/>
  <c r="V68" i="3"/>
  <c r="V68" i="4" s="1"/>
  <c r="CD68" i="3"/>
  <c r="CD68" i="4" s="1"/>
  <c r="BN68" i="3"/>
  <c r="BN68" i="4" s="1"/>
  <c r="AX68" i="3"/>
  <c r="AX68" i="4" s="1"/>
  <c r="AH68" i="3"/>
  <c r="AH68" i="4" s="1"/>
  <c r="R68" i="3"/>
  <c r="R68" i="4" s="1"/>
  <c r="BZ68" i="3"/>
  <c r="BZ68" i="4" s="1"/>
  <c r="BJ68" i="3"/>
  <c r="BJ68" i="4" s="1"/>
  <c r="AT68" i="3"/>
  <c r="AT68" i="4" s="1"/>
  <c r="AD68" i="3"/>
  <c r="AD68" i="4" s="1"/>
  <c r="N68" i="3"/>
  <c r="N68" i="4" s="1"/>
  <c r="AB56" i="3"/>
  <c r="AB56" i="4" s="1"/>
  <c r="H265" i="2"/>
  <c r="F42" i="3"/>
  <c r="AV14" i="3"/>
  <c r="AV14" i="4" s="1"/>
  <c r="E120" i="4"/>
  <c r="E229" i="5"/>
  <c r="I229" i="5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BO271" i="3"/>
  <c r="BO271" i="4" s="1"/>
  <c r="AY271" i="3"/>
  <c r="AY271" i="4" s="1"/>
  <c r="AI271" i="3"/>
  <c r="AI271" i="4" s="1"/>
  <c r="S271" i="3"/>
  <c r="S271" i="4" s="1"/>
  <c r="CA271" i="3"/>
  <c r="CA271" i="4" s="1"/>
  <c r="BK271" i="3"/>
  <c r="BK271" i="4" s="1"/>
  <c r="AU271" i="3"/>
  <c r="AU271" i="4" s="1"/>
  <c r="AE271" i="3"/>
  <c r="AE271" i="4" s="1"/>
  <c r="O271" i="3"/>
  <c r="O271" i="4" s="1"/>
  <c r="BW271" i="3"/>
  <c r="BW271" i="4" s="1"/>
  <c r="BG271" i="3"/>
  <c r="BG271" i="4" s="1"/>
  <c r="AQ271" i="3"/>
  <c r="AQ271" i="4" s="1"/>
  <c r="AA271" i="3"/>
  <c r="AA271" i="4" s="1"/>
  <c r="K271" i="3"/>
  <c r="K271" i="4" s="1"/>
  <c r="BS271" i="3"/>
  <c r="BS271" i="4" s="1"/>
  <c r="G271" i="3"/>
  <c r="G271" i="4" s="1"/>
  <c r="BC271" i="3"/>
  <c r="BC271" i="4" s="1"/>
  <c r="AM271" i="3"/>
  <c r="AM271" i="4" s="1"/>
  <c r="W271" i="3"/>
  <c r="W271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H280" i="3"/>
  <c r="CH280" i="4" s="1"/>
  <c r="BN280" i="3"/>
  <c r="BN280" i="4" s="1"/>
  <c r="AT280" i="3"/>
  <c r="AT280" i="4" s="1"/>
  <c r="V280" i="3"/>
  <c r="V280" i="4" s="1"/>
  <c r="CC280" i="3"/>
  <c r="CC280" i="4" s="1"/>
  <c r="BI280" i="3"/>
  <c r="BI280" i="4" s="1"/>
  <c r="AK280" i="3"/>
  <c r="AK280" i="4" s="1"/>
  <c r="Q280" i="3"/>
  <c r="Q280" i="4" s="1"/>
  <c r="BX280" i="3"/>
  <c r="BX280" i="4" s="1"/>
  <c r="AZ280" i="3"/>
  <c r="AZ280" i="4" s="1"/>
  <c r="AF280" i="3"/>
  <c r="AF280" i="4" s="1"/>
  <c r="L280" i="3"/>
  <c r="L280" i="4" s="1"/>
  <c r="BO280" i="3"/>
  <c r="BO280" i="4" s="1"/>
  <c r="AU280" i="3"/>
  <c r="AU280" i="4" s="1"/>
  <c r="AA280" i="3"/>
  <c r="AA280" i="4" s="1"/>
  <c r="G280" i="3"/>
  <c r="G280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BV136" i="3"/>
  <c r="BV136" i="4" s="1"/>
  <c r="BF136" i="3"/>
  <c r="BF136" i="4" s="1"/>
  <c r="AP136" i="3"/>
  <c r="AP136" i="4" s="1"/>
  <c r="Z136" i="3"/>
  <c r="Z136" i="4" s="1"/>
  <c r="J136" i="3"/>
  <c r="J136" i="4" s="1"/>
  <c r="CH136" i="3"/>
  <c r="CH136" i="4" s="1"/>
  <c r="BR136" i="3"/>
  <c r="BR136" i="4" s="1"/>
  <c r="BB136" i="3"/>
  <c r="BB136" i="4" s="1"/>
  <c r="AL136" i="3"/>
  <c r="AL136" i="4" s="1"/>
  <c r="V136" i="3"/>
  <c r="V136" i="4" s="1"/>
  <c r="CD136" i="3"/>
  <c r="CD136" i="4" s="1"/>
  <c r="BN136" i="3"/>
  <c r="BN136" i="4" s="1"/>
  <c r="AX136" i="3"/>
  <c r="AX136" i="4" s="1"/>
  <c r="AH136" i="3"/>
  <c r="AH136" i="4" s="1"/>
  <c r="R136" i="3"/>
  <c r="R136" i="4" s="1"/>
  <c r="BZ136" i="3"/>
  <c r="BZ136" i="4" s="1"/>
  <c r="BJ136" i="3"/>
  <c r="BJ136" i="4" s="1"/>
  <c r="AT136" i="3"/>
  <c r="AT136" i="4" s="1"/>
  <c r="AD136" i="3"/>
  <c r="AD136" i="4" s="1"/>
  <c r="N136" i="3"/>
  <c r="N136" i="4" s="1"/>
  <c r="E203" i="5"/>
  <c r="I203" i="5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BV63" i="3"/>
  <c r="BV63" i="4" s="1"/>
  <c r="BF63" i="3"/>
  <c r="BF63" i="4" s="1"/>
  <c r="AP63" i="3"/>
  <c r="AP63" i="4" s="1"/>
  <c r="Z63" i="3"/>
  <c r="Z63" i="4" s="1"/>
  <c r="J63" i="3"/>
  <c r="J63" i="4" s="1"/>
  <c r="CH63" i="3"/>
  <c r="CH63" i="4" s="1"/>
  <c r="BR63" i="3"/>
  <c r="BR63" i="4" s="1"/>
  <c r="BB63" i="3"/>
  <c r="BB63" i="4" s="1"/>
  <c r="AL63" i="3"/>
  <c r="AL63" i="4" s="1"/>
  <c r="V63" i="3"/>
  <c r="V63" i="4" s="1"/>
  <c r="CD63" i="3"/>
  <c r="CD63" i="4" s="1"/>
  <c r="BN63" i="3"/>
  <c r="BN63" i="4" s="1"/>
  <c r="AX63" i="3"/>
  <c r="AX63" i="4" s="1"/>
  <c r="AH63" i="3"/>
  <c r="AH63" i="4" s="1"/>
  <c r="R63" i="3"/>
  <c r="R63" i="4" s="1"/>
  <c r="BZ63" i="3"/>
  <c r="BZ63" i="4" s="1"/>
  <c r="BJ63" i="3"/>
  <c r="BJ63" i="4" s="1"/>
  <c r="AT63" i="3"/>
  <c r="AT63" i="4" s="1"/>
  <c r="AD63" i="3"/>
  <c r="AD63" i="4" s="1"/>
  <c r="N63" i="3"/>
  <c r="N63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CG182" i="3"/>
  <c r="CG182" i="4" s="1"/>
  <c r="BQ182" i="3"/>
  <c r="BQ182" i="4" s="1"/>
  <c r="BA182" i="3"/>
  <c r="BA182" i="4" s="1"/>
  <c r="AK182" i="3"/>
  <c r="AK182" i="4" s="1"/>
  <c r="U182" i="3"/>
  <c r="U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AC182" i="3"/>
  <c r="AC182" i="4" s="1"/>
  <c r="BY182" i="3"/>
  <c r="BY182" i="4" s="1"/>
  <c r="M182" i="3"/>
  <c r="M182" i="4" s="1"/>
  <c r="BI182" i="3"/>
  <c r="BI182" i="4" s="1"/>
  <c r="AS182" i="3"/>
  <c r="AS182" i="4" s="1"/>
  <c r="F233" i="3"/>
  <c r="F169" i="3"/>
  <c r="F73" i="3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A229" i="3"/>
  <c r="CA229" i="4" s="1"/>
  <c r="BK229" i="3"/>
  <c r="BK229" i="4" s="1"/>
  <c r="AU229" i="3"/>
  <c r="AU229" i="4" s="1"/>
  <c r="AE229" i="3"/>
  <c r="AE229" i="4" s="1"/>
  <c r="O229" i="3"/>
  <c r="O229" i="4" s="1"/>
  <c r="BW229" i="3"/>
  <c r="BW229" i="4" s="1"/>
  <c r="BG229" i="3"/>
  <c r="BG229" i="4" s="1"/>
  <c r="AQ229" i="3"/>
  <c r="AQ229" i="4" s="1"/>
  <c r="AA229" i="3"/>
  <c r="AA229" i="4" s="1"/>
  <c r="K229" i="3"/>
  <c r="K229" i="4" s="1"/>
  <c r="AM229" i="3"/>
  <c r="AM229" i="4" s="1"/>
  <c r="W229" i="3"/>
  <c r="W229" i="4" s="1"/>
  <c r="BS229" i="3"/>
  <c r="BS229" i="4" s="1"/>
  <c r="G229" i="3"/>
  <c r="G229" i="4" s="1"/>
  <c r="BC229" i="3"/>
  <c r="BC229" i="4" s="1"/>
  <c r="E182" i="4"/>
  <c r="CC76" i="3"/>
  <c r="CC76" i="4" s="1"/>
  <c r="BY76" i="3"/>
  <c r="BY76" i="4" s="1"/>
  <c r="BU76" i="3"/>
  <c r="BU76" i="4" s="1"/>
  <c r="BM76" i="3"/>
  <c r="BM76" i="4" s="1"/>
  <c r="BI76" i="3"/>
  <c r="BI76" i="4" s="1"/>
  <c r="BE76" i="3"/>
  <c r="BE76" i="4" s="1"/>
  <c r="AW76" i="3"/>
  <c r="AW76" i="4" s="1"/>
  <c r="AS76" i="3"/>
  <c r="AS76" i="4" s="1"/>
  <c r="AO76" i="3"/>
  <c r="AO76" i="4" s="1"/>
  <c r="AG76" i="3"/>
  <c r="AG76" i="4" s="1"/>
  <c r="AC76" i="3"/>
  <c r="AC76" i="4" s="1"/>
  <c r="Y76" i="3"/>
  <c r="Y76" i="4" s="1"/>
  <c r="Q76" i="3"/>
  <c r="Q76" i="4" s="1"/>
  <c r="M76" i="3"/>
  <c r="M76" i="4" s="1"/>
  <c r="I76" i="3"/>
  <c r="I76" i="4" s="1"/>
  <c r="CB76" i="3"/>
  <c r="CB76" i="4" s="1"/>
  <c r="BX76" i="3"/>
  <c r="BX76" i="4" s="1"/>
  <c r="BT76" i="3"/>
  <c r="BT76" i="4" s="1"/>
  <c r="BL76" i="3"/>
  <c r="BL76" i="4" s="1"/>
  <c r="BH76" i="3"/>
  <c r="BH76" i="4" s="1"/>
  <c r="BD76" i="3"/>
  <c r="BD76" i="4" s="1"/>
  <c r="AV76" i="3"/>
  <c r="AV76" i="4" s="1"/>
  <c r="AR76" i="3"/>
  <c r="AR76" i="4" s="1"/>
  <c r="AN76" i="3"/>
  <c r="AN76" i="4" s="1"/>
  <c r="AF76" i="3"/>
  <c r="AF76" i="4" s="1"/>
  <c r="AB76" i="3"/>
  <c r="AB76" i="4" s="1"/>
  <c r="X76" i="3"/>
  <c r="X76" i="4" s="1"/>
  <c r="P76" i="3"/>
  <c r="P76" i="4" s="1"/>
  <c r="L76" i="3"/>
  <c r="L76" i="4" s="1"/>
  <c r="H76" i="3"/>
  <c r="H76" i="4" s="1"/>
  <c r="CA76" i="3"/>
  <c r="CA76" i="4" s="1"/>
  <c r="BW76" i="3"/>
  <c r="BW76" i="4" s="1"/>
  <c r="BS76" i="3"/>
  <c r="BS76" i="4" s="1"/>
  <c r="BK76" i="3"/>
  <c r="BK76" i="4" s="1"/>
  <c r="BG76" i="3"/>
  <c r="BG76" i="4" s="1"/>
  <c r="BC76" i="3"/>
  <c r="BC76" i="4" s="1"/>
  <c r="AU76" i="3"/>
  <c r="AU76" i="4" s="1"/>
  <c r="AQ76" i="3"/>
  <c r="AQ76" i="4" s="1"/>
  <c r="AM76" i="3"/>
  <c r="AM76" i="4" s="1"/>
  <c r="AE76" i="3"/>
  <c r="AE76" i="4" s="1"/>
  <c r="AA76" i="3"/>
  <c r="AA76" i="4" s="1"/>
  <c r="W76" i="3"/>
  <c r="W76" i="4" s="1"/>
  <c r="O76" i="3"/>
  <c r="O76" i="4" s="1"/>
  <c r="K76" i="3"/>
  <c r="K76" i="4" s="1"/>
  <c r="G76" i="3"/>
  <c r="G76" i="4" s="1"/>
  <c r="BF76" i="3"/>
  <c r="BF76" i="4" s="1"/>
  <c r="AP76" i="3"/>
  <c r="AP76" i="4" s="1"/>
  <c r="Z76" i="3"/>
  <c r="Z76" i="4" s="1"/>
  <c r="CH76" i="3"/>
  <c r="CH76" i="4" s="1"/>
  <c r="BR76" i="3"/>
  <c r="BR76" i="4" s="1"/>
  <c r="BB76" i="3"/>
  <c r="BB76" i="4" s="1"/>
  <c r="V76" i="3"/>
  <c r="V76" i="4" s="1"/>
  <c r="CD76" i="3"/>
  <c r="CD76" i="4" s="1"/>
  <c r="BN76" i="3"/>
  <c r="BN76" i="4" s="1"/>
  <c r="AH76" i="3"/>
  <c r="AH76" i="4" s="1"/>
  <c r="R76" i="3"/>
  <c r="R76" i="4" s="1"/>
  <c r="BZ76" i="3"/>
  <c r="BZ76" i="4" s="1"/>
  <c r="BJ76" i="3"/>
  <c r="BJ76" i="4" s="1"/>
  <c r="AT76" i="3"/>
  <c r="AT76" i="4" s="1"/>
  <c r="AD76" i="3"/>
  <c r="AD76" i="4" s="1"/>
  <c r="N76" i="3"/>
  <c r="N76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AS197" i="3"/>
  <c r="AS197" i="4" s="1"/>
  <c r="AC197" i="3"/>
  <c r="AC197" i="4" s="1"/>
  <c r="BY197" i="3"/>
  <c r="BY197" i="4" s="1"/>
  <c r="M197" i="3"/>
  <c r="M197" i="4" s="1"/>
  <c r="BI197" i="3"/>
  <c r="BI197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AF145" i="1"/>
  <c r="AF53" i="1"/>
  <c r="F53" i="3" s="1"/>
  <c r="F183" i="3"/>
  <c r="E292" i="4"/>
  <c r="F139" i="3"/>
  <c r="E280" i="4"/>
  <c r="E167" i="4"/>
  <c r="H261" i="2"/>
  <c r="F260" i="5" s="1"/>
  <c r="E248" i="5"/>
  <c r="I248" i="5" s="1"/>
  <c r="F138" i="2"/>
  <c r="F265" i="2"/>
  <c r="F195" i="2"/>
  <c r="E13" i="5"/>
  <c r="I13" i="5" s="1"/>
  <c r="E188" i="5"/>
  <c r="I188" i="5" s="1"/>
  <c r="F18" i="2"/>
  <c r="E54" i="5"/>
  <c r="I54" i="5" s="1"/>
  <c r="E137" i="5"/>
  <c r="I137" i="5" s="1"/>
  <c r="E15" i="5"/>
  <c r="I15" i="5" s="1"/>
  <c r="F179" i="2"/>
  <c r="F225" i="2"/>
  <c r="E290" i="5"/>
  <c r="I290" i="5" s="1"/>
  <c r="F135" i="3"/>
  <c r="I22" i="2"/>
  <c r="H233" i="2"/>
  <c r="F232" i="5" s="1"/>
  <c r="H291" i="2"/>
  <c r="F290" i="5" s="1"/>
  <c r="F258" i="2"/>
  <c r="E224" i="5"/>
  <c r="I224" i="5" s="1"/>
  <c r="E169" i="5"/>
  <c r="I169" i="5" s="1"/>
  <c r="E55" i="5"/>
  <c r="I55" i="5" s="1"/>
  <c r="F213" i="2"/>
  <c r="F32" i="2"/>
  <c r="F261" i="2"/>
  <c r="F150" i="3"/>
  <c r="F107" i="3"/>
  <c r="F173" i="2"/>
  <c r="F233" i="2"/>
  <c r="E257" i="5"/>
  <c r="I257" i="5" s="1"/>
  <c r="F38" i="2"/>
  <c r="F234" i="2"/>
  <c r="I38" i="2"/>
  <c r="H189" i="2"/>
  <c r="F188" i="5" s="1"/>
  <c r="F220" i="3"/>
  <c r="H249" i="2"/>
  <c r="I249" i="2" s="1"/>
  <c r="F249" i="3"/>
  <c r="F149" i="3"/>
  <c r="E37" i="5"/>
  <c r="I37" i="5" s="1"/>
  <c r="F74" i="2"/>
  <c r="E136" i="4"/>
  <c r="H266" i="2"/>
  <c r="F265" i="5" s="1"/>
  <c r="E49" i="5"/>
  <c r="I49" i="5" s="1"/>
  <c r="E12" i="4"/>
  <c r="F12" i="3"/>
  <c r="E37" i="4"/>
  <c r="F37" i="3"/>
  <c r="E233" i="5"/>
  <c r="I233" i="5" s="1"/>
  <c r="F285" i="3"/>
  <c r="H30" i="2"/>
  <c r="F29" i="5" s="1"/>
  <c r="H24" i="2"/>
  <c r="F23" i="5" s="1"/>
  <c r="F253" i="2"/>
  <c r="F28" i="3"/>
  <c r="F266" i="2"/>
  <c r="H74" i="2"/>
  <c r="F73" i="5" s="1"/>
  <c r="F31" i="5"/>
  <c r="J31" i="5" s="1"/>
  <c r="F166" i="2"/>
  <c r="I166" i="2"/>
  <c r="F199" i="3"/>
  <c r="H16" i="2"/>
  <c r="I16" i="2" s="1"/>
  <c r="F251" i="3"/>
  <c r="F138" i="3"/>
  <c r="F74" i="3"/>
  <c r="E137" i="4"/>
  <c r="F24" i="3"/>
  <c r="F30" i="2"/>
  <c r="H14" i="2"/>
  <c r="I14" i="2" s="1"/>
  <c r="F10" i="2"/>
  <c r="E286" i="4"/>
  <c r="F80" i="3"/>
  <c r="H289" i="2"/>
  <c r="F288" i="5" s="1"/>
  <c r="E283" i="4"/>
  <c r="F277" i="3"/>
  <c r="F213" i="3"/>
  <c r="F85" i="3"/>
  <c r="F223" i="3"/>
  <c r="F24" i="2"/>
  <c r="F283" i="2"/>
  <c r="F103" i="3"/>
  <c r="H230" i="2"/>
  <c r="F229" i="5" s="1"/>
  <c r="H56" i="2"/>
  <c r="F55" i="5" s="1"/>
  <c r="F284" i="3"/>
  <c r="F200" i="3"/>
  <c r="F184" i="3"/>
  <c r="H50" i="2"/>
  <c r="F49" i="5" s="1"/>
  <c r="E31" i="5"/>
  <c r="I31" i="5" s="1"/>
  <c r="E17" i="5"/>
  <c r="I17" i="5" s="1"/>
  <c r="E172" i="5"/>
  <c r="I172" i="5" s="1"/>
  <c r="H283" i="2"/>
  <c r="I283" i="2" s="1"/>
  <c r="F55" i="2"/>
  <c r="E165" i="5"/>
  <c r="I165" i="5" s="1"/>
  <c r="E185" i="4"/>
  <c r="F185" i="3"/>
  <c r="Z28" i="1"/>
  <c r="E28" i="2" s="1"/>
  <c r="E177" i="4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H209" i="2"/>
  <c r="E208" i="5"/>
  <c r="I208" i="5" s="1"/>
  <c r="F209" i="2"/>
  <c r="E181" i="4"/>
  <c r="F181" i="3"/>
  <c r="E127" i="4"/>
  <c r="F127" i="3"/>
  <c r="E159" i="4"/>
  <c r="F159" i="3"/>
  <c r="F193" i="2"/>
  <c r="H193" i="2"/>
  <c r="F192" i="5" s="1"/>
  <c r="E192" i="5"/>
  <c r="I192" i="5" s="1"/>
  <c r="E289" i="4"/>
  <c r="F289" i="3"/>
  <c r="E217" i="4"/>
  <c r="F217" i="3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D54" i="1"/>
  <c r="AF113" i="1"/>
  <c r="AF239" i="1"/>
  <c r="AF81" i="1"/>
  <c r="AF121" i="1"/>
  <c r="Z237" i="1"/>
  <c r="E237" i="2" s="1"/>
  <c r="AF89" i="1"/>
  <c r="AF141" i="1"/>
  <c r="AF31" i="1"/>
  <c r="E257" i="4"/>
  <c r="F257" i="3"/>
  <c r="E69" i="4"/>
  <c r="F69" i="3"/>
  <c r="E228" i="5"/>
  <c r="I228" i="5" s="1"/>
  <c r="F229" i="2"/>
  <c r="H229" i="2"/>
  <c r="E225" i="4"/>
  <c r="E129" i="4"/>
  <c r="F129" i="3"/>
  <c r="E65" i="4"/>
  <c r="F65" i="3"/>
  <c r="E253" i="4"/>
  <c r="F253" i="3"/>
  <c r="E165" i="4"/>
  <c r="F165" i="3"/>
  <c r="E101" i="4"/>
  <c r="F101" i="3"/>
  <c r="E279" i="4"/>
  <c r="F279" i="3"/>
  <c r="E16" i="4"/>
  <c r="F16" i="3"/>
  <c r="E186" i="5"/>
  <c r="I186" i="5" s="1"/>
  <c r="F187" i="2"/>
  <c r="H187" i="2"/>
  <c r="E133" i="4"/>
  <c r="F133" i="3"/>
  <c r="E291" i="4"/>
  <c r="F291" i="3"/>
  <c r="E219" i="4"/>
  <c r="F219" i="3"/>
  <c r="E155" i="4"/>
  <c r="F155" i="3"/>
  <c r="E91" i="4"/>
  <c r="F91" i="3"/>
  <c r="E175" i="4"/>
  <c r="F175" i="3"/>
  <c r="E254" i="5"/>
  <c r="I254" i="5" s="1"/>
  <c r="F255" i="2"/>
  <c r="H255" i="2"/>
  <c r="E270" i="5"/>
  <c r="I270" i="5" s="1"/>
  <c r="F271" i="2"/>
  <c r="H271" i="2"/>
  <c r="F23" i="3"/>
  <c r="E97" i="4"/>
  <c r="F97" i="3"/>
  <c r="E161" i="4"/>
  <c r="F161" i="3"/>
  <c r="E247" i="4"/>
  <c r="F247" i="3"/>
  <c r="F277" i="2"/>
  <c r="H277" i="2"/>
  <c r="E17" i="4"/>
  <c r="F17" i="3"/>
  <c r="E241" i="4"/>
  <c r="F241" i="3"/>
  <c r="E123" i="4"/>
  <c r="F123" i="3"/>
  <c r="E269" i="4"/>
  <c r="F269" i="3"/>
  <c r="E189" i="4"/>
  <c r="E231" i="4"/>
  <c r="F231" i="3"/>
  <c r="E151" i="4"/>
  <c r="F151" i="3"/>
  <c r="E87" i="4"/>
  <c r="F87" i="3"/>
  <c r="E32" i="4"/>
  <c r="F32" i="3"/>
  <c r="E238" i="5"/>
  <c r="I238" i="5" s="1"/>
  <c r="F239" i="2"/>
  <c r="H239" i="2"/>
  <c r="E202" i="5"/>
  <c r="I202" i="5" s="1"/>
  <c r="F203" i="2"/>
  <c r="H203" i="2"/>
  <c r="E39" i="4"/>
  <c r="F39" i="3"/>
  <c r="E7" i="4"/>
  <c r="F7" i="3"/>
  <c r="E33" i="4"/>
  <c r="E113" i="2"/>
  <c r="E45" i="1"/>
  <c r="E38" i="5"/>
  <c r="I38" i="5" s="1"/>
  <c r="F39" i="2"/>
  <c r="H39" i="2"/>
  <c r="F137" i="5"/>
  <c r="I138" i="2"/>
  <c r="E275" i="4"/>
  <c r="F275" i="3"/>
  <c r="E66" i="5"/>
  <c r="I66" i="5" s="1"/>
  <c r="F67" i="2"/>
  <c r="H67" i="2"/>
  <c r="E94" i="5"/>
  <c r="I94" i="5" s="1"/>
  <c r="F95" i="2"/>
  <c r="H95" i="2"/>
  <c r="J279" i="5"/>
  <c r="E221" i="2"/>
  <c r="E216" i="5"/>
  <c r="I216" i="5" s="1"/>
  <c r="F217" i="2"/>
  <c r="H217" i="2"/>
  <c r="E185" i="2"/>
  <c r="E244" i="5"/>
  <c r="I244" i="5" s="1"/>
  <c r="F245" i="2"/>
  <c r="H245" i="2"/>
  <c r="E124" i="5"/>
  <c r="I124" i="5" s="1"/>
  <c r="F125" i="2"/>
  <c r="H125" i="2"/>
  <c r="E110" i="5"/>
  <c r="I110" i="5" s="1"/>
  <c r="F111" i="2"/>
  <c r="H111" i="2"/>
  <c r="E10" i="5"/>
  <c r="I10" i="5" s="1"/>
  <c r="H11" i="2"/>
  <c r="F11" i="2"/>
  <c r="E51" i="4"/>
  <c r="F51" i="3"/>
  <c r="E20" i="5"/>
  <c r="I20" i="5" s="1"/>
  <c r="H21" i="2"/>
  <c r="F21" i="2"/>
  <c r="X49" i="1"/>
  <c r="E163" i="4"/>
  <c r="F163" i="3"/>
  <c r="E83" i="4"/>
  <c r="F83" i="3"/>
  <c r="E157" i="4"/>
  <c r="F157" i="3"/>
  <c r="E93" i="4"/>
  <c r="F93" i="3"/>
  <c r="F281" i="5"/>
  <c r="I282" i="2"/>
  <c r="E50" i="5"/>
  <c r="I50" i="5" s="1"/>
  <c r="F51" i="2"/>
  <c r="H51" i="2"/>
  <c r="E207" i="4"/>
  <c r="F207" i="3"/>
  <c r="E119" i="4"/>
  <c r="E36" i="4"/>
  <c r="F36" i="3"/>
  <c r="F235" i="5"/>
  <c r="E11" i="4"/>
  <c r="F11" i="3"/>
  <c r="F223" i="5"/>
  <c r="F224" i="5"/>
  <c r="I225" i="2"/>
  <c r="F283" i="5"/>
  <c r="I284" i="2"/>
  <c r="F291" i="5"/>
  <c r="I292" i="2"/>
  <c r="E209" i="4"/>
  <c r="F209" i="3"/>
  <c r="E138" i="5"/>
  <c r="I138" i="5" s="1"/>
  <c r="F139" i="2"/>
  <c r="H139" i="2"/>
  <c r="E203" i="4"/>
  <c r="F203" i="3"/>
  <c r="E158" i="5"/>
  <c r="I158" i="5" s="1"/>
  <c r="F159" i="2"/>
  <c r="H159" i="2"/>
  <c r="J95" i="5"/>
  <c r="E154" i="5"/>
  <c r="I154" i="5" s="1"/>
  <c r="F155" i="2"/>
  <c r="H155" i="2"/>
  <c r="E86" i="5"/>
  <c r="I86" i="5" s="1"/>
  <c r="F87" i="2"/>
  <c r="H87" i="2"/>
  <c r="E250" i="5"/>
  <c r="I250" i="5" s="1"/>
  <c r="F251" i="2"/>
  <c r="H251" i="2"/>
  <c r="E193" i="4"/>
  <c r="F193" i="3"/>
  <c r="E80" i="5"/>
  <c r="I80" i="5" s="1"/>
  <c r="F81" i="2"/>
  <c r="H81" i="2"/>
  <c r="E106" i="5"/>
  <c r="I106" i="5" s="1"/>
  <c r="F107" i="2"/>
  <c r="H107" i="2"/>
  <c r="E116" i="5"/>
  <c r="I116" i="5" s="1"/>
  <c r="F117" i="2"/>
  <c r="H117" i="2"/>
  <c r="E134" i="5"/>
  <c r="I134" i="5" s="1"/>
  <c r="F135" i="2"/>
  <c r="H135" i="2"/>
  <c r="AF61" i="1"/>
  <c r="E22" i="5"/>
  <c r="I22" i="5" s="1"/>
  <c r="H23" i="2"/>
  <c r="F23" i="2"/>
  <c r="E32" i="5"/>
  <c r="I32" i="5" s="1"/>
  <c r="F33" i="2"/>
  <c r="H33" i="2"/>
  <c r="I234" i="2"/>
  <c r="E136" i="5"/>
  <c r="I136" i="5" s="1"/>
  <c r="F137" i="2"/>
  <c r="H137" i="2"/>
  <c r="E72" i="5"/>
  <c r="I72" i="5" s="1"/>
  <c r="F73" i="2"/>
  <c r="H73" i="2"/>
  <c r="E242" i="5"/>
  <c r="I242" i="5" s="1"/>
  <c r="F243" i="2"/>
  <c r="H243" i="2"/>
  <c r="E187" i="4"/>
  <c r="F187" i="3"/>
  <c r="E108" i="5"/>
  <c r="I108" i="5" s="1"/>
  <c r="F109" i="2"/>
  <c r="H109" i="2"/>
  <c r="E286" i="5"/>
  <c r="I286" i="5" s="1"/>
  <c r="F287" i="2"/>
  <c r="H287" i="2"/>
  <c r="E28" i="5"/>
  <c r="I28" i="5" s="1"/>
  <c r="F29" i="2"/>
  <c r="H29" i="2"/>
  <c r="F65" i="2"/>
  <c r="H65" i="2"/>
  <c r="E122" i="5"/>
  <c r="I122" i="5" s="1"/>
  <c r="F123" i="2"/>
  <c r="H123" i="2"/>
  <c r="E100" i="5"/>
  <c r="I100" i="5" s="1"/>
  <c r="F101" i="2"/>
  <c r="H101" i="2"/>
  <c r="E262" i="5"/>
  <c r="I262" i="5" s="1"/>
  <c r="F263" i="2"/>
  <c r="H263" i="2"/>
  <c r="F175" i="2"/>
  <c r="H175" i="2"/>
  <c r="AF62" i="1"/>
  <c r="J141" i="5"/>
  <c r="J109" i="5"/>
  <c r="J77" i="5"/>
  <c r="E152" i="5"/>
  <c r="I152" i="5" s="1"/>
  <c r="F153" i="2"/>
  <c r="H153" i="2"/>
  <c r="E146" i="5"/>
  <c r="I146" i="5" s="1"/>
  <c r="F147" i="2"/>
  <c r="H147" i="2"/>
  <c r="E92" i="5"/>
  <c r="I92" i="5" s="1"/>
  <c r="F93" i="2"/>
  <c r="H93" i="2"/>
  <c r="E78" i="5"/>
  <c r="I78" i="5" s="1"/>
  <c r="F79" i="2"/>
  <c r="H79" i="2"/>
  <c r="X54" i="1"/>
  <c r="E36" i="5"/>
  <c r="I36" i="5" s="1"/>
  <c r="F37" i="2"/>
  <c r="H37" i="2"/>
  <c r="J203" i="5"/>
  <c r="AD47" i="1"/>
  <c r="AD45" i="1"/>
  <c r="AD43" i="1"/>
  <c r="F264" i="5"/>
  <c r="I265" i="2"/>
  <c r="F266" i="5"/>
  <c r="I267" i="2"/>
  <c r="F289" i="5"/>
  <c r="I290" i="2"/>
  <c r="E38" i="4"/>
  <c r="F38" i="3"/>
  <c r="E191" i="4"/>
  <c r="F191" i="3"/>
  <c r="E111" i="4"/>
  <c r="F111" i="3"/>
  <c r="E27" i="4"/>
  <c r="F27" i="3"/>
  <c r="F60" i="5"/>
  <c r="F17" i="5"/>
  <c r="I18" i="2"/>
  <c r="E256" i="5"/>
  <c r="I256" i="5" s="1"/>
  <c r="H257" i="2"/>
  <c r="F205" i="5"/>
  <c r="I206" i="2"/>
  <c r="E149" i="2"/>
  <c r="E46" i="1"/>
  <c r="E130" i="5"/>
  <c r="I130" i="5" s="1"/>
  <c r="F131" i="2"/>
  <c r="H131" i="2"/>
  <c r="E18" i="5"/>
  <c r="I18" i="5" s="1"/>
  <c r="H19" i="2"/>
  <c r="F19" i="2"/>
  <c r="E240" i="5"/>
  <c r="I240" i="5" s="1"/>
  <c r="F241" i="2"/>
  <c r="H241" i="2"/>
  <c r="E176" i="5"/>
  <c r="I176" i="5" s="1"/>
  <c r="F177" i="2"/>
  <c r="H177" i="2"/>
  <c r="E84" i="5"/>
  <c r="I84" i="5" s="1"/>
  <c r="F85" i="2"/>
  <c r="H85" i="2"/>
  <c r="E6" i="5"/>
  <c r="I6" i="5" s="1"/>
  <c r="H7" i="2"/>
  <c r="F7" i="2"/>
  <c r="E16" i="5"/>
  <c r="I16" i="5" s="1"/>
  <c r="H17" i="2"/>
  <c r="F17" i="2"/>
  <c r="E235" i="4"/>
  <c r="F235" i="3"/>
  <c r="E98" i="5"/>
  <c r="I98" i="5" s="1"/>
  <c r="F99" i="2"/>
  <c r="H99" i="2"/>
  <c r="E126" i="5"/>
  <c r="I126" i="5" s="1"/>
  <c r="F127" i="2"/>
  <c r="H127" i="2"/>
  <c r="J135" i="5"/>
  <c r="J87" i="5"/>
  <c r="E281" i="4"/>
  <c r="F281" i="3"/>
  <c r="E274" i="5"/>
  <c r="I274" i="5" s="1"/>
  <c r="F275" i="2"/>
  <c r="H275" i="2"/>
  <c r="E68" i="5"/>
  <c r="I68" i="5" s="1"/>
  <c r="F69" i="2"/>
  <c r="H69" i="2"/>
  <c r="E150" i="5"/>
  <c r="I150" i="5" s="1"/>
  <c r="F151" i="2"/>
  <c r="H151" i="2"/>
  <c r="E24" i="5"/>
  <c r="I24" i="5" s="1"/>
  <c r="H25" i="2"/>
  <c r="F25" i="2"/>
  <c r="E190" i="5"/>
  <c r="I190" i="5" s="1"/>
  <c r="F191" i="2"/>
  <c r="H191" i="2"/>
  <c r="E34" i="4"/>
  <c r="F34" i="3"/>
  <c r="E13" i="4"/>
  <c r="F13" i="3"/>
  <c r="E243" i="4"/>
  <c r="F243" i="3"/>
  <c r="F115" i="3"/>
  <c r="E125" i="4"/>
  <c r="F125" i="3"/>
  <c r="E198" i="5"/>
  <c r="I198" i="5" s="1"/>
  <c r="F199" i="2"/>
  <c r="H199" i="2"/>
  <c r="E20" i="4"/>
  <c r="F20" i="3"/>
  <c r="E22" i="4"/>
  <c r="F22" i="3"/>
  <c r="F178" i="5"/>
  <c r="I179" i="2"/>
  <c r="F199" i="5"/>
  <c r="I200" i="2"/>
  <c r="F275" i="5"/>
  <c r="I276" i="2"/>
  <c r="F217" i="5"/>
  <c r="I218" i="2"/>
  <c r="F189" i="5"/>
  <c r="I190" i="2"/>
  <c r="F169" i="5"/>
  <c r="I170" i="2"/>
  <c r="E166" i="5"/>
  <c r="I166" i="5" s="1"/>
  <c r="F167" i="2"/>
  <c r="H167" i="2"/>
  <c r="J273" i="5"/>
  <c r="E205" i="4"/>
  <c r="F205" i="3"/>
  <c r="E59" i="4"/>
  <c r="F59" i="3"/>
  <c r="E96" i="5"/>
  <c r="I96" i="5" s="1"/>
  <c r="F97" i="2"/>
  <c r="H97" i="2"/>
  <c r="E132" i="5"/>
  <c r="I132" i="5" s="1"/>
  <c r="F133" i="2"/>
  <c r="H133" i="2"/>
  <c r="E226" i="5"/>
  <c r="I226" i="5" s="1"/>
  <c r="F227" i="2"/>
  <c r="H227" i="2"/>
  <c r="E74" i="5"/>
  <c r="I74" i="5" s="1"/>
  <c r="F75" i="2"/>
  <c r="H75" i="2"/>
  <c r="E102" i="5"/>
  <c r="I102" i="5" s="1"/>
  <c r="F103" i="2"/>
  <c r="H103" i="2"/>
  <c r="F89" i="5"/>
  <c r="I90" i="2"/>
  <c r="F41" i="5"/>
  <c r="I42" i="2"/>
  <c r="E162" i="5"/>
  <c r="I162" i="5" s="1"/>
  <c r="F163" i="2"/>
  <c r="H163" i="2"/>
  <c r="E182" i="5"/>
  <c r="I182" i="5" s="1"/>
  <c r="F183" i="2"/>
  <c r="H183" i="2"/>
  <c r="E62" i="5"/>
  <c r="I62" i="5" s="1"/>
  <c r="F63" i="2"/>
  <c r="H63" i="2"/>
  <c r="E12" i="5"/>
  <c r="I12" i="5" s="1"/>
  <c r="H13" i="2"/>
  <c r="F13" i="2"/>
  <c r="J151" i="5"/>
  <c r="J119" i="5"/>
  <c r="J103" i="5"/>
  <c r="E160" i="5"/>
  <c r="I160" i="5" s="1"/>
  <c r="F161" i="2"/>
  <c r="H161" i="2"/>
  <c r="E90" i="5"/>
  <c r="I90" i="5" s="1"/>
  <c r="F91" i="2"/>
  <c r="H91" i="2"/>
  <c r="E246" i="5"/>
  <c r="I246" i="5" s="1"/>
  <c r="F247" i="2"/>
  <c r="H247" i="2"/>
  <c r="E30" i="5"/>
  <c r="I30" i="5" s="1"/>
  <c r="F31" i="2"/>
  <c r="H31" i="2"/>
  <c r="E272" i="5"/>
  <c r="I272" i="5" s="1"/>
  <c r="F273" i="2"/>
  <c r="H273" i="2"/>
  <c r="E120" i="5"/>
  <c r="I120" i="5" s="1"/>
  <c r="F121" i="2"/>
  <c r="H121" i="2"/>
  <c r="E114" i="5"/>
  <c r="I114" i="5" s="1"/>
  <c r="F115" i="2"/>
  <c r="H115" i="2"/>
  <c r="E214" i="5"/>
  <c r="I214" i="5" s="1"/>
  <c r="F215" i="2"/>
  <c r="H215" i="2"/>
  <c r="E26" i="5"/>
  <c r="I26" i="5" s="1"/>
  <c r="F27" i="2"/>
  <c r="H27" i="2"/>
  <c r="E265" i="4"/>
  <c r="F265" i="3"/>
  <c r="E144" i="5"/>
  <c r="I144" i="5" s="1"/>
  <c r="F145" i="2"/>
  <c r="H145" i="2"/>
  <c r="E170" i="5"/>
  <c r="I170" i="5" s="1"/>
  <c r="F171" i="2"/>
  <c r="H171" i="2"/>
  <c r="E180" i="5"/>
  <c r="I180" i="5" s="1"/>
  <c r="F181" i="2"/>
  <c r="H181" i="2"/>
  <c r="E222" i="5"/>
  <c r="I222" i="5" s="1"/>
  <c r="F223" i="2"/>
  <c r="H223" i="2"/>
  <c r="E70" i="5"/>
  <c r="I70" i="5" s="1"/>
  <c r="F71" i="2"/>
  <c r="H71" i="2"/>
  <c r="Z58" i="1"/>
  <c r="E58" i="2" s="1"/>
  <c r="AF57" i="1"/>
  <c r="F209" i="5"/>
  <c r="I210" i="2"/>
  <c r="F145" i="5"/>
  <c r="I146" i="2"/>
  <c r="F81" i="5"/>
  <c r="I82" i="2"/>
  <c r="E168" i="5"/>
  <c r="I168" i="5" s="1"/>
  <c r="F169" i="2"/>
  <c r="H169" i="2"/>
  <c r="F105" i="2"/>
  <c r="H105" i="2"/>
  <c r="E221" i="4"/>
  <c r="F221" i="3"/>
  <c r="E140" i="5"/>
  <c r="I140" i="5" s="1"/>
  <c r="F141" i="2"/>
  <c r="H141" i="2"/>
  <c r="E44" i="1"/>
  <c r="E263" i="4"/>
  <c r="F263" i="3"/>
  <c r="E55" i="4"/>
  <c r="F55" i="3"/>
  <c r="E34" i="5"/>
  <c r="I34" i="5" s="1"/>
  <c r="F35" i="2"/>
  <c r="H35" i="2"/>
  <c r="F56" i="5"/>
  <c r="I57" i="2"/>
  <c r="E41" i="4"/>
  <c r="F41" i="3"/>
  <c r="E128" i="5"/>
  <c r="I128" i="5" s="1"/>
  <c r="F129" i="2"/>
  <c r="H129" i="2"/>
  <c r="E234" i="5"/>
  <c r="I234" i="5" s="1"/>
  <c r="F235" i="2"/>
  <c r="H235" i="2"/>
  <c r="E284" i="5"/>
  <c r="I284" i="5" s="1"/>
  <c r="F285" i="2"/>
  <c r="H285" i="2"/>
  <c r="E164" i="5"/>
  <c r="I164" i="5" s="1"/>
  <c r="F165" i="2"/>
  <c r="H165" i="2"/>
  <c r="E278" i="5"/>
  <c r="I278" i="5" s="1"/>
  <c r="F279" i="2"/>
  <c r="H279" i="2"/>
  <c r="E230" i="5"/>
  <c r="I230" i="5" s="1"/>
  <c r="F231" i="2"/>
  <c r="H231" i="2"/>
  <c r="E118" i="5"/>
  <c r="I118" i="5" s="1"/>
  <c r="F119" i="2"/>
  <c r="H119" i="2"/>
  <c r="E14" i="5"/>
  <c r="I14" i="5" s="1"/>
  <c r="H15" i="2"/>
  <c r="F15" i="2"/>
  <c r="E8" i="5"/>
  <c r="I8" i="5" s="1"/>
  <c r="H9" i="2"/>
  <c r="F9" i="2"/>
  <c r="J165" i="5"/>
  <c r="J85" i="5"/>
  <c r="J37" i="5"/>
  <c r="E200" i="5"/>
  <c r="I200" i="5" s="1"/>
  <c r="F201" i="2"/>
  <c r="H201" i="2"/>
  <c r="E88" i="5"/>
  <c r="I88" i="5" s="1"/>
  <c r="F89" i="2"/>
  <c r="H89" i="2"/>
  <c r="E82" i="5"/>
  <c r="I82" i="5" s="1"/>
  <c r="F83" i="2"/>
  <c r="H83" i="2"/>
  <c r="E156" i="5"/>
  <c r="I156" i="5" s="1"/>
  <c r="F157" i="2"/>
  <c r="H157" i="2"/>
  <c r="E206" i="5"/>
  <c r="I206" i="5" s="1"/>
  <c r="F207" i="2"/>
  <c r="H207" i="2"/>
  <c r="E142" i="5"/>
  <c r="I142" i="5" s="1"/>
  <c r="F143" i="2"/>
  <c r="H143" i="2"/>
  <c r="E18" i="4"/>
  <c r="F18" i="3"/>
  <c r="E29" i="4"/>
  <c r="E5" i="2"/>
  <c r="X47" i="1"/>
  <c r="X45" i="1"/>
  <c r="F194" i="5"/>
  <c r="I195" i="2"/>
  <c r="E6" i="4"/>
  <c r="F207" i="5"/>
  <c r="I208" i="2"/>
  <c r="E143" i="4"/>
  <c r="F143" i="3"/>
  <c r="E79" i="4"/>
  <c r="F79" i="3"/>
  <c r="E40" i="5"/>
  <c r="I40" i="5" s="1"/>
  <c r="H41" i="2"/>
  <c r="F258" i="5"/>
  <c r="I259" i="2"/>
  <c r="F172" i="5"/>
  <c r="I173" i="2"/>
  <c r="F271" i="5"/>
  <c r="I272" i="2"/>
  <c r="E259" i="4"/>
  <c r="F259" i="3"/>
  <c r="E131" i="4"/>
  <c r="F131" i="3"/>
  <c r="F257" i="5"/>
  <c r="I258" i="2"/>
  <c r="F173" i="5"/>
  <c r="I174" i="2"/>
  <c r="CH237" i="3" l="1"/>
  <c r="CH237" i="4" s="1"/>
  <c r="BR237" i="3"/>
  <c r="BR237" i="4" s="1"/>
  <c r="BB237" i="3"/>
  <c r="BB237" i="4" s="1"/>
  <c r="AL237" i="3"/>
  <c r="AL237" i="4" s="1"/>
  <c r="V237" i="3"/>
  <c r="V237" i="4" s="1"/>
  <c r="CG237" i="3"/>
  <c r="CG237" i="4" s="1"/>
  <c r="BQ237" i="3"/>
  <c r="BQ237" i="4" s="1"/>
  <c r="BA237" i="3"/>
  <c r="BA237" i="4" s="1"/>
  <c r="AK237" i="3"/>
  <c r="AK237" i="4" s="1"/>
  <c r="U237" i="3"/>
  <c r="U237" i="4" s="1"/>
  <c r="CF237" i="3"/>
  <c r="CF237" i="4" s="1"/>
  <c r="BP237" i="3"/>
  <c r="BP237" i="4" s="1"/>
  <c r="AZ237" i="3"/>
  <c r="AZ237" i="4" s="1"/>
  <c r="AJ237" i="3"/>
  <c r="AJ237" i="4" s="1"/>
  <c r="T237" i="3"/>
  <c r="T237" i="4" s="1"/>
  <c r="CE237" i="3"/>
  <c r="CE237" i="4" s="1"/>
  <c r="S237" i="3"/>
  <c r="S237" i="4" s="1"/>
  <c r="AE237" i="3"/>
  <c r="AE237" i="4" s="1"/>
  <c r="AQ237" i="3"/>
  <c r="AQ237" i="4" s="1"/>
  <c r="W237" i="3"/>
  <c r="W237" i="4" s="1"/>
  <c r="CD237" i="3"/>
  <c r="CD237" i="4" s="1"/>
  <c r="BN237" i="3"/>
  <c r="BN237" i="4" s="1"/>
  <c r="AX237" i="3"/>
  <c r="AX237" i="4" s="1"/>
  <c r="AH237" i="3"/>
  <c r="AH237" i="4" s="1"/>
  <c r="R237" i="3"/>
  <c r="R237" i="4" s="1"/>
  <c r="CC237" i="3"/>
  <c r="CC237" i="4" s="1"/>
  <c r="BM237" i="3"/>
  <c r="BM237" i="4" s="1"/>
  <c r="AW237" i="3"/>
  <c r="AW237" i="4" s="1"/>
  <c r="AG237" i="3"/>
  <c r="AG237" i="4" s="1"/>
  <c r="Q237" i="3"/>
  <c r="Q237" i="4" s="1"/>
  <c r="CB237" i="3"/>
  <c r="CB237" i="4" s="1"/>
  <c r="BL237" i="3"/>
  <c r="BL237" i="4" s="1"/>
  <c r="AV237" i="3"/>
  <c r="AV237" i="4" s="1"/>
  <c r="AF237" i="3"/>
  <c r="AF237" i="4" s="1"/>
  <c r="P237" i="3"/>
  <c r="P237" i="4" s="1"/>
  <c r="BO237" i="3"/>
  <c r="BO237" i="4" s="1"/>
  <c r="CA237" i="3"/>
  <c r="CA237" i="4" s="1"/>
  <c r="O237" i="3"/>
  <c r="O237" i="4" s="1"/>
  <c r="AA237" i="3"/>
  <c r="AA237" i="4" s="1"/>
  <c r="BS237" i="3"/>
  <c r="BS237" i="4" s="1"/>
  <c r="BZ237" i="3"/>
  <c r="BZ237" i="4" s="1"/>
  <c r="BJ237" i="3"/>
  <c r="BJ237" i="4" s="1"/>
  <c r="AT237" i="3"/>
  <c r="AT237" i="4" s="1"/>
  <c r="AD237" i="3"/>
  <c r="AD237" i="4" s="1"/>
  <c r="N237" i="3"/>
  <c r="N237" i="4" s="1"/>
  <c r="BY237" i="3"/>
  <c r="BY237" i="4" s="1"/>
  <c r="BI237" i="3"/>
  <c r="BI237" i="4" s="1"/>
  <c r="AS237" i="3"/>
  <c r="AS237" i="4" s="1"/>
  <c r="AC237" i="3"/>
  <c r="AC237" i="4" s="1"/>
  <c r="M237" i="3"/>
  <c r="M237" i="4" s="1"/>
  <c r="BX237" i="3"/>
  <c r="BX237" i="4" s="1"/>
  <c r="BH237" i="3"/>
  <c r="BH237" i="4" s="1"/>
  <c r="AR237" i="3"/>
  <c r="AR237" i="4" s="1"/>
  <c r="AB237" i="3"/>
  <c r="AB237" i="4" s="1"/>
  <c r="L237" i="3"/>
  <c r="L237" i="4" s="1"/>
  <c r="AY237" i="3"/>
  <c r="AY237" i="4" s="1"/>
  <c r="BK237" i="3"/>
  <c r="BK237" i="4" s="1"/>
  <c r="BW237" i="3"/>
  <c r="BW237" i="4" s="1"/>
  <c r="K237" i="3"/>
  <c r="K237" i="4" s="1"/>
  <c r="G237" i="3"/>
  <c r="G237" i="4" s="1"/>
  <c r="E261" i="4"/>
  <c r="F261" i="3"/>
  <c r="BE137" i="3"/>
  <c r="BE137" i="4" s="1"/>
  <c r="Y137" i="3"/>
  <c r="Y137" i="4" s="1"/>
  <c r="BT137" i="3"/>
  <c r="BT137" i="4" s="1"/>
  <c r="AN137" i="3"/>
  <c r="AN137" i="4" s="1"/>
  <c r="H137" i="3"/>
  <c r="H137" i="4" s="1"/>
  <c r="BC137" i="3"/>
  <c r="BC137" i="4" s="1"/>
  <c r="W137" i="3"/>
  <c r="W137" i="4" s="1"/>
  <c r="Z137" i="3"/>
  <c r="Z137" i="4" s="1"/>
  <c r="BN137" i="3"/>
  <c r="BN137" i="4" s="1"/>
  <c r="N137" i="3"/>
  <c r="N137" i="4" s="1"/>
  <c r="CC137" i="3"/>
  <c r="CC137" i="4" s="1"/>
  <c r="AW137" i="3"/>
  <c r="AW137" i="4" s="1"/>
  <c r="Q137" i="3"/>
  <c r="Q137" i="4" s="1"/>
  <c r="BL137" i="3"/>
  <c r="BL137" i="4" s="1"/>
  <c r="AF137" i="3"/>
  <c r="AF137" i="4" s="1"/>
  <c r="CA137" i="3"/>
  <c r="CA137" i="4" s="1"/>
  <c r="AU137" i="3"/>
  <c r="AU137" i="4" s="1"/>
  <c r="O137" i="3"/>
  <c r="O137" i="4" s="1"/>
  <c r="CH137" i="3"/>
  <c r="CH137" i="4" s="1"/>
  <c r="AH137" i="3"/>
  <c r="AH137" i="4" s="1"/>
  <c r="BU137" i="3"/>
  <c r="BU137" i="4" s="1"/>
  <c r="AO137" i="3"/>
  <c r="AO137" i="4" s="1"/>
  <c r="I137" i="3"/>
  <c r="I137" i="4" s="1"/>
  <c r="BD137" i="3"/>
  <c r="BD137" i="4" s="1"/>
  <c r="X137" i="3"/>
  <c r="X137" i="4" s="1"/>
  <c r="BS137" i="3"/>
  <c r="BS137" i="4" s="1"/>
  <c r="AM137" i="3"/>
  <c r="AM137" i="4" s="1"/>
  <c r="G137" i="3"/>
  <c r="G137" i="4" s="1"/>
  <c r="BB137" i="3"/>
  <c r="BB137" i="4" s="1"/>
  <c r="BZ137" i="3"/>
  <c r="BZ137" i="4" s="1"/>
  <c r="E180" i="4"/>
  <c r="F180" i="3"/>
  <c r="BV280" i="3"/>
  <c r="BV280" i="4" s="1"/>
  <c r="BF280" i="3"/>
  <c r="BF280" i="4" s="1"/>
  <c r="AP280" i="3"/>
  <c r="AP280" i="4" s="1"/>
  <c r="Z280" i="3"/>
  <c r="Z280" i="4" s="1"/>
  <c r="J280" i="3"/>
  <c r="J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BT280" i="3"/>
  <c r="BT280" i="4" s="1"/>
  <c r="BD280" i="3"/>
  <c r="BD280" i="4" s="1"/>
  <c r="AN280" i="3"/>
  <c r="AN280" i="4" s="1"/>
  <c r="X280" i="3"/>
  <c r="X280" i="4" s="1"/>
  <c r="H280" i="3"/>
  <c r="H280" i="4" s="1"/>
  <c r="BS280" i="3"/>
  <c r="BS280" i="4" s="1"/>
  <c r="BC280" i="3"/>
  <c r="BC280" i="4" s="1"/>
  <c r="AM280" i="3"/>
  <c r="AM280" i="4" s="1"/>
  <c r="W280" i="3"/>
  <c r="W280" i="4" s="1"/>
  <c r="CC48" i="3"/>
  <c r="CC48" i="4" s="1"/>
  <c r="BL48" i="3"/>
  <c r="BL48" i="4" s="1"/>
  <c r="AU48" i="3"/>
  <c r="AU48" i="4" s="1"/>
  <c r="BB48" i="3"/>
  <c r="BB48" i="4" s="1"/>
  <c r="U48" i="3"/>
  <c r="U48" i="4" s="1"/>
  <c r="BM48" i="3"/>
  <c r="BM48" i="4" s="1"/>
  <c r="AV48" i="3"/>
  <c r="AV48" i="4" s="1"/>
  <c r="BF48" i="3"/>
  <c r="BF48" i="4" s="1"/>
  <c r="Z48" i="3"/>
  <c r="Z48" i="4" s="1"/>
  <c r="BZ48" i="3"/>
  <c r="BZ48" i="4" s="1"/>
  <c r="AW48" i="3"/>
  <c r="AW48" i="4" s="1"/>
  <c r="CA48" i="3"/>
  <c r="CA48" i="4" s="1"/>
  <c r="AA48" i="3"/>
  <c r="AA48" i="4" s="1"/>
  <c r="J48" i="3"/>
  <c r="J48" i="4" s="1"/>
  <c r="AF48" i="3"/>
  <c r="AF48" i="4" s="1"/>
  <c r="AM14" i="3"/>
  <c r="AM14" i="4" s="1"/>
  <c r="AH14" i="3"/>
  <c r="AH14" i="4" s="1"/>
  <c r="AC14" i="3"/>
  <c r="AC14" i="4" s="1"/>
  <c r="AF14" i="3"/>
  <c r="AF14" i="4" s="1"/>
  <c r="G14" i="3"/>
  <c r="G14" i="4" s="1"/>
  <c r="CD14" i="3"/>
  <c r="CD14" i="4" s="1"/>
  <c r="BY14" i="3"/>
  <c r="BY14" i="4" s="1"/>
  <c r="CB14" i="3"/>
  <c r="CB14" i="4" s="1"/>
  <c r="Q14" i="3"/>
  <c r="Q14" i="4" s="1"/>
  <c r="J14" i="3"/>
  <c r="J14" i="4" s="1"/>
  <c r="BS14" i="3"/>
  <c r="BS14" i="4" s="1"/>
  <c r="BN14" i="3"/>
  <c r="BN14" i="4" s="1"/>
  <c r="BI14" i="3"/>
  <c r="BI14" i="4" s="1"/>
  <c r="BL14" i="3"/>
  <c r="BL14" i="4" s="1"/>
  <c r="T14" i="3"/>
  <c r="T14" i="4" s="1"/>
  <c r="BI56" i="3"/>
  <c r="BI56" i="4" s="1"/>
  <c r="BX56" i="3"/>
  <c r="BX56" i="4" s="1"/>
  <c r="L56" i="3"/>
  <c r="L56" i="4" s="1"/>
  <c r="AA56" i="3"/>
  <c r="AA56" i="4" s="1"/>
  <c r="CD56" i="3"/>
  <c r="CD56" i="4" s="1"/>
  <c r="AS56" i="3"/>
  <c r="AS56" i="4" s="1"/>
  <c r="BH56" i="3"/>
  <c r="BH56" i="4" s="1"/>
  <c r="BW56" i="3"/>
  <c r="BW56" i="4" s="1"/>
  <c r="K56" i="3"/>
  <c r="K56" i="4" s="1"/>
  <c r="R56" i="3"/>
  <c r="R56" i="4" s="1"/>
  <c r="AC56" i="3"/>
  <c r="AC56" i="4" s="1"/>
  <c r="AR56" i="3"/>
  <c r="AR56" i="4" s="1"/>
  <c r="BG56" i="3"/>
  <c r="BG56" i="4" s="1"/>
  <c r="AP56" i="3"/>
  <c r="AP56" i="4" s="1"/>
  <c r="AD56" i="3"/>
  <c r="AD56" i="4" s="1"/>
  <c r="E267" i="5"/>
  <c r="I267" i="5" s="1"/>
  <c r="F268" i="2"/>
  <c r="H268" i="2"/>
  <c r="F22" i="2"/>
  <c r="E21" i="5"/>
  <c r="I21" i="5" s="1"/>
  <c r="H10" i="2"/>
  <c r="F9" i="5" s="1"/>
  <c r="H253" i="2"/>
  <c r="F252" i="5" s="1"/>
  <c r="K280" i="3"/>
  <c r="K280" i="4" s="1"/>
  <c r="AE280" i="3"/>
  <c r="AE280" i="4" s="1"/>
  <c r="AY280" i="3"/>
  <c r="AY280" i="4" s="1"/>
  <c r="BW280" i="3"/>
  <c r="BW280" i="4" s="1"/>
  <c r="P280" i="3"/>
  <c r="P280" i="4" s="1"/>
  <c r="AJ280" i="3"/>
  <c r="AJ280" i="4" s="1"/>
  <c r="BH280" i="3"/>
  <c r="BH280" i="4" s="1"/>
  <c r="CB280" i="3"/>
  <c r="CB280" i="4" s="1"/>
  <c r="U280" i="3"/>
  <c r="U280" i="4" s="1"/>
  <c r="AS280" i="3"/>
  <c r="AS280" i="4" s="1"/>
  <c r="BM280" i="3"/>
  <c r="BM280" i="4" s="1"/>
  <c r="CG280" i="3"/>
  <c r="CG280" i="4" s="1"/>
  <c r="AD280" i="3"/>
  <c r="AD280" i="4" s="1"/>
  <c r="AX280" i="3"/>
  <c r="AX280" i="4" s="1"/>
  <c r="BR280" i="3"/>
  <c r="BR280" i="4" s="1"/>
  <c r="AS14" i="3"/>
  <c r="AS14" i="4" s="1"/>
  <c r="M56" i="3"/>
  <c r="M56" i="4" s="1"/>
  <c r="BK48" i="3"/>
  <c r="BK48" i="4" s="1"/>
  <c r="BG237" i="3"/>
  <c r="BG237" i="4" s="1"/>
  <c r="X237" i="3"/>
  <c r="X237" i="4" s="1"/>
  <c r="I237" i="3"/>
  <c r="I237" i="4" s="1"/>
  <c r="BU237" i="3"/>
  <c r="BU237" i="4" s="1"/>
  <c r="BF237" i="3"/>
  <c r="BF237" i="4" s="1"/>
  <c r="AE137" i="3"/>
  <c r="AE137" i="4" s="1"/>
  <c r="CB137" i="3"/>
  <c r="CB137" i="4" s="1"/>
  <c r="F195" i="3"/>
  <c r="O280" i="3"/>
  <c r="O280" i="4" s="1"/>
  <c r="AI280" i="3"/>
  <c r="AI280" i="4" s="1"/>
  <c r="BG280" i="3"/>
  <c r="BG280" i="4" s="1"/>
  <c r="CA280" i="3"/>
  <c r="CA280" i="4" s="1"/>
  <c r="T280" i="3"/>
  <c r="T280" i="4" s="1"/>
  <c r="AR280" i="3"/>
  <c r="AR280" i="4" s="1"/>
  <c r="BL280" i="3"/>
  <c r="BL280" i="4" s="1"/>
  <c r="CF280" i="3"/>
  <c r="CF280" i="4" s="1"/>
  <c r="AC280" i="3"/>
  <c r="AC280" i="4" s="1"/>
  <c r="AW280" i="3"/>
  <c r="AW280" i="4" s="1"/>
  <c r="BQ280" i="3"/>
  <c r="BQ280" i="4" s="1"/>
  <c r="N280" i="3"/>
  <c r="N280" i="4" s="1"/>
  <c r="AH280" i="3"/>
  <c r="AH280" i="4" s="1"/>
  <c r="BB280" i="3"/>
  <c r="BB280" i="4" s="1"/>
  <c r="BZ280" i="3"/>
  <c r="BZ280" i="4" s="1"/>
  <c r="AX14" i="3"/>
  <c r="AX14" i="4" s="1"/>
  <c r="BR56" i="3"/>
  <c r="BR56" i="4" s="1"/>
  <c r="BY56" i="3"/>
  <c r="BY56" i="4" s="1"/>
  <c r="P48" i="3"/>
  <c r="P48" i="4" s="1"/>
  <c r="CB48" i="3"/>
  <c r="CB48" i="4" s="1"/>
  <c r="AU237" i="3"/>
  <c r="AU237" i="4" s="1"/>
  <c r="AN237" i="3"/>
  <c r="AN237" i="4" s="1"/>
  <c r="Y237" i="3"/>
  <c r="Y237" i="4" s="1"/>
  <c r="J237" i="3"/>
  <c r="J237" i="4" s="1"/>
  <c r="BV237" i="3"/>
  <c r="BV237" i="4" s="1"/>
  <c r="AT137" i="3"/>
  <c r="AT137" i="4" s="1"/>
  <c r="BK137" i="3"/>
  <c r="BK137" i="4" s="1"/>
  <c r="AG137" i="3"/>
  <c r="AG137" i="4" s="1"/>
  <c r="F105" i="3"/>
  <c r="E105" i="4"/>
  <c r="S280" i="3"/>
  <c r="S280" i="4" s="1"/>
  <c r="AQ280" i="3"/>
  <c r="AQ280" i="4" s="1"/>
  <c r="BK280" i="3"/>
  <c r="BK280" i="4" s="1"/>
  <c r="CE280" i="3"/>
  <c r="CE280" i="4" s="1"/>
  <c r="AB280" i="3"/>
  <c r="AB280" i="4" s="1"/>
  <c r="AV280" i="3"/>
  <c r="AV280" i="4" s="1"/>
  <c r="BP280" i="3"/>
  <c r="BP280" i="4" s="1"/>
  <c r="M280" i="3"/>
  <c r="M280" i="4" s="1"/>
  <c r="AG280" i="3"/>
  <c r="AG280" i="4" s="1"/>
  <c r="BA280" i="3"/>
  <c r="BA280" i="4" s="1"/>
  <c r="BY280" i="3"/>
  <c r="BY280" i="4" s="1"/>
  <c r="R280" i="3"/>
  <c r="R280" i="4" s="1"/>
  <c r="AL280" i="3"/>
  <c r="AL280" i="4" s="1"/>
  <c r="BJ280" i="3"/>
  <c r="BJ280" i="4" s="1"/>
  <c r="CD280" i="3"/>
  <c r="CD280" i="4" s="1"/>
  <c r="X14" i="3"/>
  <c r="X14" i="4" s="1"/>
  <c r="BC14" i="3"/>
  <c r="BC14" i="4" s="1"/>
  <c r="AQ56" i="3"/>
  <c r="AQ56" i="4" s="1"/>
  <c r="AK48" i="3"/>
  <c r="AK48" i="4" s="1"/>
  <c r="BC237" i="3"/>
  <c r="BC237" i="4" s="1"/>
  <c r="AI237" i="3"/>
  <c r="AI237" i="4" s="1"/>
  <c r="BD237" i="3"/>
  <c r="BD237" i="4" s="1"/>
  <c r="AO237" i="3"/>
  <c r="AO237" i="4" s="1"/>
  <c r="Z237" i="3"/>
  <c r="Z237" i="4" s="1"/>
  <c r="V137" i="3"/>
  <c r="V137" i="4" s="1"/>
  <c r="P137" i="3"/>
  <c r="P137" i="4" s="1"/>
  <c r="BM137" i="3"/>
  <c r="BM137" i="4" s="1"/>
  <c r="I55" i="2"/>
  <c r="F54" i="5"/>
  <c r="J54" i="5" s="1"/>
  <c r="E218" i="4"/>
  <c r="F218" i="3"/>
  <c r="H213" i="2"/>
  <c r="E212" i="5"/>
  <c r="I212" i="5" s="1"/>
  <c r="F71" i="5"/>
  <c r="J71" i="5" s="1"/>
  <c r="I72" i="2"/>
  <c r="BY48" i="3"/>
  <c r="BY48" i="4" s="1"/>
  <c r="BI48" i="3"/>
  <c r="BI48" i="4" s="1"/>
  <c r="AS48" i="3"/>
  <c r="AS48" i="4" s="1"/>
  <c r="BX48" i="3"/>
  <c r="BX48" i="4" s="1"/>
  <c r="BH48" i="3"/>
  <c r="BH48" i="4" s="1"/>
  <c r="AR48" i="3"/>
  <c r="AR48" i="4" s="1"/>
  <c r="BW48" i="3"/>
  <c r="BW48" i="4" s="1"/>
  <c r="BG48" i="3"/>
  <c r="BG48" i="4" s="1"/>
  <c r="AQ48" i="3"/>
  <c r="AQ48" i="4" s="1"/>
  <c r="AP48" i="3"/>
  <c r="AP48" i="4" s="1"/>
  <c r="W48" i="3"/>
  <c r="W48" i="4" s="1"/>
  <c r="G48" i="3"/>
  <c r="G48" i="4" s="1"/>
  <c r="AL48" i="3"/>
  <c r="AL48" i="4" s="1"/>
  <c r="V48" i="3"/>
  <c r="V48" i="4" s="1"/>
  <c r="CD48" i="3"/>
  <c r="CD48" i="4" s="1"/>
  <c r="AG48" i="3"/>
  <c r="AG48" i="4" s="1"/>
  <c r="Q48" i="3"/>
  <c r="Q48" i="4" s="1"/>
  <c r="BJ48" i="3"/>
  <c r="BJ48" i="4" s="1"/>
  <c r="AB48" i="3"/>
  <c r="AB48" i="4" s="1"/>
  <c r="L48" i="3"/>
  <c r="L48" i="4" s="1"/>
  <c r="BU48" i="3"/>
  <c r="BU48" i="4" s="1"/>
  <c r="BE48" i="3"/>
  <c r="BE48" i="4" s="1"/>
  <c r="AO48" i="3"/>
  <c r="AO48" i="4" s="1"/>
  <c r="BT48" i="3"/>
  <c r="BT48" i="4" s="1"/>
  <c r="BD48" i="3"/>
  <c r="BD48" i="4" s="1"/>
  <c r="AN48" i="3"/>
  <c r="AN48" i="4" s="1"/>
  <c r="BS48" i="3"/>
  <c r="BS48" i="4" s="1"/>
  <c r="BC48" i="3"/>
  <c r="BC48" i="4" s="1"/>
  <c r="AM48" i="3"/>
  <c r="AM48" i="4" s="1"/>
  <c r="AI48" i="3"/>
  <c r="AI48" i="4" s="1"/>
  <c r="S48" i="3"/>
  <c r="S48" i="4" s="1"/>
  <c r="CH48" i="3"/>
  <c r="CH48" i="4" s="1"/>
  <c r="AH48" i="3"/>
  <c r="AH48" i="4" s="1"/>
  <c r="R48" i="3"/>
  <c r="R48" i="4" s="1"/>
  <c r="BN48" i="3"/>
  <c r="BN48" i="4" s="1"/>
  <c r="AC48" i="3"/>
  <c r="AC48" i="4" s="1"/>
  <c r="M48" i="3"/>
  <c r="M48" i="4" s="1"/>
  <c r="AT48" i="3"/>
  <c r="AT48" i="4" s="1"/>
  <c r="X48" i="3"/>
  <c r="X48" i="4" s="1"/>
  <c r="H48" i="3"/>
  <c r="H48" i="4" s="1"/>
  <c r="CG48" i="3"/>
  <c r="CG48" i="4" s="1"/>
  <c r="BQ48" i="3"/>
  <c r="BQ48" i="4" s="1"/>
  <c r="BA48" i="3"/>
  <c r="BA48" i="4" s="1"/>
  <c r="CF48" i="3"/>
  <c r="CF48" i="4" s="1"/>
  <c r="BP48" i="3"/>
  <c r="BP48" i="4" s="1"/>
  <c r="AZ48" i="3"/>
  <c r="AZ48" i="4" s="1"/>
  <c r="CE48" i="3"/>
  <c r="CE48" i="4" s="1"/>
  <c r="BO48" i="3"/>
  <c r="BO48" i="4" s="1"/>
  <c r="AY48" i="3"/>
  <c r="AY48" i="4" s="1"/>
  <c r="BV48" i="3"/>
  <c r="BV48" i="4" s="1"/>
  <c r="AE48" i="3"/>
  <c r="AE48" i="4" s="1"/>
  <c r="O48" i="3"/>
  <c r="O48" i="4" s="1"/>
  <c r="BR48" i="3"/>
  <c r="BR48" i="4" s="1"/>
  <c r="AD48" i="3"/>
  <c r="AD48" i="4" s="1"/>
  <c r="N48" i="3"/>
  <c r="N48" i="4" s="1"/>
  <c r="AX48" i="3"/>
  <c r="AX48" i="4" s="1"/>
  <c r="Y48" i="3"/>
  <c r="Y48" i="4" s="1"/>
  <c r="I48" i="3"/>
  <c r="I48" i="4" s="1"/>
  <c r="AJ48" i="3"/>
  <c r="AJ48" i="4" s="1"/>
  <c r="T48" i="3"/>
  <c r="T48" i="4" s="1"/>
  <c r="CE14" i="3"/>
  <c r="CE14" i="4" s="1"/>
  <c r="BO14" i="3"/>
  <c r="BO14" i="4" s="1"/>
  <c r="AY14" i="3"/>
  <c r="AY14" i="4" s="1"/>
  <c r="AI14" i="3"/>
  <c r="AI14" i="4" s="1"/>
  <c r="BZ14" i="3"/>
  <c r="BZ14" i="4" s="1"/>
  <c r="BJ14" i="3"/>
  <c r="BJ14" i="4" s="1"/>
  <c r="AT14" i="3"/>
  <c r="AT14" i="4" s="1"/>
  <c r="AD14" i="3"/>
  <c r="AD14" i="4" s="1"/>
  <c r="BU14" i="3"/>
  <c r="BU14" i="4" s="1"/>
  <c r="BE14" i="3"/>
  <c r="BE14" i="4" s="1"/>
  <c r="AO14" i="3"/>
  <c r="AO14" i="4" s="1"/>
  <c r="Y14" i="3"/>
  <c r="Y14" i="4" s="1"/>
  <c r="BX14" i="3"/>
  <c r="BX14" i="4" s="1"/>
  <c r="BH14" i="3"/>
  <c r="BH14" i="4" s="1"/>
  <c r="AR14" i="3"/>
  <c r="AR14" i="4" s="1"/>
  <c r="AB14" i="3"/>
  <c r="AB14" i="4" s="1"/>
  <c r="M14" i="3"/>
  <c r="M14" i="4" s="1"/>
  <c r="P14" i="3"/>
  <c r="P14" i="4" s="1"/>
  <c r="S14" i="3"/>
  <c r="S14" i="4" s="1"/>
  <c r="W14" i="3"/>
  <c r="W14" i="4" s="1"/>
  <c r="CA14" i="3"/>
  <c r="CA14" i="4" s="1"/>
  <c r="BK14" i="3"/>
  <c r="BK14" i="4" s="1"/>
  <c r="AU14" i="3"/>
  <c r="AU14" i="4" s="1"/>
  <c r="AE14" i="3"/>
  <c r="AE14" i="4" s="1"/>
  <c r="BV14" i="3"/>
  <c r="BV14" i="4" s="1"/>
  <c r="BF14" i="3"/>
  <c r="BF14" i="4" s="1"/>
  <c r="AP14" i="3"/>
  <c r="AP14" i="4" s="1"/>
  <c r="CG14" i="3"/>
  <c r="CG14" i="4" s="1"/>
  <c r="BQ14" i="3"/>
  <c r="BQ14" i="4" s="1"/>
  <c r="BA14" i="3"/>
  <c r="BA14" i="4" s="1"/>
  <c r="AK14" i="3"/>
  <c r="AK14" i="4" s="1"/>
  <c r="U14" i="3"/>
  <c r="U14" i="4" s="1"/>
  <c r="BT14" i="3"/>
  <c r="BT14" i="4" s="1"/>
  <c r="BD14" i="3"/>
  <c r="BD14" i="4" s="1"/>
  <c r="AN14" i="3"/>
  <c r="AN14" i="4" s="1"/>
  <c r="AA14" i="3"/>
  <c r="AA14" i="4" s="1"/>
  <c r="I14" i="3"/>
  <c r="I14" i="4" s="1"/>
  <c r="L14" i="3"/>
  <c r="L14" i="4" s="1"/>
  <c r="O14" i="3"/>
  <c r="O14" i="4" s="1"/>
  <c r="R14" i="3"/>
  <c r="R14" i="4" s="1"/>
  <c r="BW14" i="3"/>
  <c r="BW14" i="4" s="1"/>
  <c r="BG14" i="3"/>
  <c r="BG14" i="4" s="1"/>
  <c r="AQ14" i="3"/>
  <c r="AQ14" i="4" s="1"/>
  <c r="CH14" i="3"/>
  <c r="CH14" i="4" s="1"/>
  <c r="BR14" i="3"/>
  <c r="BR14" i="4" s="1"/>
  <c r="BB14" i="3"/>
  <c r="BB14" i="4" s="1"/>
  <c r="AL14" i="3"/>
  <c r="AL14" i="4" s="1"/>
  <c r="CC14" i="3"/>
  <c r="CC14" i="4" s="1"/>
  <c r="BM14" i="3"/>
  <c r="BM14" i="4" s="1"/>
  <c r="AW14" i="3"/>
  <c r="AW14" i="4" s="1"/>
  <c r="AG14" i="3"/>
  <c r="AG14" i="4" s="1"/>
  <c r="CF14" i="3"/>
  <c r="CF14" i="4" s="1"/>
  <c r="BP14" i="3"/>
  <c r="BP14" i="4" s="1"/>
  <c r="AZ14" i="3"/>
  <c r="AZ14" i="4" s="1"/>
  <c r="AJ14" i="3"/>
  <c r="AJ14" i="4" s="1"/>
  <c r="V14" i="3"/>
  <c r="V14" i="4" s="1"/>
  <c r="Z14" i="3"/>
  <c r="Z14" i="4" s="1"/>
  <c r="H14" i="3"/>
  <c r="H14" i="4" s="1"/>
  <c r="K14" i="3"/>
  <c r="K14" i="4" s="1"/>
  <c r="N14" i="3"/>
  <c r="N14" i="4" s="1"/>
  <c r="BU56" i="3"/>
  <c r="BU56" i="4" s="1"/>
  <c r="BE56" i="3"/>
  <c r="BE56" i="4" s="1"/>
  <c r="AO56" i="3"/>
  <c r="AO56" i="4" s="1"/>
  <c r="Y56" i="3"/>
  <c r="Y56" i="4" s="1"/>
  <c r="I56" i="3"/>
  <c r="I56" i="4" s="1"/>
  <c r="BT56" i="3"/>
  <c r="BT56" i="4" s="1"/>
  <c r="BD56" i="3"/>
  <c r="BD56" i="4" s="1"/>
  <c r="AN56" i="3"/>
  <c r="AN56" i="4" s="1"/>
  <c r="X56" i="3"/>
  <c r="X56" i="4" s="1"/>
  <c r="H56" i="3"/>
  <c r="H56" i="4" s="1"/>
  <c r="BS56" i="3"/>
  <c r="BS56" i="4" s="1"/>
  <c r="BC56" i="3"/>
  <c r="BC56" i="4" s="1"/>
  <c r="AM56" i="3"/>
  <c r="AM56" i="4" s="1"/>
  <c r="W56" i="3"/>
  <c r="W56" i="4" s="1"/>
  <c r="G56" i="3"/>
  <c r="G56" i="4" s="1"/>
  <c r="Z56" i="3"/>
  <c r="Z56" i="4" s="1"/>
  <c r="BB56" i="3"/>
  <c r="BB56" i="4" s="1"/>
  <c r="BN56" i="3"/>
  <c r="BN56" i="4" s="1"/>
  <c r="BZ56" i="3"/>
  <c r="BZ56" i="4" s="1"/>
  <c r="N56" i="3"/>
  <c r="N56" i="4" s="1"/>
  <c r="CG56" i="3"/>
  <c r="CG56" i="4" s="1"/>
  <c r="BQ56" i="3"/>
  <c r="BQ56" i="4" s="1"/>
  <c r="BA56" i="3"/>
  <c r="BA56" i="4" s="1"/>
  <c r="AK56" i="3"/>
  <c r="AK56" i="4" s="1"/>
  <c r="U56" i="3"/>
  <c r="U56" i="4" s="1"/>
  <c r="CF56" i="3"/>
  <c r="CF56" i="4" s="1"/>
  <c r="BP56" i="3"/>
  <c r="BP56" i="4" s="1"/>
  <c r="AZ56" i="3"/>
  <c r="AZ56" i="4" s="1"/>
  <c r="AJ56" i="3"/>
  <c r="AJ56" i="4" s="1"/>
  <c r="T56" i="3"/>
  <c r="T56" i="4" s="1"/>
  <c r="CE56" i="3"/>
  <c r="CE56" i="4" s="1"/>
  <c r="BO56" i="3"/>
  <c r="BO56" i="4" s="1"/>
  <c r="AY56" i="3"/>
  <c r="AY56" i="4" s="1"/>
  <c r="AI56" i="3"/>
  <c r="AI56" i="4" s="1"/>
  <c r="S56" i="3"/>
  <c r="S56" i="4" s="1"/>
  <c r="BV56" i="3"/>
  <c r="BV56" i="4" s="1"/>
  <c r="J56" i="3"/>
  <c r="J56" i="4" s="1"/>
  <c r="AL56" i="3"/>
  <c r="AL56" i="4" s="1"/>
  <c r="AX56" i="3"/>
  <c r="AX56" i="4" s="1"/>
  <c r="BJ56" i="3"/>
  <c r="BJ56" i="4" s="1"/>
  <c r="CC56" i="3"/>
  <c r="CC56" i="4" s="1"/>
  <c r="BM56" i="3"/>
  <c r="BM56" i="4" s="1"/>
  <c r="AW56" i="3"/>
  <c r="AW56" i="4" s="1"/>
  <c r="AG56" i="3"/>
  <c r="AG56" i="4" s="1"/>
  <c r="Q56" i="3"/>
  <c r="Q56" i="4" s="1"/>
  <c r="CB56" i="3"/>
  <c r="CB56" i="4" s="1"/>
  <c r="BL56" i="3"/>
  <c r="BL56" i="4" s="1"/>
  <c r="AV56" i="3"/>
  <c r="AV56" i="4" s="1"/>
  <c r="AF56" i="3"/>
  <c r="AF56" i="4" s="1"/>
  <c r="P56" i="3"/>
  <c r="P56" i="4" s="1"/>
  <c r="CA56" i="3"/>
  <c r="CA56" i="4" s="1"/>
  <c r="BK56" i="3"/>
  <c r="BK56" i="4" s="1"/>
  <c r="AU56" i="3"/>
  <c r="AU56" i="4" s="1"/>
  <c r="AE56" i="3"/>
  <c r="AE56" i="4" s="1"/>
  <c r="O56" i="3"/>
  <c r="O56" i="4" s="1"/>
  <c r="BF56" i="3"/>
  <c r="BF56" i="4" s="1"/>
  <c r="CH56" i="3"/>
  <c r="CH56" i="4" s="1"/>
  <c r="V56" i="3"/>
  <c r="V56" i="4" s="1"/>
  <c r="AH56" i="3"/>
  <c r="AH56" i="4" s="1"/>
  <c r="AT56" i="3"/>
  <c r="AT56" i="4" s="1"/>
  <c r="CG76" i="3"/>
  <c r="CG76" i="4" s="1"/>
  <c r="BQ76" i="3"/>
  <c r="BQ76" i="4" s="1"/>
  <c r="BA76" i="3"/>
  <c r="BA76" i="4" s="1"/>
  <c r="AK76" i="3"/>
  <c r="AK76" i="4" s="1"/>
  <c r="U76" i="3"/>
  <c r="U76" i="4" s="1"/>
  <c r="CF76" i="3"/>
  <c r="CF76" i="4" s="1"/>
  <c r="BP76" i="3"/>
  <c r="BP76" i="4" s="1"/>
  <c r="AZ76" i="3"/>
  <c r="AZ76" i="4" s="1"/>
  <c r="AJ76" i="3"/>
  <c r="AJ76" i="4" s="1"/>
  <c r="T76" i="3"/>
  <c r="T76" i="4" s="1"/>
  <c r="CE76" i="3"/>
  <c r="CE76" i="4" s="1"/>
  <c r="BO76" i="3"/>
  <c r="BO76" i="4" s="1"/>
  <c r="AY76" i="3"/>
  <c r="AY76" i="4" s="1"/>
  <c r="AI76" i="3"/>
  <c r="AI76" i="4" s="1"/>
  <c r="S76" i="3"/>
  <c r="S76" i="4" s="1"/>
  <c r="BV76" i="3"/>
  <c r="BV76" i="4" s="1"/>
  <c r="J76" i="3"/>
  <c r="J76" i="4" s="1"/>
  <c r="AL76" i="3"/>
  <c r="AL76" i="4" s="1"/>
  <c r="AX76" i="3"/>
  <c r="AX76" i="4" s="1"/>
  <c r="F157" i="5"/>
  <c r="J157" i="5" s="1"/>
  <c r="I158" i="2"/>
  <c r="CG137" i="3"/>
  <c r="CG137" i="4" s="1"/>
  <c r="BQ137" i="3"/>
  <c r="BQ137" i="4" s="1"/>
  <c r="BA137" i="3"/>
  <c r="BA137" i="4" s="1"/>
  <c r="AK137" i="3"/>
  <c r="AK137" i="4" s="1"/>
  <c r="U137" i="3"/>
  <c r="U137" i="4" s="1"/>
  <c r="CF137" i="3"/>
  <c r="CF137" i="4" s="1"/>
  <c r="BP137" i="3"/>
  <c r="BP137" i="4" s="1"/>
  <c r="AZ137" i="3"/>
  <c r="AZ137" i="4" s="1"/>
  <c r="AJ137" i="3"/>
  <c r="AJ137" i="4" s="1"/>
  <c r="T137" i="3"/>
  <c r="T137" i="4" s="1"/>
  <c r="CE137" i="3"/>
  <c r="CE137" i="4" s="1"/>
  <c r="BO137" i="3"/>
  <c r="BO137" i="4" s="1"/>
  <c r="AY137" i="3"/>
  <c r="AY137" i="4" s="1"/>
  <c r="AI137" i="3"/>
  <c r="AI137" i="4" s="1"/>
  <c r="S137" i="3"/>
  <c r="S137" i="4" s="1"/>
  <c r="BV137" i="3"/>
  <c r="BV137" i="4" s="1"/>
  <c r="J137" i="3"/>
  <c r="J137" i="4" s="1"/>
  <c r="AL137" i="3"/>
  <c r="AL137" i="4" s="1"/>
  <c r="AX137" i="3"/>
  <c r="AX137" i="4" s="1"/>
  <c r="BJ137" i="3"/>
  <c r="BJ137" i="4" s="1"/>
  <c r="BY137" i="3"/>
  <c r="BY137" i="4" s="1"/>
  <c r="BI137" i="3"/>
  <c r="BI137" i="4" s="1"/>
  <c r="AS137" i="3"/>
  <c r="AS137" i="4" s="1"/>
  <c r="AC137" i="3"/>
  <c r="AC137" i="4" s="1"/>
  <c r="M137" i="3"/>
  <c r="M137" i="4" s="1"/>
  <c r="BX137" i="3"/>
  <c r="BX137" i="4" s="1"/>
  <c r="BH137" i="3"/>
  <c r="BH137" i="4" s="1"/>
  <c r="AR137" i="3"/>
  <c r="AR137" i="4" s="1"/>
  <c r="AB137" i="3"/>
  <c r="AB137" i="4" s="1"/>
  <c r="L137" i="3"/>
  <c r="L137" i="4" s="1"/>
  <c r="BW137" i="3"/>
  <c r="BW137" i="4" s="1"/>
  <c r="BG137" i="3"/>
  <c r="BG137" i="4" s="1"/>
  <c r="AQ137" i="3"/>
  <c r="AQ137" i="4" s="1"/>
  <c r="AA137" i="3"/>
  <c r="AA137" i="4" s="1"/>
  <c r="K137" i="3"/>
  <c r="K137" i="4" s="1"/>
  <c r="AP137" i="3"/>
  <c r="AP137" i="4" s="1"/>
  <c r="BR137" i="3"/>
  <c r="BR137" i="4" s="1"/>
  <c r="CD137" i="3"/>
  <c r="CD137" i="4" s="1"/>
  <c r="R137" i="3"/>
  <c r="R137" i="4" s="1"/>
  <c r="AD137" i="3"/>
  <c r="AD137" i="4" s="1"/>
  <c r="CH286" i="3"/>
  <c r="CH286" i="4" s="1"/>
  <c r="BR286" i="3"/>
  <c r="BR286" i="4" s="1"/>
  <c r="BB286" i="3"/>
  <c r="BB286" i="4" s="1"/>
  <c r="AL286" i="3"/>
  <c r="AL286" i="4" s="1"/>
  <c r="V286" i="3"/>
  <c r="V286" i="4" s="1"/>
  <c r="CG286" i="3"/>
  <c r="CG286" i="4" s="1"/>
  <c r="BQ286" i="3"/>
  <c r="BQ286" i="4" s="1"/>
  <c r="BA286" i="3"/>
  <c r="BA286" i="4" s="1"/>
  <c r="AK286" i="3"/>
  <c r="AK286" i="4" s="1"/>
  <c r="U286" i="3"/>
  <c r="U286" i="4" s="1"/>
  <c r="CF286" i="3"/>
  <c r="CF286" i="4" s="1"/>
  <c r="BP286" i="3"/>
  <c r="BP286" i="4" s="1"/>
  <c r="AZ286" i="3"/>
  <c r="AZ286" i="4" s="1"/>
  <c r="AJ286" i="3"/>
  <c r="AJ286" i="4" s="1"/>
  <c r="T286" i="3"/>
  <c r="T286" i="4" s="1"/>
  <c r="CE286" i="3"/>
  <c r="CE286" i="4" s="1"/>
  <c r="BO286" i="3"/>
  <c r="BO286" i="4" s="1"/>
  <c r="AY286" i="3"/>
  <c r="AY286" i="4" s="1"/>
  <c r="AI286" i="3"/>
  <c r="AI286" i="4" s="1"/>
  <c r="S286" i="3"/>
  <c r="S286" i="4" s="1"/>
  <c r="BZ286" i="3"/>
  <c r="BZ286" i="4" s="1"/>
  <c r="BJ286" i="3"/>
  <c r="BJ286" i="4" s="1"/>
  <c r="AT286" i="3"/>
  <c r="AT286" i="4" s="1"/>
  <c r="AD286" i="3"/>
  <c r="AD286" i="4" s="1"/>
  <c r="N286" i="3"/>
  <c r="N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BX286" i="3"/>
  <c r="BX286" i="4" s="1"/>
  <c r="BH286" i="3"/>
  <c r="BH286" i="4" s="1"/>
  <c r="AR286" i="3"/>
  <c r="AR286" i="4" s="1"/>
  <c r="E26" i="4"/>
  <c r="F26" i="3"/>
  <c r="BZ256" i="3"/>
  <c r="BZ256" i="4" s="1"/>
  <c r="AD256" i="3"/>
  <c r="AD256" i="4" s="1"/>
  <c r="BU256" i="3"/>
  <c r="BU256" i="4" s="1"/>
  <c r="AC256" i="3"/>
  <c r="AC256" i="4" s="1"/>
  <c r="BH256" i="3"/>
  <c r="BH256" i="4" s="1"/>
  <c r="AF256" i="3"/>
  <c r="AF256" i="4" s="1"/>
  <c r="H256" i="3"/>
  <c r="H256" i="4" s="1"/>
  <c r="AU256" i="3"/>
  <c r="AU256" i="4" s="1"/>
  <c r="K256" i="3"/>
  <c r="K256" i="4" s="1"/>
  <c r="BJ256" i="3"/>
  <c r="BJ256" i="4" s="1"/>
  <c r="Z256" i="3"/>
  <c r="Z256" i="4" s="1"/>
  <c r="BI256" i="3"/>
  <c r="BI256" i="4" s="1"/>
  <c r="M256" i="3"/>
  <c r="M256" i="4" s="1"/>
  <c r="BD256" i="3"/>
  <c r="BD256" i="4" s="1"/>
  <c r="AB256" i="3"/>
  <c r="AB256" i="4" s="1"/>
  <c r="AY256" i="3"/>
  <c r="AY256" i="4" s="1"/>
  <c r="O256" i="3"/>
  <c r="O256" i="4" s="1"/>
  <c r="BC256" i="3"/>
  <c r="BC256" i="4" s="1"/>
  <c r="BF256" i="3"/>
  <c r="BF256" i="4" s="1"/>
  <c r="N256" i="3"/>
  <c r="N256" i="4" s="1"/>
  <c r="AS256" i="3"/>
  <c r="AS256" i="4" s="1"/>
  <c r="I256" i="3"/>
  <c r="I256" i="4" s="1"/>
  <c r="AV256" i="3"/>
  <c r="AV256" i="4" s="1"/>
  <c r="P256" i="3"/>
  <c r="P256" i="4" s="1"/>
  <c r="AI256" i="3"/>
  <c r="AI256" i="4" s="1"/>
  <c r="BW256" i="3"/>
  <c r="BW256" i="4" s="1"/>
  <c r="BS256" i="3"/>
  <c r="BS256" i="4" s="1"/>
  <c r="AT256" i="3"/>
  <c r="AT256" i="4" s="1"/>
  <c r="BY256" i="3"/>
  <c r="BY256" i="4" s="1"/>
  <c r="AO256" i="3"/>
  <c r="AO256" i="4" s="1"/>
  <c r="BX256" i="3"/>
  <c r="BX256" i="4" s="1"/>
  <c r="AN256" i="3"/>
  <c r="AN256" i="4" s="1"/>
  <c r="L256" i="3"/>
  <c r="L256" i="4" s="1"/>
  <c r="CA256" i="3"/>
  <c r="CA256" i="4" s="1"/>
  <c r="AA256" i="3"/>
  <c r="AA256" i="4" s="1"/>
  <c r="G256" i="3"/>
  <c r="G256" i="4" s="1"/>
  <c r="E168" i="4"/>
  <c r="F168" i="3"/>
  <c r="F52" i="2"/>
  <c r="E51" i="5"/>
  <c r="I51" i="5" s="1"/>
  <c r="CC158" i="3"/>
  <c r="CC158" i="4" s="1"/>
  <c r="BI158" i="3"/>
  <c r="BI158" i="4" s="1"/>
  <c r="AO158" i="3"/>
  <c r="AO158" i="4" s="1"/>
  <c r="Q158" i="3"/>
  <c r="Q158" i="4" s="1"/>
  <c r="BX158" i="3"/>
  <c r="BX158" i="4" s="1"/>
  <c r="BD158" i="3"/>
  <c r="BD158" i="4" s="1"/>
  <c r="AF158" i="3"/>
  <c r="AF158" i="4" s="1"/>
  <c r="L158" i="3"/>
  <c r="L158" i="4" s="1"/>
  <c r="BS158" i="3"/>
  <c r="BS158" i="4" s="1"/>
  <c r="AU158" i="3"/>
  <c r="AU158" i="4" s="1"/>
  <c r="AA158" i="3"/>
  <c r="AA158" i="4" s="1"/>
  <c r="G158" i="3"/>
  <c r="G158" i="4" s="1"/>
  <c r="CH158" i="3"/>
  <c r="CH158" i="4" s="1"/>
  <c r="CD158" i="3"/>
  <c r="CD158" i="4" s="1"/>
  <c r="BZ158" i="3"/>
  <c r="BZ158" i="4" s="1"/>
  <c r="BY158" i="3"/>
  <c r="BY158" i="4" s="1"/>
  <c r="BE158" i="3"/>
  <c r="BE158" i="4" s="1"/>
  <c r="AG158" i="3"/>
  <c r="AG158" i="4" s="1"/>
  <c r="M158" i="3"/>
  <c r="M158" i="4" s="1"/>
  <c r="BT158" i="3"/>
  <c r="BT158" i="4" s="1"/>
  <c r="AV158" i="3"/>
  <c r="AV158" i="4" s="1"/>
  <c r="AB158" i="3"/>
  <c r="AB158" i="4" s="1"/>
  <c r="H158" i="3"/>
  <c r="H158" i="4" s="1"/>
  <c r="BK158" i="3"/>
  <c r="BK158" i="4" s="1"/>
  <c r="AQ158" i="3"/>
  <c r="AQ158" i="4" s="1"/>
  <c r="W158" i="3"/>
  <c r="W158" i="4" s="1"/>
  <c r="BF158" i="3"/>
  <c r="BF158" i="4" s="1"/>
  <c r="BR158" i="3"/>
  <c r="BR158" i="4" s="1"/>
  <c r="BN158" i="3"/>
  <c r="BN158" i="4" s="1"/>
  <c r="AT158" i="3"/>
  <c r="AT158" i="4" s="1"/>
  <c r="BU158" i="3"/>
  <c r="BU158" i="4" s="1"/>
  <c r="AW158" i="3"/>
  <c r="AW158" i="4" s="1"/>
  <c r="AC158" i="3"/>
  <c r="AC158" i="4" s="1"/>
  <c r="I158" i="3"/>
  <c r="I158" i="4" s="1"/>
  <c r="BL158" i="3"/>
  <c r="BL158" i="4" s="1"/>
  <c r="AR158" i="3"/>
  <c r="AR158" i="4" s="1"/>
  <c r="X158" i="3"/>
  <c r="X158" i="4" s="1"/>
  <c r="CA158" i="3"/>
  <c r="CA158" i="4" s="1"/>
  <c r="BG158" i="3"/>
  <c r="BG158" i="4" s="1"/>
  <c r="AM158" i="3"/>
  <c r="AM158" i="4" s="1"/>
  <c r="O158" i="3"/>
  <c r="O158" i="4" s="1"/>
  <c r="AP158" i="3"/>
  <c r="AP158" i="4" s="1"/>
  <c r="BB158" i="3"/>
  <c r="BB158" i="4" s="1"/>
  <c r="AH158" i="3"/>
  <c r="AH158" i="4" s="1"/>
  <c r="AD158" i="3"/>
  <c r="AD158" i="4" s="1"/>
  <c r="BM158" i="3"/>
  <c r="BM158" i="4" s="1"/>
  <c r="AS158" i="3"/>
  <c r="AS158" i="4" s="1"/>
  <c r="Y158" i="3"/>
  <c r="Y158" i="4" s="1"/>
  <c r="CB158" i="3"/>
  <c r="CB158" i="4" s="1"/>
  <c r="BH158" i="3"/>
  <c r="BH158" i="4" s="1"/>
  <c r="AN158" i="3"/>
  <c r="AN158" i="4" s="1"/>
  <c r="P158" i="3"/>
  <c r="P158" i="4" s="1"/>
  <c r="BW158" i="3"/>
  <c r="BW158" i="4" s="1"/>
  <c r="BC158" i="3"/>
  <c r="BC158" i="4" s="1"/>
  <c r="AE158" i="3"/>
  <c r="AE158" i="4" s="1"/>
  <c r="K158" i="3"/>
  <c r="K158" i="4" s="1"/>
  <c r="Z158" i="3"/>
  <c r="Z158" i="4" s="1"/>
  <c r="V158" i="3"/>
  <c r="V158" i="4" s="1"/>
  <c r="R158" i="3"/>
  <c r="R158" i="4" s="1"/>
  <c r="N158" i="3"/>
  <c r="N158" i="4" s="1"/>
  <c r="E154" i="4"/>
  <c r="F154" i="3"/>
  <c r="F60" i="3"/>
  <c r="F259" i="2"/>
  <c r="I262" i="2"/>
  <c r="F261" i="5"/>
  <c r="J261" i="5" s="1"/>
  <c r="E258" i="5"/>
  <c r="I258" i="5" s="1"/>
  <c r="F63" i="5"/>
  <c r="J63" i="5" s="1"/>
  <c r="I64" i="2"/>
  <c r="F246" i="3"/>
  <c r="E246" i="4"/>
  <c r="E204" i="5"/>
  <c r="I204" i="5" s="1"/>
  <c r="H205" i="2"/>
  <c r="F205" i="2"/>
  <c r="F79" i="5"/>
  <c r="J79" i="5" s="1"/>
  <c r="I80" i="2"/>
  <c r="I244" i="2"/>
  <c r="F243" i="5"/>
  <c r="J243" i="5" s="1"/>
  <c r="CH256" i="3"/>
  <c r="CH256" i="4" s="1"/>
  <c r="BR256" i="3"/>
  <c r="BR256" i="4" s="1"/>
  <c r="BB256" i="3"/>
  <c r="BB256" i="4" s="1"/>
  <c r="AL256" i="3"/>
  <c r="AL256" i="4" s="1"/>
  <c r="V256" i="3"/>
  <c r="V256" i="4" s="1"/>
  <c r="CG256" i="3"/>
  <c r="CG256" i="4" s="1"/>
  <c r="BQ256" i="3"/>
  <c r="BQ256" i="4" s="1"/>
  <c r="BA256" i="3"/>
  <c r="BA256" i="4" s="1"/>
  <c r="AK256" i="3"/>
  <c r="AK256" i="4" s="1"/>
  <c r="U256" i="3"/>
  <c r="U256" i="4" s="1"/>
  <c r="CF256" i="3"/>
  <c r="CF256" i="4" s="1"/>
  <c r="BP256" i="3"/>
  <c r="BP256" i="4" s="1"/>
  <c r="AZ256" i="3"/>
  <c r="AZ256" i="4" s="1"/>
  <c r="AJ256" i="3"/>
  <c r="AJ256" i="4" s="1"/>
  <c r="T256" i="3"/>
  <c r="T256" i="4" s="1"/>
  <c r="CE256" i="3"/>
  <c r="CE256" i="4" s="1"/>
  <c r="S256" i="3"/>
  <c r="S256" i="4" s="1"/>
  <c r="AE256" i="3"/>
  <c r="AE256" i="4" s="1"/>
  <c r="AQ256" i="3"/>
  <c r="AQ256" i="4" s="1"/>
  <c r="AM256" i="3"/>
  <c r="AM256" i="4" s="1"/>
  <c r="CD256" i="3"/>
  <c r="CD256" i="4" s="1"/>
  <c r="BN256" i="3"/>
  <c r="BN256" i="4" s="1"/>
  <c r="AX256" i="3"/>
  <c r="AX256" i="4" s="1"/>
  <c r="AH256" i="3"/>
  <c r="AH256" i="4" s="1"/>
  <c r="R256" i="3"/>
  <c r="R256" i="4" s="1"/>
  <c r="CC256" i="3"/>
  <c r="CC256" i="4" s="1"/>
  <c r="BM256" i="3"/>
  <c r="BM256" i="4" s="1"/>
  <c r="AW256" i="3"/>
  <c r="AW256" i="4" s="1"/>
  <c r="AG256" i="3"/>
  <c r="AG256" i="4" s="1"/>
  <c r="Q256" i="3"/>
  <c r="Q256" i="4" s="1"/>
  <c r="CB256" i="3"/>
  <c r="CB256" i="4" s="1"/>
  <c r="BL256" i="3"/>
  <c r="BL256" i="4" s="1"/>
  <c r="F108" i="3"/>
  <c r="E108" i="4"/>
  <c r="E19" i="4"/>
  <c r="F19" i="3"/>
  <c r="F258" i="3"/>
  <c r="E106" i="4"/>
  <c r="F106" i="3"/>
  <c r="W256" i="3"/>
  <c r="W256" i="4" s="1"/>
  <c r="BG256" i="3"/>
  <c r="BG256" i="4" s="1"/>
  <c r="BK256" i="3"/>
  <c r="BK256" i="4" s="1"/>
  <c r="BO256" i="3"/>
  <c r="BO256" i="4" s="1"/>
  <c r="X256" i="3"/>
  <c r="X256" i="4" s="1"/>
  <c r="AR256" i="3"/>
  <c r="AR256" i="4" s="1"/>
  <c r="BT256" i="3"/>
  <c r="BT256" i="4" s="1"/>
  <c r="Y256" i="3"/>
  <c r="Y256" i="4" s="1"/>
  <c r="BE256" i="3"/>
  <c r="BE256" i="4" s="1"/>
  <c r="J256" i="3"/>
  <c r="J256" i="4" s="1"/>
  <c r="AP256" i="3"/>
  <c r="AP256" i="4" s="1"/>
  <c r="BV256" i="3"/>
  <c r="BV256" i="4" s="1"/>
  <c r="F287" i="3"/>
  <c r="E287" i="4"/>
  <c r="E64" i="4"/>
  <c r="F64" i="3"/>
  <c r="CG158" i="3"/>
  <c r="CG158" i="4" s="1"/>
  <c r="BQ158" i="3"/>
  <c r="BQ158" i="4" s="1"/>
  <c r="BA158" i="3"/>
  <c r="BA158" i="4" s="1"/>
  <c r="AK158" i="3"/>
  <c r="AK158" i="4" s="1"/>
  <c r="U158" i="3"/>
  <c r="U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E158" i="3"/>
  <c r="CE158" i="4" s="1"/>
  <c r="BO158" i="3"/>
  <c r="BO158" i="4" s="1"/>
  <c r="AY158" i="3"/>
  <c r="AY158" i="4" s="1"/>
  <c r="AI158" i="3"/>
  <c r="AI158" i="4" s="1"/>
  <c r="S158" i="3"/>
  <c r="S158" i="4" s="1"/>
  <c r="BV158" i="3"/>
  <c r="BV158" i="4" s="1"/>
  <c r="J158" i="3"/>
  <c r="J158" i="4" s="1"/>
  <c r="AL158" i="3"/>
  <c r="AL158" i="4" s="1"/>
  <c r="AX158" i="3"/>
  <c r="AX158" i="4" s="1"/>
  <c r="BJ158" i="3"/>
  <c r="BJ158" i="4" s="1"/>
  <c r="F127" i="5"/>
  <c r="J127" i="5" s="1"/>
  <c r="I128" i="2"/>
  <c r="I150" i="2"/>
  <c r="F149" i="5"/>
  <c r="J149" i="5" s="1"/>
  <c r="F263" i="5"/>
  <c r="J263" i="5" s="1"/>
  <c r="I264" i="2"/>
  <c r="F195" i="5"/>
  <c r="J195" i="5" s="1"/>
  <c r="I196" i="2"/>
  <c r="H52" i="2"/>
  <c r="F147" i="5"/>
  <c r="J147" i="5" s="1"/>
  <c r="I148" i="2"/>
  <c r="F231" i="5"/>
  <c r="J231" i="5" s="1"/>
  <c r="I232" i="2"/>
  <c r="I180" i="2"/>
  <c r="F179" i="5"/>
  <c r="J179" i="5" s="1"/>
  <c r="Y45" i="1"/>
  <c r="Z45" i="1" s="1"/>
  <c r="AE47" i="1"/>
  <c r="AF47" i="1" s="1"/>
  <c r="I253" i="2"/>
  <c r="Y47" i="1"/>
  <c r="Z47" i="1" s="1"/>
  <c r="E47" i="2" s="1"/>
  <c r="Y49" i="1"/>
  <c r="Z49" i="1" s="1"/>
  <c r="E49" i="2" s="1"/>
  <c r="AE43" i="1"/>
  <c r="AF43" i="1" s="1"/>
  <c r="Y54" i="1"/>
  <c r="Z54" i="1" s="1"/>
  <c r="E54" i="2" s="1"/>
  <c r="Y43" i="1"/>
  <c r="Z43" i="1" s="1"/>
  <c r="E43" i="2" s="1"/>
  <c r="AE45" i="1"/>
  <c r="AF45" i="1" s="1"/>
  <c r="AE54" i="1"/>
  <c r="AF54" i="1" s="1"/>
  <c r="E140" i="4"/>
  <c r="F140" i="3"/>
  <c r="E225" i="5"/>
  <c r="I225" i="5" s="1"/>
  <c r="F226" i="2"/>
  <c r="H226" i="2"/>
  <c r="E96" i="4"/>
  <c r="F96" i="3"/>
  <c r="F82" i="3"/>
  <c r="E82" i="4"/>
  <c r="H76" i="2"/>
  <c r="E75" i="5"/>
  <c r="I75" i="5" s="1"/>
  <c r="F76" i="2"/>
  <c r="E50" i="4"/>
  <c r="F50" i="3"/>
  <c r="H112" i="2"/>
  <c r="E111" i="5"/>
  <c r="I111" i="5" s="1"/>
  <c r="F112" i="2"/>
  <c r="H240" i="2"/>
  <c r="E239" i="5"/>
  <c r="I239" i="5" s="1"/>
  <c r="F240" i="2"/>
  <c r="E33" i="5"/>
  <c r="I33" i="5" s="1"/>
  <c r="F34" i="2"/>
  <c r="H34" i="2"/>
  <c r="H40" i="2"/>
  <c r="F40" i="2"/>
  <c r="E39" i="5"/>
  <c r="I39" i="5" s="1"/>
  <c r="F212" i="2"/>
  <c r="H212" i="2"/>
  <c r="E211" i="5"/>
  <c r="I211" i="5" s="1"/>
  <c r="E70" i="4"/>
  <c r="F70" i="3"/>
  <c r="F270" i="3"/>
  <c r="E270" i="4"/>
  <c r="F245" i="3"/>
  <c r="E245" i="4"/>
  <c r="H59" i="2"/>
  <c r="E58" i="5"/>
  <c r="I58" i="5" s="1"/>
  <c r="F59" i="2"/>
  <c r="E228" i="4"/>
  <c r="F228" i="3"/>
  <c r="F264" i="3"/>
  <c r="E264" i="4"/>
  <c r="F248" i="3"/>
  <c r="E248" i="4"/>
  <c r="E44" i="4"/>
  <c r="F44" i="3"/>
  <c r="E90" i="4"/>
  <c r="F90" i="3"/>
  <c r="H98" i="2"/>
  <c r="F98" i="2"/>
  <c r="E97" i="5"/>
  <c r="I97" i="5" s="1"/>
  <c r="H44" i="2"/>
  <c r="F44" i="2"/>
  <c r="E43" i="5"/>
  <c r="I43" i="5" s="1"/>
  <c r="F274" i="3"/>
  <c r="E274" i="4"/>
  <c r="F146" i="3"/>
  <c r="E146" i="4"/>
  <c r="E52" i="4"/>
  <c r="F52" i="3"/>
  <c r="E278" i="4"/>
  <c r="F278" i="3"/>
  <c r="E21" i="4"/>
  <c r="F21" i="3"/>
  <c r="H70" i="2"/>
  <c r="F70" i="2"/>
  <c r="E69" i="5"/>
  <c r="I69" i="5" s="1"/>
  <c r="H186" i="2"/>
  <c r="E185" i="5"/>
  <c r="I185" i="5" s="1"/>
  <c r="F186" i="2"/>
  <c r="E98" i="4"/>
  <c r="F98" i="3"/>
  <c r="E201" i="5"/>
  <c r="I201" i="5" s="1"/>
  <c r="H202" i="2"/>
  <c r="F202" i="2"/>
  <c r="E121" i="5"/>
  <c r="I121" i="5" s="1"/>
  <c r="F122" i="2"/>
  <c r="H122" i="2"/>
  <c r="E245" i="5"/>
  <c r="I245" i="5" s="1"/>
  <c r="F246" i="2"/>
  <c r="H246" i="2"/>
  <c r="F134" i="3"/>
  <c r="E134" i="4"/>
  <c r="E46" i="4"/>
  <c r="F46" i="3"/>
  <c r="F126" i="3"/>
  <c r="E126" i="4"/>
  <c r="E153" i="5"/>
  <c r="I153" i="5" s="1"/>
  <c r="F154" i="2"/>
  <c r="H154" i="2"/>
  <c r="E59" i="5"/>
  <c r="I59" i="5" s="1"/>
  <c r="H60" i="2"/>
  <c r="H288" i="2"/>
  <c r="E287" i="5"/>
  <c r="I287" i="5" s="1"/>
  <c r="F288" i="2"/>
  <c r="E276" i="4"/>
  <c r="F276" i="3"/>
  <c r="E196" i="4"/>
  <c r="F196" i="3"/>
  <c r="F110" i="3"/>
  <c r="E110" i="4"/>
  <c r="H182" i="2"/>
  <c r="E181" i="5"/>
  <c r="I181" i="5" s="1"/>
  <c r="F182" i="2"/>
  <c r="E72" i="4"/>
  <c r="F72" i="3"/>
  <c r="E88" i="4"/>
  <c r="F88" i="3"/>
  <c r="E170" i="4"/>
  <c r="F170" i="3"/>
  <c r="H144" i="2"/>
  <c r="E143" i="5"/>
  <c r="I143" i="5" s="1"/>
  <c r="F144" i="2"/>
  <c r="E86" i="4"/>
  <c r="F86" i="3"/>
  <c r="F100" i="3"/>
  <c r="E100" i="4"/>
  <c r="H102" i="2"/>
  <c r="E101" i="5"/>
  <c r="I101" i="5" s="1"/>
  <c r="F102" i="2"/>
  <c r="H124" i="2"/>
  <c r="F124" i="2"/>
  <c r="E123" i="5"/>
  <c r="I123" i="5" s="1"/>
  <c r="E188" i="4"/>
  <c r="F188" i="3"/>
  <c r="E208" i="4"/>
  <c r="F208" i="3"/>
  <c r="F124" i="3"/>
  <c r="E124" i="4"/>
  <c r="E113" i="5"/>
  <c r="I113" i="5" s="1"/>
  <c r="H114" i="2"/>
  <c r="F114" i="2"/>
  <c r="H252" i="2"/>
  <c r="E251" i="5"/>
  <c r="I251" i="5" s="1"/>
  <c r="F252" i="2"/>
  <c r="H228" i="2"/>
  <c r="E227" i="5"/>
  <c r="I227" i="5" s="1"/>
  <c r="F228" i="2"/>
  <c r="E290" i="4"/>
  <c r="F290" i="3"/>
  <c r="E238" i="4"/>
  <c r="F238" i="3"/>
  <c r="E240" i="4"/>
  <c r="F240" i="3"/>
  <c r="E224" i="4"/>
  <c r="F224" i="3"/>
  <c r="H192" i="2"/>
  <c r="E191" i="5"/>
  <c r="I191" i="5" s="1"/>
  <c r="F192" i="2"/>
  <c r="H164" i="2"/>
  <c r="F164" i="2"/>
  <c r="E163" i="5"/>
  <c r="I163" i="5" s="1"/>
  <c r="H254" i="2"/>
  <c r="E253" i="5"/>
  <c r="I253" i="5" s="1"/>
  <c r="F254" i="2"/>
  <c r="F268" i="3"/>
  <c r="E268" i="4"/>
  <c r="E19" i="5"/>
  <c r="I19" i="5" s="1"/>
  <c r="H20" i="2"/>
  <c r="F20" i="2"/>
  <c r="H222" i="2"/>
  <c r="F222" i="2"/>
  <c r="E221" i="5"/>
  <c r="I221" i="5" s="1"/>
  <c r="E282" i="4"/>
  <c r="F282" i="3"/>
  <c r="E186" i="4"/>
  <c r="F186" i="3"/>
  <c r="E114" i="4"/>
  <c r="F114" i="3"/>
  <c r="H108" i="2"/>
  <c r="F108" i="2"/>
  <c r="F216" i="3"/>
  <c r="E216" i="4"/>
  <c r="F166" i="3"/>
  <c r="E166" i="4"/>
  <c r="E262" i="4"/>
  <c r="F262" i="3"/>
  <c r="F211" i="3"/>
  <c r="E211" i="4"/>
  <c r="E65" i="5"/>
  <c r="I65" i="5" s="1"/>
  <c r="F66" i="2"/>
  <c r="H66" i="2"/>
  <c r="H94" i="2"/>
  <c r="E93" i="5"/>
  <c r="I93" i="5" s="1"/>
  <c r="F94" i="2"/>
  <c r="E130" i="4"/>
  <c r="F130" i="3"/>
  <c r="F132" i="3"/>
  <c r="E132" i="4"/>
  <c r="E222" i="4"/>
  <c r="F222" i="3"/>
  <c r="H172" i="2"/>
  <c r="F172" i="2"/>
  <c r="E171" i="5"/>
  <c r="I171" i="5" s="1"/>
  <c r="F26" i="2"/>
  <c r="H26" i="2"/>
  <c r="E25" i="5"/>
  <c r="I25" i="5" s="1"/>
  <c r="H68" i="2"/>
  <c r="E67" i="5"/>
  <c r="I67" i="5" s="1"/>
  <c r="F68" i="2"/>
  <c r="E241" i="5"/>
  <c r="I241" i="5" s="1"/>
  <c r="F242" i="2"/>
  <c r="H242" i="2"/>
  <c r="F144" i="3"/>
  <c r="E144" i="4"/>
  <c r="H36" i="2"/>
  <c r="F36" i="2"/>
  <c r="H168" i="2"/>
  <c r="E167" i="5"/>
  <c r="I167" i="5" s="1"/>
  <c r="F168" i="2"/>
  <c r="E156" i="4"/>
  <c r="F156" i="3"/>
  <c r="E187" i="5"/>
  <c r="I187" i="5" s="1"/>
  <c r="F188" i="2"/>
  <c r="H188" i="2"/>
  <c r="H198" i="2"/>
  <c r="E197" i="5"/>
  <c r="I197" i="5" s="1"/>
  <c r="F198" i="2"/>
  <c r="F212" i="3"/>
  <c r="E212" i="4"/>
  <c r="F94" i="3"/>
  <c r="E94" i="4"/>
  <c r="F66" i="3"/>
  <c r="E66" i="4"/>
  <c r="H278" i="2"/>
  <c r="E277" i="5"/>
  <c r="I277" i="5" s="1"/>
  <c r="F278" i="2"/>
  <c r="H260" i="2"/>
  <c r="F260" i="2"/>
  <c r="E259" i="5"/>
  <c r="I259" i="5" s="1"/>
  <c r="H269" i="2"/>
  <c r="E268" i="5"/>
  <c r="I268" i="5" s="1"/>
  <c r="H126" i="2"/>
  <c r="E125" i="5"/>
  <c r="I125" i="5" s="1"/>
  <c r="F126" i="2"/>
  <c r="H286" i="2"/>
  <c r="E285" i="5"/>
  <c r="I285" i="5" s="1"/>
  <c r="F286" i="2"/>
  <c r="E242" i="4"/>
  <c r="F242" i="3"/>
  <c r="E192" i="4"/>
  <c r="F192" i="3"/>
  <c r="F226" i="3"/>
  <c r="E226" i="4"/>
  <c r="H130" i="2"/>
  <c r="F130" i="2"/>
  <c r="E129" i="5"/>
  <c r="I129" i="5" s="1"/>
  <c r="H118" i="2"/>
  <c r="E117" i="5"/>
  <c r="I117" i="5" s="1"/>
  <c r="F118" i="2"/>
  <c r="E254" i="4"/>
  <c r="F254" i="3"/>
  <c r="F174" i="3"/>
  <c r="E174" i="4"/>
  <c r="E162" i="4"/>
  <c r="F162" i="3"/>
  <c r="F104" i="3"/>
  <c r="E104" i="4"/>
  <c r="E260" i="4"/>
  <c r="F260" i="3"/>
  <c r="F152" i="3"/>
  <c r="E152" i="4"/>
  <c r="E105" i="5"/>
  <c r="I105" i="5" s="1"/>
  <c r="H106" i="2"/>
  <c r="F160" i="3"/>
  <c r="E160" i="4"/>
  <c r="E164" i="4"/>
  <c r="F164" i="3"/>
  <c r="F252" i="3"/>
  <c r="E252" i="4"/>
  <c r="F214" i="3"/>
  <c r="E214" i="4"/>
  <c r="E236" i="4"/>
  <c r="F236" i="3"/>
  <c r="F215" i="3"/>
  <c r="E215" i="4"/>
  <c r="H156" i="2"/>
  <c r="F156" i="2"/>
  <c r="E155" i="5"/>
  <c r="I155" i="5" s="1"/>
  <c r="E206" i="4"/>
  <c r="F206" i="3"/>
  <c r="H132" i="2"/>
  <c r="F132" i="2"/>
  <c r="E131" i="5"/>
  <c r="I131" i="5" s="1"/>
  <c r="E116" i="4"/>
  <c r="F116" i="3"/>
  <c r="I176" i="2"/>
  <c r="F175" i="5"/>
  <c r="J175" i="5" s="1"/>
  <c r="F183" i="5"/>
  <c r="J183" i="5" s="1"/>
  <c r="I184" i="2"/>
  <c r="F170" i="2"/>
  <c r="F6" i="2"/>
  <c r="I204" i="2"/>
  <c r="F75" i="3"/>
  <c r="E250" i="4"/>
  <c r="AE49" i="1"/>
  <c r="AF49" i="1" s="1"/>
  <c r="I160" i="2"/>
  <c r="F159" i="5"/>
  <c r="J159" i="5" s="1"/>
  <c r="F215" i="5"/>
  <c r="J215" i="5" s="1"/>
  <c r="I216" i="2"/>
  <c r="F45" i="5"/>
  <c r="J45" i="5" s="1"/>
  <c r="I46" i="2"/>
  <c r="I238" i="2"/>
  <c r="F237" i="5"/>
  <c r="J237" i="5" s="1"/>
  <c r="E235" i="5"/>
  <c r="I235" i="5" s="1"/>
  <c r="E158" i="4"/>
  <c r="F190" i="3"/>
  <c r="F236" i="2"/>
  <c r="H6" i="2"/>
  <c r="F106" i="2"/>
  <c r="F173" i="3"/>
  <c r="F78" i="3"/>
  <c r="E68" i="4"/>
  <c r="E256" i="4"/>
  <c r="F147" i="3"/>
  <c r="F52" i="5"/>
  <c r="J52" i="5" s="1"/>
  <c r="I53" i="2"/>
  <c r="F213" i="5"/>
  <c r="J213" i="5" s="1"/>
  <c r="I214" i="2"/>
  <c r="I256" i="2"/>
  <c r="F255" i="5"/>
  <c r="J255" i="5" s="1"/>
  <c r="F204" i="2"/>
  <c r="H48" i="2"/>
  <c r="F48" i="2"/>
  <c r="E47" i="5"/>
  <c r="I47" i="5" s="1"/>
  <c r="E161" i="5"/>
  <c r="I161" i="5" s="1"/>
  <c r="F162" i="2"/>
  <c r="H162" i="2"/>
  <c r="H100" i="2"/>
  <c r="E99" i="5"/>
  <c r="I99" i="5" s="1"/>
  <c r="F100" i="2"/>
  <c r="H220" i="2"/>
  <c r="F220" i="2"/>
  <c r="E219" i="5"/>
  <c r="I219" i="5" s="1"/>
  <c r="H116" i="2"/>
  <c r="F116" i="2"/>
  <c r="E115" i="5"/>
  <c r="I115" i="5" s="1"/>
  <c r="H84" i="2"/>
  <c r="E83" i="5"/>
  <c r="I83" i="5" s="1"/>
  <c r="F84" i="2"/>
  <c r="F178" i="2"/>
  <c r="H178" i="2"/>
  <c r="E177" i="5"/>
  <c r="I177" i="5" s="1"/>
  <c r="E247" i="5"/>
  <c r="I247" i="5" s="1"/>
  <c r="F248" i="2"/>
  <c r="H248" i="2"/>
  <c r="E142" i="4"/>
  <c r="F142" i="3"/>
  <c r="F232" i="3"/>
  <c r="E232" i="4"/>
  <c r="F202" i="3"/>
  <c r="E202" i="4"/>
  <c r="H140" i="2"/>
  <c r="F140" i="2"/>
  <c r="E139" i="5"/>
  <c r="I139" i="5" s="1"/>
  <c r="E244" i="4"/>
  <c r="F244" i="3"/>
  <c r="E84" i="4"/>
  <c r="F84" i="3"/>
  <c r="F172" i="3"/>
  <c r="E172" i="4"/>
  <c r="F179" i="3"/>
  <c r="E179" i="4"/>
  <c r="H62" i="2"/>
  <c r="E61" i="5"/>
  <c r="I61" i="5" s="1"/>
  <c r="F62" i="2"/>
  <c r="F250" i="2"/>
  <c r="H250" i="2"/>
  <c r="E249" i="5"/>
  <c r="I249" i="5" s="1"/>
  <c r="F92" i="3"/>
  <c r="E92" i="4"/>
  <c r="E176" i="4"/>
  <c r="F176" i="3"/>
  <c r="E118" i="4"/>
  <c r="F118" i="3"/>
  <c r="E148" i="4"/>
  <c r="F148" i="3"/>
  <c r="F35" i="3"/>
  <c r="E35" i="4"/>
  <c r="E193" i="5"/>
  <c r="I193" i="5" s="1"/>
  <c r="F194" i="2"/>
  <c r="H194" i="2"/>
  <c r="F204" i="3"/>
  <c r="E204" i="4"/>
  <c r="E102" i="4"/>
  <c r="F102" i="3"/>
  <c r="H92" i="2"/>
  <c r="E91" i="5"/>
  <c r="I91" i="5" s="1"/>
  <c r="F92" i="2"/>
  <c r="H134" i="2"/>
  <c r="E133" i="5"/>
  <c r="I133" i="5" s="1"/>
  <c r="F134" i="2"/>
  <c r="E128" i="4"/>
  <c r="F128" i="3"/>
  <c r="I233" i="2"/>
  <c r="F282" i="5"/>
  <c r="E53" i="4"/>
  <c r="I230" i="2"/>
  <c r="I261" i="2"/>
  <c r="F15" i="5"/>
  <c r="F248" i="5"/>
  <c r="J248" i="5" s="1"/>
  <c r="I50" i="2"/>
  <c r="I24" i="2"/>
  <c r="I56" i="2"/>
  <c r="I289" i="2"/>
  <c r="I74" i="2"/>
  <c r="F13" i="5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BV53" i="3"/>
  <c r="BV53" i="4" s="1"/>
  <c r="BF53" i="3"/>
  <c r="BF53" i="4" s="1"/>
  <c r="AP53" i="3"/>
  <c r="AP53" i="4" s="1"/>
  <c r="Z53" i="3"/>
  <c r="Z53" i="4" s="1"/>
  <c r="J53" i="3"/>
  <c r="J53" i="4" s="1"/>
  <c r="CH53" i="3"/>
  <c r="CH53" i="4" s="1"/>
  <c r="BR53" i="3"/>
  <c r="BR53" i="4" s="1"/>
  <c r="BB53" i="3"/>
  <c r="BB53" i="4" s="1"/>
  <c r="AL53" i="3"/>
  <c r="AL53" i="4" s="1"/>
  <c r="V53" i="3"/>
  <c r="V53" i="4" s="1"/>
  <c r="CD53" i="3"/>
  <c r="CD53" i="4" s="1"/>
  <c r="BN53" i="3"/>
  <c r="BN53" i="4" s="1"/>
  <c r="AX53" i="3"/>
  <c r="AX53" i="4" s="1"/>
  <c r="AH53" i="3"/>
  <c r="AH53" i="4" s="1"/>
  <c r="R53" i="3"/>
  <c r="R53" i="4" s="1"/>
  <c r="BZ53" i="3"/>
  <c r="BZ53" i="4" s="1"/>
  <c r="BJ53" i="3"/>
  <c r="BJ53" i="4" s="1"/>
  <c r="AT53" i="3"/>
  <c r="AT53" i="4" s="1"/>
  <c r="AD53" i="3"/>
  <c r="AD53" i="4" s="1"/>
  <c r="N53" i="3"/>
  <c r="N5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BO243" i="3"/>
  <c r="BO243" i="4" s="1"/>
  <c r="AY243" i="3"/>
  <c r="AY243" i="4" s="1"/>
  <c r="AI243" i="3"/>
  <c r="AI243" i="4" s="1"/>
  <c r="S243" i="3"/>
  <c r="S243" i="4" s="1"/>
  <c r="CA243" i="3"/>
  <c r="CA243" i="4" s="1"/>
  <c r="BK243" i="3"/>
  <c r="BK243" i="4" s="1"/>
  <c r="AU243" i="3"/>
  <c r="AU243" i="4" s="1"/>
  <c r="AE243" i="3"/>
  <c r="AE243" i="4" s="1"/>
  <c r="O243" i="3"/>
  <c r="O243" i="4" s="1"/>
  <c r="BW243" i="3"/>
  <c r="BW243" i="4" s="1"/>
  <c r="BG243" i="3"/>
  <c r="BG243" i="4" s="1"/>
  <c r="AQ243" i="3"/>
  <c r="AQ243" i="4" s="1"/>
  <c r="AA243" i="3"/>
  <c r="AA243" i="4" s="1"/>
  <c r="K243" i="3"/>
  <c r="K243" i="4" s="1"/>
  <c r="BS243" i="3"/>
  <c r="BS243" i="4" s="1"/>
  <c r="G243" i="3"/>
  <c r="G243" i="4" s="1"/>
  <c r="BC243" i="3"/>
  <c r="BC243" i="4" s="1"/>
  <c r="AM243" i="3"/>
  <c r="AM243" i="4" s="1"/>
  <c r="W243" i="3"/>
  <c r="W243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BV125" i="3"/>
  <c r="BV125" i="4" s="1"/>
  <c r="BF125" i="3"/>
  <c r="BF125" i="4" s="1"/>
  <c r="AP125" i="3"/>
  <c r="AP125" i="4" s="1"/>
  <c r="Z125" i="3"/>
  <c r="Z125" i="4" s="1"/>
  <c r="J125" i="3"/>
  <c r="J125" i="4" s="1"/>
  <c r="CH125" i="3"/>
  <c r="CH125" i="4" s="1"/>
  <c r="BR125" i="3"/>
  <c r="BR125" i="4" s="1"/>
  <c r="BB125" i="3"/>
  <c r="BB125" i="4" s="1"/>
  <c r="AL125" i="3"/>
  <c r="AL125" i="4" s="1"/>
  <c r="V125" i="3"/>
  <c r="V125" i="4" s="1"/>
  <c r="CD125" i="3"/>
  <c r="CD125" i="4" s="1"/>
  <c r="BN125" i="3"/>
  <c r="BN125" i="4" s="1"/>
  <c r="AX125" i="3"/>
  <c r="AX125" i="4" s="1"/>
  <c r="AH125" i="3"/>
  <c r="AH125" i="4" s="1"/>
  <c r="R125" i="3"/>
  <c r="R125" i="4" s="1"/>
  <c r="BZ125" i="3"/>
  <c r="BZ125" i="4" s="1"/>
  <c r="BJ125" i="3"/>
  <c r="BJ125" i="4" s="1"/>
  <c r="AT125" i="3"/>
  <c r="AT125" i="4" s="1"/>
  <c r="AD125" i="3"/>
  <c r="AD125" i="4" s="1"/>
  <c r="N125" i="3"/>
  <c r="N12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BV51" i="3"/>
  <c r="BV51" i="4" s="1"/>
  <c r="BF51" i="3"/>
  <c r="BF51" i="4" s="1"/>
  <c r="AP51" i="3"/>
  <c r="AP51" i="4" s="1"/>
  <c r="Z51" i="3"/>
  <c r="Z51" i="4" s="1"/>
  <c r="J51" i="3"/>
  <c r="J51" i="4" s="1"/>
  <c r="CH51" i="3"/>
  <c r="CH51" i="4" s="1"/>
  <c r="BR51" i="3"/>
  <c r="BR51" i="4" s="1"/>
  <c r="BB51" i="3"/>
  <c r="BB51" i="4" s="1"/>
  <c r="AL51" i="3"/>
  <c r="AL51" i="4" s="1"/>
  <c r="V51" i="3"/>
  <c r="V51" i="4" s="1"/>
  <c r="CD51" i="3"/>
  <c r="CD51" i="4" s="1"/>
  <c r="BN51" i="3"/>
  <c r="BN51" i="4" s="1"/>
  <c r="AX51" i="3"/>
  <c r="AX51" i="4" s="1"/>
  <c r="AH51" i="3"/>
  <c r="AH51" i="4" s="1"/>
  <c r="R51" i="3"/>
  <c r="R51" i="4" s="1"/>
  <c r="BZ51" i="3"/>
  <c r="BZ51" i="4" s="1"/>
  <c r="BJ51" i="3"/>
  <c r="BJ51" i="4" s="1"/>
  <c r="AT51" i="3"/>
  <c r="AT51" i="4" s="1"/>
  <c r="AD51" i="3"/>
  <c r="AD51" i="4" s="1"/>
  <c r="N51" i="3"/>
  <c r="N51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BO247" i="3"/>
  <c r="BO247" i="4" s="1"/>
  <c r="AY247" i="3"/>
  <c r="AY247" i="4" s="1"/>
  <c r="AI247" i="3"/>
  <c r="AI247" i="4" s="1"/>
  <c r="S247" i="3"/>
  <c r="S247" i="4" s="1"/>
  <c r="CA247" i="3"/>
  <c r="CA247" i="4" s="1"/>
  <c r="BK247" i="3"/>
  <c r="BK247" i="4" s="1"/>
  <c r="AU247" i="3"/>
  <c r="AU247" i="4" s="1"/>
  <c r="AE247" i="3"/>
  <c r="AE247" i="4" s="1"/>
  <c r="O247" i="3"/>
  <c r="O247" i="4" s="1"/>
  <c r="BW247" i="3"/>
  <c r="BW247" i="4" s="1"/>
  <c r="BG247" i="3"/>
  <c r="BG247" i="4" s="1"/>
  <c r="AQ247" i="3"/>
  <c r="AQ247" i="4" s="1"/>
  <c r="AA247" i="3"/>
  <c r="AA247" i="4" s="1"/>
  <c r="K247" i="3"/>
  <c r="K247" i="4" s="1"/>
  <c r="BS247" i="3"/>
  <c r="BS247" i="4" s="1"/>
  <c r="G247" i="3"/>
  <c r="G247" i="4" s="1"/>
  <c r="BC247" i="3"/>
  <c r="BC247" i="4" s="1"/>
  <c r="AM247" i="3"/>
  <c r="AM247" i="4" s="1"/>
  <c r="W247" i="3"/>
  <c r="W247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BV155" i="3"/>
  <c r="BV155" i="4" s="1"/>
  <c r="BF155" i="3"/>
  <c r="BF155" i="4" s="1"/>
  <c r="AP155" i="3"/>
  <c r="AP155" i="4" s="1"/>
  <c r="Z155" i="3"/>
  <c r="Z155" i="4" s="1"/>
  <c r="J155" i="3"/>
  <c r="J155" i="4" s="1"/>
  <c r="CH155" i="3"/>
  <c r="CH155" i="4" s="1"/>
  <c r="BR155" i="3"/>
  <c r="BR155" i="4" s="1"/>
  <c r="BB155" i="3"/>
  <c r="BB155" i="4" s="1"/>
  <c r="AL155" i="3"/>
  <c r="AL155" i="4" s="1"/>
  <c r="V155" i="3"/>
  <c r="V155" i="4" s="1"/>
  <c r="CD155" i="3"/>
  <c r="CD155" i="4" s="1"/>
  <c r="BN155" i="3"/>
  <c r="BN155" i="4" s="1"/>
  <c r="AX155" i="3"/>
  <c r="AX155" i="4" s="1"/>
  <c r="AH155" i="3"/>
  <c r="AH155" i="4" s="1"/>
  <c r="R155" i="3"/>
  <c r="R155" i="4" s="1"/>
  <c r="BZ155" i="3"/>
  <c r="BZ155" i="4" s="1"/>
  <c r="BJ155" i="3"/>
  <c r="BJ155" i="4" s="1"/>
  <c r="AT155" i="3"/>
  <c r="AT155" i="4" s="1"/>
  <c r="AD155" i="3"/>
  <c r="AD155" i="4" s="1"/>
  <c r="N155" i="3"/>
  <c r="N155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BO257" i="3"/>
  <c r="BO257" i="4" s="1"/>
  <c r="AY257" i="3"/>
  <c r="AY257" i="4" s="1"/>
  <c r="AI257" i="3"/>
  <c r="AI257" i="4" s="1"/>
  <c r="S257" i="3"/>
  <c r="S257" i="4" s="1"/>
  <c r="CA257" i="3"/>
  <c r="CA257" i="4" s="1"/>
  <c r="BK257" i="3"/>
  <c r="BK257" i="4" s="1"/>
  <c r="AU257" i="3"/>
  <c r="AU257" i="4" s="1"/>
  <c r="AE257" i="3"/>
  <c r="AE257" i="4" s="1"/>
  <c r="O257" i="3"/>
  <c r="O257" i="4" s="1"/>
  <c r="BW257" i="3"/>
  <c r="BW257" i="4" s="1"/>
  <c r="BG257" i="3"/>
  <c r="BG257" i="4" s="1"/>
  <c r="AQ257" i="3"/>
  <c r="AQ257" i="4" s="1"/>
  <c r="AA257" i="3"/>
  <c r="AA257" i="4" s="1"/>
  <c r="K257" i="3"/>
  <c r="K257" i="4" s="1"/>
  <c r="AM257" i="3"/>
  <c r="AM257" i="4" s="1"/>
  <c r="W257" i="3"/>
  <c r="W257" i="4" s="1"/>
  <c r="BS257" i="3"/>
  <c r="BS257" i="4" s="1"/>
  <c r="G257" i="3"/>
  <c r="G257" i="4" s="1"/>
  <c r="BC257" i="3"/>
  <c r="BC257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W255" i="3"/>
  <c r="BW255" i="4" s="1"/>
  <c r="BG255" i="3"/>
  <c r="BG255" i="4" s="1"/>
  <c r="AQ255" i="3"/>
  <c r="AQ255" i="4" s="1"/>
  <c r="AA255" i="3"/>
  <c r="AA255" i="4" s="1"/>
  <c r="K255" i="3"/>
  <c r="K255" i="4" s="1"/>
  <c r="BS255" i="3"/>
  <c r="BS255" i="4" s="1"/>
  <c r="G255" i="3"/>
  <c r="G255" i="4" s="1"/>
  <c r="BC255" i="3"/>
  <c r="BC255" i="4" s="1"/>
  <c r="AM255" i="3"/>
  <c r="AM255" i="4" s="1"/>
  <c r="W255" i="3"/>
  <c r="W255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BV79" i="3"/>
  <c r="BV79" i="4" s="1"/>
  <c r="BF79" i="3"/>
  <c r="BF79" i="4" s="1"/>
  <c r="AP79" i="3"/>
  <c r="AP79" i="4" s="1"/>
  <c r="Z79" i="3"/>
  <c r="Z79" i="4" s="1"/>
  <c r="J79" i="3"/>
  <c r="J79" i="4" s="1"/>
  <c r="CH79" i="3"/>
  <c r="CH79" i="4" s="1"/>
  <c r="BR79" i="3"/>
  <c r="BR79" i="4" s="1"/>
  <c r="BB79" i="3"/>
  <c r="BB79" i="4" s="1"/>
  <c r="AL79" i="3"/>
  <c r="AL79" i="4" s="1"/>
  <c r="V79" i="3"/>
  <c r="V79" i="4" s="1"/>
  <c r="CD79" i="3"/>
  <c r="CD79" i="4" s="1"/>
  <c r="BN79" i="3"/>
  <c r="BN79" i="4" s="1"/>
  <c r="AX79" i="3"/>
  <c r="AX79" i="4" s="1"/>
  <c r="AH79" i="3"/>
  <c r="AH79" i="4" s="1"/>
  <c r="R79" i="3"/>
  <c r="R79" i="4" s="1"/>
  <c r="BZ79" i="3"/>
  <c r="BZ79" i="4" s="1"/>
  <c r="BJ79" i="3"/>
  <c r="BJ79" i="4" s="1"/>
  <c r="AT79" i="3"/>
  <c r="AT79" i="4" s="1"/>
  <c r="AD79" i="3"/>
  <c r="AD79" i="4" s="1"/>
  <c r="N79" i="3"/>
  <c r="N7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BS263" i="3"/>
  <c r="BS263" i="4" s="1"/>
  <c r="G263" i="3"/>
  <c r="G263" i="4" s="1"/>
  <c r="BC263" i="3"/>
  <c r="BC263" i="4" s="1"/>
  <c r="AM263" i="3"/>
  <c r="AM263" i="4" s="1"/>
  <c r="W263" i="3"/>
  <c r="W263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BO265" i="3"/>
  <c r="BO265" i="4" s="1"/>
  <c r="AY265" i="3"/>
  <c r="AY265" i="4" s="1"/>
  <c r="AI265" i="3"/>
  <c r="AI265" i="4" s="1"/>
  <c r="S265" i="3"/>
  <c r="S265" i="4" s="1"/>
  <c r="CA265" i="3"/>
  <c r="CA265" i="4" s="1"/>
  <c r="BK265" i="3"/>
  <c r="BK265" i="4" s="1"/>
  <c r="AU265" i="3"/>
  <c r="AU265" i="4" s="1"/>
  <c r="AE265" i="3"/>
  <c r="AE265" i="4" s="1"/>
  <c r="O265" i="3"/>
  <c r="O265" i="4" s="1"/>
  <c r="BW265" i="3"/>
  <c r="BW265" i="4" s="1"/>
  <c r="BG265" i="3"/>
  <c r="BG265" i="4" s="1"/>
  <c r="AQ265" i="3"/>
  <c r="AQ265" i="4" s="1"/>
  <c r="AA265" i="3"/>
  <c r="AA265" i="4" s="1"/>
  <c r="K265" i="3"/>
  <c r="K265" i="4" s="1"/>
  <c r="AM265" i="3"/>
  <c r="AM265" i="4" s="1"/>
  <c r="W265" i="3"/>
  <c r="W265" i="4" s="1"/>
  <c r="BS265" i="3"/>
  <c r="BS265" i="4" s="1"/>
  <c r="G265" i="3"/>
  <c r="G265" i="4" s="1"/>
  <c r="BC265" i="3"/>
  <c r="BC265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BV59" i="3"/>
  <c r="BV59" i="4" s="1"/>
  <c r="BF59" i="3"/>
  <c r="BF59" i="4" s="1"/>
  <c r="AP59" i="3"/>
  <c r="AP59" i="4" s="1"/>
  <c r="Z59" i="3"/>
  <c r="Z59" i="4" s="1"/>
  <c r="J59" i="3"/>
  <c r="J59" i="4" s="1"/>
  <c r="CH59" i="3"/>
  <c r="CH59" i="4" s="1"/>
  <c r="BR59" i="3"/>
  <c r="BR59" i="4" s="1"/>
  <c r="BB59" i="3"/>
  <c r="BB59" i="4" s="1"/>
  <c r="AL59" i="3"/>
  <c r="AL59" i="4" s="1"/>
  <c r="V59" i="3"/>
  <c r="V59" i="4" s="1"/>
  <c r="CD59" i="3"/>
  <c r="CD59" i="4" s="1"/>
  <c r="BN59" i="3"/>
  <c r="BN59" i="4" s="1"/>
  <c r="AX59" i="3"/>
  <c r="AX59" i="4" s="1"/>
  <c r="AH59" i="3"/>
  <c r="AH59" i="4" s="1"/>
  <c r="R59" i="3"/>
  <c r="R59" i="4" s="1"/>
  <c r="BZ59" i="3"/>
  <c r="BZ59" i="4" s="1"/>
  <c r="BJ59" i="3"/>
  <c r="BJ59" i="4" s="1"/>
  <c r="AT59" i="3"/>
  <c r="AT59" i="4" s="1"/>
  <c r="AD59" i="3"/>
  <c r="AD59" i="4" s="1"/>
  <c r="N59" i="3"/>
  <c r="N59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BV111" i="3"/>
  <c r="BV111" i="4" s="1"/>
  <c r="BF111" i="3"/>
  <c r="BF111" i="4" s="1"/>
  <c r="AP111" i="3"/>
  <c r="AP111" i="4" s="1"/>
  <c r="Z111" i="3"/>
  <c r="Z111" i="4" s="1"/>
  <c r="J111" i="3"/>
  <c r="J111" i="4" s="1"/>
  <c r="CH111" i="3"/>
  <c r="CH111" i="4" s="1"/>
  <c r="BR111" i="3"/>
  <c r="BR111" i="4" s="1"/>
  <c r="BB111" i="3"/>
  <c r="BB111" i="4" s="1"/>
  <c r="AL111" i="3"/>
  <c r="AL111" i="4" s="1"/>
  <c r="V111" i="3"/>
  <c r="V111" i="4" s="1"/>
  <c r="CD111" i="3"/>
  <c r="CD111" i="4" s="1"/>
  <c r="BN111" i="3"/>
  <c r="BN111" i="4" s="1"/>
  <c r="AX111" i="3"/>
  <c r="AX111" i="4" s="1"/>
  <c r="AH111" i="3"/>
  <c r="AH111" i="4" s="1"/>
  <c r="R111" i="3"/>
  <c r="R111" i="4" s="1"/>
  <c r="BZ111" i="3"/>
  <c r="BZ111" i="4" s="1"/>
  <c r="BJ111" i="3"/>
  <c r="BJ111" i="4" s="1"/>
  <c r="AT111" i="3"/>
  <c r="AT111" i="4" s="1"/>
  <c r="AD111" i="3"/>
  <c r="AD111" i="4" s="1"/>
  <c r="N111" i="3"/>
  <c r="N11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AS209" i="3"/>
  <c r="AS209" i="4" s="1"/>
  <c r="AC209" i="3"/>
  <c r="AC209" i="4" s="1"/>
  <c r="BY209" i="3"/>
  <c r="BY209" i="4" s="1"/>
  <c r="M209" i="3"/>
  <c r="M209" i="4" s="1"/>
  <c r="BI209" i="3"/>
  <c r="BI20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BV87" i="3"/>
  <c r="BV87" i="4" s="1"/>
  <c r="BF87" i="3"/>
  <c r="BF87" i="4" s="1"/>
  <c r="AP87" i="3"/>
  <c r="AP87" i="4" s="1"/>
  <c r="Z87" i="3"/>
  <c r="Z87" i="4" s="1"/>
  <c r="J87" i="3"/>
  <c r="J87" i="4" s="1"/>
  <c r="CH87" i="3"/>
  <c r="CH87" i="4" s="1"/>
  <c r="BR87" i="3"/>
  <c r="BR87" i="4" s="1"/>
  <c r="BB87" i="3"/>
  <c r="BB87" i="4" s="1"/>
  <c r="AL87" i="3"/>
  <c r="AL87" i="4" s="1"/>
  <c r="V87" i="3"/>
  <c r="V87" i="4" s="1"/>
  <c r="CD87" i="3"/>
  <c r="CD87" i="4" s="1"/>
  <c r="BN87" i="3"/>
  <c r="BN87" i="4" s="1"/>
  <c r="AX87" i="3"/>
  <c r="AX87" i="4" s="1"/>
  <c r="AH87" i="3"/>
  <c r="AH87" i="4" s="1"/>
  <c r="R87" i="3"/>
  <c r="R87" i="4" s="1"/>
  <c r="BZ87" i="3"/>
  <c r="BZ87" i="4" s="1"/>
  <c r="BJ87" i="3"/>
  <c r="BJ87" i="4" s="1"/>
  <c r="AT87" i="3"/>
  <c r="AT87" i="4" s="1"/>
  <c r="AD87" i="3"/>
  <c r="AD87" i="4" s="1"/>
  <c r="N87" i="3"/>
  <c r="N87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BO231" i="3"/>
  <c r="BO231" i="4" s="1"/>
  <c r="AY231" i="3"/>
  <c r="AY231" i="4" s="1"/>
  <c r="AI231" i="3"/>
  <c r="AI231" i="4" s="1"/>
  <c r="S231" i="3"/>
  <c r="S231" i="4" s="1"/>
  <c r="CA231" i="3"/>
  <c r="CA231" i="4" s="1"/>
  <c r="BK231" i="3"/>
  <c r="BK231" i="4" s="1"/>
  <c r="AU231" i="3"/>
  <c r="AU231" i="4" s="1"/>
  <c r="AE231" i="3"/>
  <c r="AE231" i="4" s="1"/>
  <c r="O231" i="3"/>
  <c r="O231" i="4" s="1"/>
  <c r="BW231" i="3"/>
  <c r="BW231" i="4" s="1"/>
  <c r="BG231" i="3"/>
  <c r="BG231" i="4" s="1"/>
  <c r="AQ231" i="3"/>
  <c r="AQ231" i="4" s="1"/>
  <c r="AA231" i="3"/>
  <c r="AA231" i="4" s="1"/>
  <c r="K231" i="3"/>
  <c r="K231" i="4" s="1"/>
  <c r="BS231" i="3"/>
  <c r="BS231" i="4" s="1"/>
  <c r="G231" i="3"/>
  <c r="G231" i="4" s="1"/>
  <c r="BC231" i="3"/>
  <c r="BC231" i="4" s="1"/>
  <c r="AM231" i="3"/>
  <c r="AM231" i="4" s="1"/>
  <c r="W231" i="3"/>
  <c r="W23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AM269" i="3"/>
  <c r="AM269" i="4" s="1"/>
  <c r="W269" i="3"/>
  <c r="W269" i="4" s="1"/>
  <c r="BS269" i="3"/>
  <c r="BS269" i="4" s="1"/>
  <c r="G269" i="3"/>
  <c r="G269" i="4" s="1"/>
  <c r="BC269" i="3"/>
  <c r="BC26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BO241" i="3"/>
  <c r="BO241" i="4" s="1"/>
  <c r="AY241" i="3"/>
  <c r="AY241" i="4" s="1"/>
  <c r="AI241" i="3"/>
  <c r="AI241" i="4" s="1"/>
  <c r="S241" i="3"/>
  <c r="S241" i="4" s="1"/>
  <c r="CA241" i="3"/>
  <c r="CA241" i="4" s="1"/>
  <c r="BK241" i="3"/>
  <c r="BK241" i="4" s="1"/>
  <c r="AU241" i="3"/>
  <c r="AU241" i="4" s="1"/>
  <c r="AE241" i="3"/>
  <c r="AE241" i="4" s="1"/>
  <c r="O241" i="3"/>
  <c r="O241" i="4" s="1"/>
  <c r="BW241" i="3"/>
  <c r="BW241" i="4" s="1"/>
  <c r="BG241" i="3"/>
  <c r="BG241" i="4" s="1"/>
  <c r="AQ241" i="3"/>
  <c r="AQ241" i="4" s="1"/>
  <c r="AA241" i="3"/>
  <c r="AA241" i="4" s="1"/>
  <c r="K241" i="3"/>
  <c r="K241" i="4" s="1"/>
  <c r="AM241" i="3"/>
  <c r="AM241" i="4" s="1"/>
  <c r="W241" i="3"/>
  <c r="W241" i="4" s="1"/>
  <c r="BS241" i="3"/>
  <c r="BS241" i="4" s="1"/>
  <c r="G241" i="3"/>
  <c r="G241" i="4" s="1"/>
  <c r="BC241" i="3"/>
  <c r="BC241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BV165" i="3"/>
  <c r="BV165" i="4" s="1"/>
  <c r="BF165" i="3"/>
  <c r="BF165" i="4" s="1"/>
  <c r="AP165" i="3"/>
  <c r="AP165" i="4" s="1"/>
  <c r="Z165" i="3"/>
  <c r="Z165" i="4" s="1"/>
  <c r="J165" i="3"/>
  <c r="J165" i="4" s="1"/>
  <c r="CH165" i="3"/>
  <c r="CH165" i="4" s="1"/>
  <c r="BR165" i="3"/>
  <c r="BR165" i="4" s="1"/>
  <c r="BB165" i="3"/>
  <c r="BB165" i="4" s="1"/>
  <c r="AL165" i="3"/>
  <c r="AL165" i="4" s="1"/>
  <c r="V165" i="3"/>
  <c r="V165" i="4" s="1"/>
  <c r="CD165" i="3"/>
  <c r="CD165" i="4" s="1"/>
  <c r="BN165" i="3"/>
  <c r="BN165" i="4" s="1"/>
  <c r="AX165" i="3"/>
  <c r="AX165" i="4" s="1"/>
  <c r="AH165" i="3"/>
  <c r="AH165" i="4" s="1"/>
  <c r="R165" i="3"/>
  <c r="R165" i="4" s="1"/>
  <c r="BZ165" i="3"/>
  <c r="BZ165" i="4" s="1"/>
  <c r="BJ165" i="3"/>
  <c r="BJ165" i="4" s="1"/>
  <c r="AT165" i="3"/>
  <c r="AT165" i="4" s="1"/>
  <c r="AD165" i="3"/>
  <c r="AD165" i="4" s="1"/>
  <c r="N165" i="3"/>
  <c r="N1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BV65" i="3"/>
  <c r="BV65" i="4" s="1"/>
  <c r="BF65" i="3"/>
  <c r="BF65" i="4" s="1"/>
  <c r="AP65" i="3"/>
  <c r="AP65" i="4" s="1"/>
  <c r="Z65" i="3"/>
  <c r="Z65" i="4" s="1"/>
  <c r="J65" i="3"/>
  <c r="J65" i="4" s="1"/>
  <c r="CH65" i="3"/>
  <c r="CH65" i="4" s="1"/>
  <c r="BR65" i="3"/>
  <c r="BR65" i="4" s="1"/>
  <c r="BB65" i="3"/>
  <c r="BB65" i="4" s="1"/>
  <c r="AL65" i="3"/>
  <c r="AL65" i="4" s="1"/>
  <c r="V65" i="3"/>
  <c r="V65" i="4" s="1"/>
  <c r="CD65" i="3"/>
  <c r="CD65" i="4" s="1"/>
  <c r="BN65" i="3"/>
  <c r="BN65" i="4" s="1"/>
  <c r="AX65" i="3"/>
  <c r="AX65" i="4" s="1"/>
  <c r="AH65" i="3"/>
  <c r="AH65" i="4" s="1"/>
  <c r="R65" i="3"/>
  <c r="R65" i="4" s="1"/>
  <c r="BZ65" i="3"/>
  <c r="BZ65" i="4" s="1"/>
  <c r="BJ65" i="3"/>
  <c r="BJ65" i="4" s="1"/>
  <c r="AT65" i="3"/>
  <c r="AT65" i="4" s="1"/>
  <c r="AD65" i="3"/>
  <c r="AD65" i="4" s="1"/>
  <c r="N65" i="3"/>
  <c r="N6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C225" i="3"/>
  <c r="CC225" i="4" s="1"/>
  <c r="BU225" i="3"/>
  <c r="BU225" i="4" s="1"/>
  <c r="BM225" i="3"/>
  <c r="BM225" i="4" s="1"/>
  <c r="BE225" i="3"/>
  <c r="BE225" i="4" s="1"/>
  <c r="AW225" i="3"/>
  <c r="AW225" i="4" s="1"/>
  <c r="AO225" i="3"/>
  <c r="AO225" i="4" s="1"/>
  <c r="AG225" i="3"/>
  <c r="AG225" i="4" s="1"/>
  <c r="Y225" i="3"/>
  <c r="Y225" i="4" s="1"/>
  <c r="Q225" i="3"/>
  <c r="Q225" i="4" s="1"/>
  <c r="I225" i="3"/>
  <c r="I225" i="4" s="1"/>
  <c r="CA225" i="3"/>
  <c r="CA225" i="4" s="1"/>
  <c r="BS225" i="3"/>
  <c r="BS225" i="4" s="1"/>
  <c r="BK225" i="3"/>
  <c r="BK225" i="4" s="1"/>
  <c r="BC225" i="3"/>
  <c r="BC225" i="4" s="1"/>
  <c r="AU225" i="3"/>
  <c r="AU225" i="4" s="1"/>
  <c r="AM225" i="3"/>
  <c r="AM225" i="4" s="1"/>
  <c r="AE225" i="3"/>
  <c r="AE225" i="4" s="1"/>
  <c r="W225" i="3"/>
  <c r="W225" i="4" s="1"/>
  <c r="O225" i="3"/>
  <c r="O225" i="4" s="1"/>
  <c r="G225" i="3"/>
  <c r="G225" i="4" s="1"/>
  <c r="CG225" i="3"/>
  <c r="CG225" i="4" s="1"/>
  <c r="BY225" i="3"/>
  <c r="BY225" i="4" s="1"/>
  <c r="BQ225" i="3"/>
  <c r="BQ225" i="4" s="1"/>
  <c r="BI225" i="3"/>
  <c r="BI225" i="4" s="1"/>
  <c r="BA225" i="3"/>
  <c r="BA225" i="4" s="1"/>
  <c r="AS225" i="3"/>
  <c r="AS225" i="4" s="1"/>
  <c r="AK225" i="3"/>
  <c r="AK225" i="4" s="1"/>
  <c r="AC225" i="3"/>
  <c r="AC225" i="4" s="1"/>
  <c r="U225" i="3"/>
  <c r="U225" i="4" s="1"/>
  <c r="M225" i="3"/>
  <c r="M225" i="4" s="1"/>
  <c r="BG225" i="3"/>
  <c r="BG225" i="4" s="1"/>
  <c r="AA225" i="3"/>
  <c r="AA225" i="4" s="1"/>
  <c r="CE225" i="3"/>
  <c r="CE225" i="4" s="1"/>
  <c r="AY225" i="3"/>
  <c r="AY225" i="4" s="1"/>
  <c r="S225" i="3"/>
  <c r="S225" i="4" s="1"/>
  <c r="BW225" i="3"/>
  <c r="BW225" i="4" s="1"/>
  <c r="AQ225" i="3"/>
  <c r="AQ225" i="4" s="1"/>
  <c r="K225" i="3"/>
  <c r="K225" i="4" s="1"/>
  <c r="BO225" i="3"/>
  <c r="BO225" i="4" s="1"/>
  <c r="AI225" i="3"/>
  <c r="AI22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BV159" i="3"/>
  <c r="BV159" i="4" s="1"/>
  <c r="BF159" i="3"/>
  <c r="BF159" i="4" s="1"/>
  <c r="AP159" i="3"/>
  <c r="AP159" i="4" s="1"/>
  <c r="Z159" i="3"/>
  <c r="Z159" i="4" s="1"/>
  <c r="J159" i="3"/>
  <c r="J159" i="4" s="1"/>
  <c r="CH159" i="3"/>
  <c r="CH159" i="4" s="1"/>
  <c r="BR159" i="3"/>
  <c r="BR159" i="4" s="1"/>
  <c r="BB159" i="3"/>
  <c r="BB159" i="4" s="1"/>
  <c r="AL159" i="3"/>
  <c r="AL159" i="4" s="1"/>
  <c r="V159" i="3"/>
  <c r="V159" i="4" s="1"/>
  <c r="CD159" i="3"/>
  <c r="CD159" i="4" s="1"/>
  <c r="BN159" i="3"/>
  <c r="BN159" i="4" s="1"/>
  <c r="AX159" i="3"/>
  <c r="AX159" i="4" s="1"/>
  <c r="AH159" i="3"/>
  <c r="AH159" i="4" s="1"/>
  <c r="R159" i="3"/>
  <c r="R159" i="4" s="1"/>
  <c r="BZ159" i="3"/>
  <c r="BZ159" i="4" s="1"/>
  <c r="BJ159" i="3"/>
  <c r="BJ159" i="4" s="1"/>
  <c r="AT159" i="3"/>
  <c r="AT159" i="4" s="1"/>
  <c r="AD159" i="3"/>
  <c r="AD159" i="4" s="1"/>
  <c r="N159" i="3"/>
  <c r="N15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BU181" i="3"/>
  <c r="BU181" i="4" s="1"/>
  <c r="BE181" i="3"/>
  <c r="BE181" i="4" s="1"/>
  <c r="AO181" i="3"/>
  <c r="AO181" i="4" s="1"/>
  <c r="Y181" i="3"/>
  <c r="Y181" i="4" s="1"/>
  <c r="I181" i="3"/>
  <c r="I181" i="4" s="1"/>
  <c r="CG181" i="3"/>
  <c r="CG181" i="4" s="1"/>
  <c r="BQ181" i="3"/>
  <c r="BQ181" i="4" s="1"/>
  <c r="BA181" i="3"/>
  <c r="BA181" i="4" s="1"/>
  <c r="AK181" i="3"/>
  <c r="AK181" i="4" s="1"/>
  <c r="U181" i="3"/>
  <c r="U181" i="4" s="1"/>
  <c r="CC181" i="3"/>
  <c r="CC181" i="4" s="1"/>
  <c r="BM181" i="3"/>
  <c r="BM181" i="4" s="1"/>
  <c r="AW181" i="3"/>
  <c r="AW181" i="4" s="1"/>
  <c r="AG181" i="3"/>
  <c r="AG181" i="4" s="1"/>
  <c r="Q181" i="3"/>
  <c r="Q181" i="4" s="1"/>
  <c r="AS181" i="3"/>
  <c r="AS181" i="4" s="1"/>
  <c r="AC181" i="3"/>
  <c r="AC181" i="4" s="1"/>
  <c r="BY181" i="3"/>
  <c r="BY181" i="4" s="1"/>
  <c r="M181" i="3"/>
  <c r="M181" i="4" s="1"/>
  <c r="BI181" i="3"/>
  <c r="BI181" i="4" s="1"/>
  <c r="F42" i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BU200" i="3"/>
  <c r="BU200" i="4" s="1"/>
  <c r="BE200" i="3"/>
  <c r="BE200" i="4" s="1"/>
  <c r="AO200" i="3"/>
  <c r="AO200" i="4" s="1"/>
  <c r="Y200" i="3"/>
  <c r="Y200" i="4" s="1"/>
  <c r="I200" i="3"/>
  <c r="I200" i="4" s="1"/>
  <c r="CG200" i="3"/>
  <c r="CG200" i="4" s="1"/>
  <c r="BQ200" i="3"/>
  <c r="BQ200" i="4" s="1"/>
  <c r="BA200" i="3"/>
  <c r="BA200" i="4" s="1"/>
  <c r="AK200" i="3"/>
  <c r="AK200" i="4" s="1"/>
  <c r="U200" i="3"/>
  <c r="U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BI200" i="3"/>
  <c r="BI200" i="4" s="1"/>
  <c r="AS200" i="3"/>
  <c r="AS200" i="4" s="1"/>
  <c r="AC200" i="3"/>
  <c r="AC200" i="4" s="1"/>
  <c r="BY200" i="3"/>
  <c r="BY200" i="4" s="1"/>
  <c r="M200" i="3"/>
  <c r="M200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BV103" i="3"/>
  <c r="BV103" i="4" s="1"/>
  <c r="BF103" i="3"/>
  <c r="BF103" i="4" s="1"/>
  <c r="AP103" i="3"/>
  <c r="AP103" i="4" s="1"/>
  <c r="Z103" i="3"/>
  <c r="Z103" i="4" s="1"/>
  <c r="J103" i="3"/>
  <c r="J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BV85" i="3"/>
  <c r="BV85" i="4" s="1"/>
  <c r="BF85" i="3"/>
  <c r="BF85" i="4" s="1"/>
  <c r="AP85" i="3"/>
  <c r="AP85" i="4" s="1"/>
  <c r="Z85" i="3"/>
  <c r="Z85" i="4" s="1"/>
  <c r="J85" i="3"/>
  <c r="J85" i="4" s="1"/>
  <c r="CH85" i="3"/>
  <c r="CH85" i="4" s="1"/>
  <c r="BR85" i="3"/>
  <c r="BR85" i="4" s="1"/>
  <c r="BB85" i="3"/>
  <c r="BB85" i="4" s="1"/>
  <c r="AL85" i="3"/>
  <c r="AL85" i="4" s="1"/>
  <c r="V85" i="3"/>
  <c r="V85" i="4" s="1"/>
  <c r="CD85" i="3"/>
  <c r="CD85" i="4" s="1"/>
  <c r="BN85" i="3"/>
  <c r="BN85" i="4" s="1"/>
  <c r="AX85" i="3"/>
  <c r="AX85" i="4" s="1"/>
  <c r="AH85" i="3"/>
  <c r="AH85" i="4" s="1"/>
  <c r="R85" i="3"/>
  <c r="R85" i="4" s="1"/>
  <c r="BZ85" i="3"/>
  <c r="BZ85" i="4" s="1"/>
  <c r="BJ85" i="3"/>
  <c r="BJ85" i="4" s="1"/>
  <c r="AT85" i="3"/>
  <c r="AT85" i="4" s="1"/>
  <c r="AD85" i="3"/>
  <c r="AD85" i="4" s="1"/>
  <c r="N85" i="3"/>
  <c r="N85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BV74" i="3"/>
  <c r="BV74" i="4" s="1"/>
  <c r="BF74" i="3"/>
  <c r="BF74" i="4" s="1"/>
  <c r="AP74" i="3"/>
  <c r="AP74" i="4" s="1"/>
  <c r="Z74" i="3"/>
  <c r="Z74" i="4" s="1"/>
  <c r="J74" i="3"/>
  <c r="J74" i="4" s="1"/>
  <c r="CH74" i="3"/>
  <c r="CH74" i="4" s="1"/>
  <c r="BR74" i="3"/>
  <c r="BR74" i="4" s="1"/>
  <c r="BB74" i="3"/>
  <c r="BB74" i="4" s="1"/>
  <c r="AL74" i="3"/>
  <c r="AL74" i="4" s="1"/>
  <c r="V74" i="3"/>
  <c r="V74" i="4" s="1"/>
  <c r="CD74" i="3"/>
  <c r="CD74" i="4" s="1"/>
  <c r="BN74" i="3"/>
  <c r="BN74" i="4" s="1"/>
  <c r="AX74" i="3"/>
  <c r="AX74" i="4" s="1"/>
  <c r="AH74" i="3"/>
  <c r="AH74" i="4" s="1"/>
  <c r="R74" i="3"/>
  <c r="R74" i="4" s="1"/>
  <c r="BZ74" i="3"/>
  <c r="BZ74" i="4" s="1"/>
  <c r="BJ74" i="3"/>
  <c r="BJ74" i="4" s="1"/>
  <c r="AT74" i="3"/>
  <c r="AT74" i="4" s="1"/>
  <c r="AD74" i="3"/>
  <c r="AD74" i="4" s="1"/>
  <c r="N74" i="3"/>
  <c r="N74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CG199" i="3"/>
  <c r="CG199" i="4" s="1"/>
  <c r="BQ199" i="3"/>
  <c r="BQ199" i="4" s="1"/>
  <c r="BA199" i="3"/>
  <c r="BA199" i="4" s="1"/>
  <c r="AK199" i="3"/>
  <c r="AK199" i="4" s="1"/>
  <c r="U199" i="3"/>
  <c r="U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BY199" i="3"/>
  <c r="BY199" i="4" s="1"/>
  <c r="M199" i="3"/>
  <c r="M199" i="4" s="1"/>
  <c r="BI199" i="3"/>
  <c r="BI199" i="4" s="1"/>
  <c r="AS199" i="3"/>
  <c r="AS199" i="4" s="1"/>
  <c r="AC199" i="3"/>
  <c r="AC199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G220" i="3"/>
  <c r="CG220" i="4" s="1"/>
  <c r="BQ220" i="3"/>
  <c r="BQ220" i="4" s="1"/>
  <c r="BA220" i="3"/>
  <c r="BA220" i="4" s="1"/>
  <c r="AK220" i="3"/>
  <c r="AK220" i="4" s="1"/>
  <c r="U220" i="3"/>
  <c r="U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I220" i="3"/>
  <c r="BI220" i="4" s="1"/>
  <c r="AS220" i="3"/>
  <c r="AS220" i="4" s="1"/>
  <c r="AC220" i="3"/>
  <c r="AC220" i="4" s="1"/>
  <c r="BY220" i="3"/>
  <c r="BY220" i="4" s="1"/>
  <c r="M220" i="3"/>
  <c r="M220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BV107" i="3"/>
  <c r="BV107" i="4" s="1"/>
  <c r="BF107" i="3"/>
  <c r="BF107" i="4" s="1"/>
  <c r="AP107" i="3"/>
  <c r="AP107" i="4" s="1"/>
  <c r="Z107" i="3"/>
  <c r="Z107" i="4" s="1"/>
  <c r="J107" i="3"/>
  <c r="J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CD107" i="3"/>
  <c r="CD107" i="4" s="1"/>
  <c r="BN107" i="3"/>
  <c r="BN107" i="4" s="1"/>
  <c r="AX107" i="3"/>
  <c r="AX107" i="4" s="1"/>
  <c r="AH107" i="3"/>
  <c r="AH107" i="4" s="1"/>
  <c r="R107" i="3"/>
  <c r="R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AC218" i="3"/>
  <c r="AC218" i="4" s="1"/>
  <c r="BY218" i="3"/>
  <c r="BY218" i="4" s="1"/>
  <c r="M218" i="3"/>
  <c r="M218" i="4" s="1"/>
  <c r="BI218" i="3"/>
  <c r="BI218" i="4" s="1"/>
  <c r="AS218" i="3"/>
  <c r="AS218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BV112" i="3"/>
  <c r="BV112" i="4" s="1"/>
  <c r="BF112" i="3"/>
  <c r="BF112" i="4" s="1"/>
  <c r="AP112" i="3"/>
  <c r="AP112" i="4" s="1"/>
  <c r="Z112" i="3"/>
  <c r="Z112" i="4" s="1"/>
  <c r="J112" i="3"/>
  <c r="J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CD112" i="3"/>
  <c r="CD112" i="4" s="1"/>
  <c r="BN112" i="3"/>
  <c r="BN112" i="4" s="1"/>
  <c r="AX112" i="3"/>
  <c r="AX112" i="4" s="1"/>
  <c r="AH112" i="3"/>
  <c r="AH112" i="4" s="1"/>
  <c r="R112" i="3"/>
  <c r="R112" i="4" s="1"/>
  <c r="BZ112" i="3"/>
  <c r="BZ112" i="4" s="1"/>
  <c r="BJ112" i="3"/>
  <c r="BJ112" i="4" s="1"/>
  <c r="AT112" i="3"/>
  <c r="AT112" i="4" s="1"/>
  <c r="AD112" i="3"/>
  <c r="AD112" i="4" s="1"/>
  <c r="N112" i="3"/>
  <c r="N112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BO259" i="3"/>
  <c r="BO259" i="4" s="1"/>
  <c r="AY259" i="3"/>
  <c r="AY259" i="4" s="1"/>
  <c r="AI259" i="3"/>
  <c r="AI259" i="4" s="1"/>
  <c r="S259" i="3"/>
  <c r="S259" i="4" s="1"/>
  <c r="CA259" i="3"/>
  <c r="CA259" i="4" s="1"/>
  <c r="BK259" i="3"/>
  <c r="BK259" i="4" s="1"/>
  <c r="AU259" i="3"/>
  <c r="AU259" i="4" s="1"/>
  <c r="AE259" i="3"/>
  <c r="AE259" i="4" s="1"/>
  <c r="O259" i="3"/>
  <c r="O259" i="4" s="1"/>
  <c r="BW259" i="3"/>
  <c r="BW259" i="4" s="1"/>
  <c r="BG259" i="3"/>
  <c r="BG259" i="4" s="1"/>
  <c r="AQ259" i="3"/>
  <c r="AQ259" i="4" s="1"/>
  <c r="AA259" i="3"/>
  <c r="AA259" i="4" s="1"/>
  <c r="K259" i="3"/>
  <c r="K259" i="4" s="1"/>
  <c r="BS259" i="3"/>
  <c r="BS259" i="4" s="1"/>
  <c r="G259" i="3"/>
  <c r="G259" i="4" s="1"/>
  <c r="BC259" i="3"/>
  <c r="BC259" i="4" s="1"/>
  <c r="AM259" i="3"/>
  <c r="AM259" i="4" s="1"/>
  <c r="W259" i="3"/>
  <c r="W259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BU187" i="3"/>
  <c r="BU187" i="4" s="1"/>
  <c r="BE187" i="3"/>
  <c r="BE187" i="4" s="1"/>
  <c r="AO187" i="3"/>
  <c r="AO187" i="4" s="1"/>
  <c r="Y187" i="3"/>
  <c r="Y187" i="4" s="1"/>
  <c r="I187" i="3"/>
  <c r="I187" i="4" s="1"/>
  <c r="CG187" i="3"/>
  <c r="CG187" i="4" s="1"/>
  <c r="BQ187" i="3"/>
  <c r="BQ187" i="4" s="1"/>
  <c r="BA187" i="3"/>
  <c r="BA187" i="4" s="1"/>
  <c r="AK187" i="3"/>
  <c r="AK187" i="4" s="1"/>
  <c r="U187" i="3"/>
  <c r="U187" i="4" s="1"/>
  <c r="CC187" i="3"/>
  <c r="CC187" i="4" s="1"/>
  <c r="BM187" i="3"/>
  <c r="BM187" i="4" s="1"/>
  <c r="AW187" i="3"/>
  <c r="AW187" i="4" s="1"/>
  <c r="AG187" i="3"/>
  <c r="AG187" i="4" s="1"/>
  <c r="Q187" i="3"/>
  <c r="Q187" i="4" s="1"/>
  <c r="BY187" i="3"/>
  <c r="BY187" i="4" s="1"/>
  <c r="M187" i="3"/>
  <c r="M187" i="4" s="1"/>
  <c r="BI187" i="3"/>
  <c r="BI187" i="4" s="1"/>
  <c r="AS187" i="3"/>
  <c r="AS187" i="4" s="1"/>
  <c r="AC187" i="3"/>
  <c r="AC18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CG193" i="3"/>
  <c r="CG193" i="4" s="1"/>
  <c r="BQ193" i="3"/>
  <c r="BQ193" i="4" s="1"/>
  <c r="BA193" i="3"/>
  <c r="BA193" i="4" s="1"/>
  <c r="AK193" i="3"/>
  <c r="AK193" i="4" s="1"/>
  <c r="U193" i="3"/>
  <c r="U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AS193" i="3"/>
  <c r="AS193" i="4" s="1"/>
  <c r="AC193" i="3"/>
  <c r="AC193" i="4" s="1"/>
  <c r="BY193" i="3"/>
  <c r="BY193" i="4" s="1"/>
  <c r="M193" i="3"/>
  <c r="M193" i="4" s="1"/>
  <c r="BI193" i="3"/>
  <c r="BI19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BV163" i="3"/>
  <c r="BV163" i="4" s="1"/>
  <c r="BF163" i="3"/>
  <c r="BF163" i="4" s="1"/>
  <c r="AP163" i="3"/>
  <c r="AP163" i="4" s="1"/>
  <c r="Z163" i="3"/>
  <c r="Z163" i="4" s="1"/>
  <c r="J163" i="3"/>
  <c r="J163" i="4" s="1"/>
  <c r="CH163" i="3"/>
  <c r="CH163" i="4" s="1"/>
  <c r="BR163" i="3"/>
  <c r="BR163" i="4" s="1"/>
  <c r="BB163" i="3"/>
  <c r="BB163" i="4" s="1"/>
  <c r="AL163" i="3"/>
  <c r="AL163" i="4" s="1"/>
  <c r="V163" i="3"/>
  <c r="V163" i="4" s="1"/>
  <c r="CD163" i="3"/>
  <c r="CD163" i="4" s="1"/>
  <c r="BN163" i="3"/>
  <c r="BN163" i="4" s="1"/>
  <c r="AX163" i="3"/>
  <c r="AX163" i="4" s="1"/>
  <c r="AH163" i="3"/>
  <c r="AH163" i="4" s="1"/>
  <c r="R163" i="3"/>
  <c r="R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CG213" i="3"/>
  <c r="CG213" i="4" s="1"/>
  <c r="BQ213" i="3"/>
  <c r="BQ213" i="4" s="1"/>
  <c r="BA213" i="3"/>
  <c r="BA213" i="4" s="1"/>
  <c r="AK213" i="3"/>
  <c r="AK213" i="4" s="1"/>
  <c r="U213" i="3"/>
  <c r="U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AS213" i="3"/>
  <c r="AS213" i="4" s="1"/>
  <c r="AC213" i="3"/>
  <c r="AC213" i="4" s="1"/>
  <c r="BY213" i="3"/>
  <c r="BY213" i="4" s="1"/>
  <c r="M213" i="3"/>
  <c r="M213" i="4" s="1"/>
  <c r="BI213" i="3"/>
  <c r="BI21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BO233" i="3"/>
  <c r="BO233" i="4" s="1"/>
  <c r="AY233" i="3"/>
  <c r="AY233" i="4" s="1"/>
  <c r="AI233" i="3"/>
  <c r="AI233" i="4" s="1"/>
  <c r="S233" i="3"/>
  <c r="S233" i="4" s="1"/>
  <c r="CA233" i="3"/>
  <c r="CA233" i="4" s="1"/>
  <c r="BK233" i="3"/>
  <c r="BK233" i="4" s="1"/>
  <c r="AU233" i="3"/>
  <c r="AU233" i="4" s="1"/>
  <c r="AE233" i="3"/>
  <c r="AE233" i="4" s="1"/>
  <c r="O233" i="3"/>
  <c r="O233" i="4" s="1"/>
  <c r="BW233" i="3"/>
  <c r="BW233" i="4" s="1"/>
  <c r="BG233" i="3"/>
  <c r="BG233" i="4" s="1"/>
  <c r="AQ233" i="3"/>
  <c r="AQ233" i="4" s="1"/>
  <c r="AA233" i="3"/>
  <c r="AA233" i="4" s="1"/>
  <c r="K233" i="3"/>
  <c r="K233" i="4" s="1"/>
  <c r="AM233" i="3"/>
  <c r="AM233" i="4" s="1"/>
  <c r="W233" i="3"/>
  <c r="W233" i="4" s="1"/>
  <c r="BS233" i="3"/>
  <c r="BS233" i="4" s="1"/>
  <c r="G233" i="3"/>
  <c r="G233" i="4" s="1"/>
  <c r="BC233" i="3"/>
  <c r="BC233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BO261" i="3"/>
  <c r="BO261" i="4" s="1"/>
  <c r="AY261" i="3"/>
  <c r="AY261" i="4" s="1"/>
  <c r="AI261" i="3"/>
  <c r="AI261" i="4" s="1"/>
  <c r="S261" i="3"/>
  <c r="S261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BW261" i="3"/>
  <c r="BW261" i="4" s="1"/>
  <c r="BG261" i="3"/>
  <c r="BG261" i="4" s="1"/>
  <c r="AQ261" i="3"/>
  <c r="AQ261" i="4" s="1"/>
  <c r="AA261" i="3"/>
  <c r="AA261" i="4" s="1"/>
  <c r="K261" i="3"/>
  <c r="K261" i="4" s="1"/>
  <c r="AM261" i="3"/>
  <c r="AM261" i="4" s="1"/>
  <c r="W261" i="3"/>
  <c r="W261" i="4" s="1"/>
  <c r="BS261" i="3"/>
  <c r="BS261" i="4" s="1"/>
  <c r="G261" i="3"/>
  <c r="G261" i="4" s="1"/>
  <c r="BC261" i="3"/>
  <c r="BC261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BO266" i="3"/>
  <c r="BO266" i="4" s="1"/>
  <c r="AY266" i="3"/>
  <c r="AY266" i="4" s="1"/>
  <c r="AI266" i="3"/>
  <c r="AI266" i="4" s="1"/>
  <c r="S266" i="3"/>
  <c r="S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BW266" i="3"/>
  <c r="BW266" i="4" s="1"/>
  <c r="BG266" i="3"/>
  <c r="BG266" i="4" s="1"/>
  <c r="AQ266" i="3"/>
  <c r="AQ266" i="4" s="1"/>
  <c r="AA266" i="3"/>
  <c r="AA266" i="4" s="1"/>
  <c r="K266" i="3"/>
  <c r="K266" i="4" s="1"/>
  <c r="W266" i="3"/>
  <c r="W266" i="4" s="1"/>
  <c r="BS266" i="3"/>
  <c r="BS266" i="4" s="1"/>
  <c r="G266" i="3"/>
  <c r="G266" i="4" s="1"/>
  <c r="BC266" i="3"/>
  <c r="BC266" i="4" s="1"/>
  <c r="AM266" i="3"/>
  <c r="AM26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BV95" i="3"/>
  <c r="BV95" i="4" s="1"/>
  <c r="BF95" i="3"/>
  <c r="BF95" i="4" s="1"/>
  <c r="AP95" i="3"/>
  <c r="AP95" i="4" s="1"/>
  <c r="Z95" i="3"/>
  <c r="Z95" i="4" s="1"/>
  <c r="J95" i="3"/>
  <c r="J95" i="4" s="1"/>
  <c r="CH95" i="3"/>
  <c r="CH95" i="4" s="1"/>
  <c r="BR95" i="3"/>
  <c r="BR95" i="4" s="1"/>
  <c r="BB95" i="3"/>
  <c r="BB95" i="4" s="1"/>
  <c r="AL95" i="3"/>
  <c r="AL95" i="4" s="1"/>
  <c r="V95" i="3"/>
  <c r="V95" i="4" s="1"/>
  <c r="CD95" i="3"/>
  <c r="CD95" i="4" s="1"/>
  <c r="BN95" i="3"/>
  <c r="BN95" i="4" s="1"/>
  <c r="AX95" i="3"/>
  <c r="AX95" i="4" s="1"/>
  <c r="AH95" i="3"/>
  <c r="AH95" i="4" s="1"/>
  <c r="R95" i="3"/>
  <c r="R95" i="4" s="1"/>
  <c r="BZ95" i="3"/>
  <c r="BZ95" i="4" s="1"/>
  <c r="BJ95" i="3"/>
  <c r="BJ95" i="4" s="1"/>
  <c r="AT95" i="3"/>
  <c r="AT95" i="4" s="1"/>
  <c r="AD95" i="3"/>
  <c r="AD95" i="4" s="1"/>
  <c r="N95" i="3"/>
  <c r="N95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BV69" i="3"/>
  <c r="BV69" i="4" s="1"/>
  <c r="BF69" i="3"/>
  <c r="BF69" i="4" s="1"/>
  <c r="AP69" i="3"/>
  <c r="AP69" i="4" s="1"/>
  <c r="Z69" i="3"/>
  <c r="Z69" i="4" s="1"/>
  <c r="J69" i="3"/>
  <c r="J69" i="4" s="1"/>
  <c r="CH69" i="3"/>
  <c r="CH69" i="4" s="1"/>
  <c r="BR69" i="3"/>
  <c r="BR69" i="4" s="1"/>
  <c r="BB69" i="3"/>
  <c r="BB69" i="4" s="1"/>
  <c r="AL69" i="3"/>
  <c r="AL69" i="4" s="1"/>
  <c r="V69" i="3"/>
  <c r="V69" i="4" s="1"/>
  <c r="CD69" i="3"/>
  <c r="CD69" i="4" s="1"/>
  <c r="BN69" i="3"/>
  <c r="BN69" i="4" s="1"/>
  <c r="AX69" i="3"/>
  <c r="AX69" i="4" s="1"/>
  <c r="AH69" i="3"/>
  <c r="AH69" i="4" s="1"/>
  <c r="R69" i="3"/>
  <c r="R69" i="4" s="1"/>
  <c r="BZ69" i="3"/>
  <c r="BZ69" i="4" s="1"/>
  <c r="BJ69" i="3"/>
  <c r="BJ69" i="4" s="1"/>
  <c r="AT69" i="3"/>
  <c r="AT69" i="4" s="1"/>
  <c r="AD69" i="3"/>
  <c r="AD69" i="4" s="1"/>
  <c r="N69" i="3"/>
  <c r="N69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CG217" i="3"/>
  <c r="CG217" i="4" s="1"/>
  <c r="BQ217" i="3"/>
  <c r="BQ217" i="4" s="1"/>
  <c r="BA217" i="3"/>
  <c r="BA217" i="4" s="1"/>
  <c r="AK217" i="3"/>
  <c r="AK217" i="4" s="1"/>
  <c r="U217" i="3"/>
  <c r="U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AS217" i="3"/>
  <c r="AS217" i="4" s="1"/>
  <c r="AC217" i="3"/>
  <c r="AC217" i="4" s="1"/>
  <c r="BY217" i="3"/>
  <c r="BY217" i="4" s="1"/>
  <c r="M217" i="3"/>
  <c r="M217" i="4" s="1"/>
  <c r="BI217" i="3"/>
  <c r="BI217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BV149" i="3"/>
  <c r="BV149" i="4" s="1"/>
  <c r="BF149" i="3"/>
  <c r="BF149" i="4" s="1"/>
  <c r="AP149" i="3"/>
  <c r="AP149" i="4" s="1"/>
  <c r="Z149" i="3"/>
  <c r="Z149" i="4" s="1"/>
  <c r="J149" i="3"/>
  <c r="J149" i="4" s="1"/>
  <c r="CH149" i="3"/>
  <c r="CH149" i="4" s="1"/>
  <c r="BR149" i="3"/>
  <c r="BR149" i="4" s="1"/>
  <c r="BB149" i="3"/>
  <c r="BB149" i="4" s="1"/>
  <c r="AL149" i="3"/>
  <c r="AL149" i="4" s="1"/>
  <c r="V149" i="3"/>
  <c r="V149" i="4" s="1"/>
  <c r="CD149" i="3"/>
  <c r="CD149" i="4" s="1"/>
  <c r="BN149" i="3"/>
  <c r="BN149" i="4" s="1"/>
  <c r="AX149" i="3"/>
  <c r="AX149" i="4" s="1"/>
  <c r="AH149" i="3"/>
  <c r="AH149" i="4" s="1"/>
  <c r="R149" i="3"/>
  <c r="R149" i="4" s="1"/>
  <c r="BZ149" i="3"/>
  <c r="BZ149" i="4" s="1"/>
  <c r="BJ149" i="3"/>
  <c r="BJ149" i="4" s="1"/>
  <c r="AT149" i="3"/>
  <c r="AT149" i="4" s="1"/>
  <c r="AD149" i="3"/>
  <c r="AD149" i="4" s="1"/>
  <c r="N149" i="3"/>
  <c r="N149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BV143" i="3"/>
  <c r="BV143" i="4" s="1"/>
  <c r="BF143" i="3"/>
  <c r="BF143" i="4" s="1"/>
  <c r="AP143" i="3"/>
  <c r="AP143" i="4" s="1"/>
  <c r="Z143" i="3"/>
  <c r="Z143" i="4" s="1"/>
  <c r="J143" i="3"/>
  <c r="J143" i="4" s="1"/>
  <c r="CH143" i="3"/>
  <c r="CH143" i="4" s="1"/>
  <c r="BR143" i="3"/>
  <c r="BR143" i="4" s="1"/>
  <c r="BB143" i="3"/>
  <c r="BB143" i="4" s="1"/>
  <c r="AL143" i="3"/>
  <c r="AL143" i="4" s="1"/>
  <c r="V143" i="3"/>
  <c r="V143" i="4" s="1"/>
  <c r="CD143" i="3"/>
  <c r="CD143" i="4" s="1"/>
  <c r="BN143" i="3"/>
  <c r="BN143" i="4" s="1"/>
  <c r="AX143" i="3"/>
  <c r="AX143" i="4" s="1"/>
  <c r="AH143" i="3"/>
  <c r="AH143" i="4" s="1"/>
  <c r="R143" i="3"/>
  <c r="R143" i="4" s="1"/>
  <c r="BZ143" i="3"/>
  <c r="BZ143" i="4" s="1"/>
  <c r="BJ143" i="3"/>
  <c r="BJ143" i="4" s="1"/>
  <c r="AT143" i="3"/>
  <c r="AT143" i="4" s="1"/>
  <c r="AD143" i="3"/>
  <c r="AD143" i="4" s="1"/>
  <c r="N143" i="3"/>
  <c r="N143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BV55" i="3"/>
  <c r="BV55" i="4" s="1"/>
  <c r="BF55" i="3"/>
  <c r="BF55" i="4" s="1"/>
  <c r="AP55" i="3"/>
  <c r="AP55" i="4" s="1"/>
  <c r="Z55" i="3"/>
  <c r="Z55" i="4" s="1"/>
  <c r="J55" i="3"/>
  <c r="J55" i="4" s="1"/>
  <c r="CH55" i="3"/>
  <c r="CH55" i="4" s="1"/>
  <c r="BR55" i="3"/>
  <c r="BR55" i="4" s="1"/>
  <c r="BB55" i="3"/>
  <c r="BB55" i="4" s="1"/>
  <c r="AL55" i="3"/>
  <c r="AL55" i="4" s="1"/>
  <c r="V55" i="3"/>
  <c r="V55" i="4" s="1"/>
  <c r="CD55" i="3"/>
  <c r="CD55" i="4" s="1"/>
  <c r="BN55" i="3"/>
  <c r="BN55" i="4" s="1"/>
  <c r="AX55" i="3"/>
  <c r="AX55" i="4" s="1"/>
  <c r="AH55" i="3"/>
  <c r="AH55" i="4" s="1"/>
  <c r="R55" i="3"/>
  <c r="R55" i="4" s="1"/>
  <c r="BZ55" i="3"/>
  <c r="BZ55" i="4" s="1"/>
  <c r="BJ55" i="3"/>
  <c r="BJ55" i="4" s="1"/>
  <c r="AT55" i="3"/>
  <c r="AT55" i="4" s="1"/>
  <c r="AD55" i="3"/>
  <c r="AD55" i="4" s="1"/>
  <c r="N55" i="3"/>
  <c r="N5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CG205" i="3"/>
  <c r="CG205" i="4" s="1"/>
  <c r="BQ205" i="3"/>
  <c r="BQ205" i="4" s="1"/>
  <c r="BA205" i="3"/>
  <c r="BA205" i="4" s="1"/>
  <c r="AK205" i="3"/>
  <c r="AK205" i="4" s="1"/>
  <c r="U205" i="3"/>
  <c r="U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AS205" i="3"/>
  <c r="AS205" i="4" s="1"/>
  <c r="AC205" i="3"/>
  <c r="AC205" i="4" s="1"/>
  <c r="BY205" i="3"/>
  <c r="BY205" i="4" s="1"/>
  <c r="M205" i="3"/>
  <c r="M205" i="4" s="1"/>
  <c r="BI205" i="3"/>
  <c r="BI205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BO235" i="3"/>
  <c r="BO235" i="4" s="1"/>
  <c r="AY235" i="3"/>
  <c r="AY235" i="4" s="1"/>
  <c r="AI235" i="3"/>
  <c r="AI235" i="4" s="1"/>
  <c r="S235" i="3"/>
  <c r="S235" i="4" s="1"/>
  <c r="CA235" i="3"/>
  <c r="CA235" i="4" s="1"/>
  <c r="BK235" i="3"/>
  <c r="BK235" i="4" s="1"/>
  <c r="AU235" i="3"/>
  <c r="AU235" i="4" s="1"/>
  <c r="AE235" i="3"/>
  <c r="AE235" i="4" s="1"/>
  <c r="O235" i="3"/>
  <c r="O235" i="4" s="1"/>
  <c r="BW235" i="3"/>
  <c r="BW235" i="4" s="1"/>
  <c r="BG235" i="3"/>
  <c r="BG235" i="4" s="1"/>
  <c r="AQ235" i="3"/>
  <c r="AQ235" i="4" s="1"/>
  <c r="AA235" i="3"/>
  <c r="AA235" i="4" s="1"/>
  <c r="K235" i="3"/>
  <c r="K235" i="4" s="1"/>
  <c r="BS235" i="3"/>
  <c r="BS235" i="4" s="1"/>
  <c r="G235" i="3"/>
  <c r="G235" i="4" s="1"/>
  <c r="BC235" i="3"/>
  <c r="BC235" i="4" s="1"/>
  <c r="AM235" i="3"/>
  <c r="AM235" i="4" s="1"/>
  <c r="W235" i="3"/>
  <c r="W235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BY191" i="3"/>
  <c r="BY191" i="4" s="1"/>
  <c r="M191" i="3"/>
  <c r="M191" i="4" s="1"/>
  <c r="BI191" i="3"/>
  <c r="BI191" i="4" s="1"/>
  <c r="AS191" i="3"/>
  <c r="AS191" i="4" s="1"/>
  <c r="AC191" i="3"/>
  <c r="AC191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BV151" i="3"/>
  <c r="BV151" i="4" s="1"/>
  <c r="BF151" i="3"/>
  <c r="BF151" i="4" s="1"/>
  <c r="AP151" i="3"/>
  <c r="AP151" i="4" s="1"/>
  <c r="Z151" i="3"/>
  <c r="Z151" i="4" s="1"/>
  <c r="J151" i="3"/>
  <c r="J151" i="4" s="1"/>
  <c r="CH151" i="3"/>
  <c r="CH151" i="4" s="1"/>
  <c r="BR151" i="3"/>
  <c r="BR151" i="4" s="1"/>
  <c r="BB151" i="3"/>
  <c r="BB151" i="4" s="1"/>
  <c r="AL151" i="3"/>
  <c r="AL151" i="4" s="1"/>
  <c r="V151" i="3"/>
  <c r="V151" i="4" s="1"/>
  <c r="CD151" i="3"/>
  <c r="CD151" i="4" s="1"/>
  <c r="BN151" i="3"/>
  <c r="BN151" i="4" s="1"/>
  <c r="AX151" i="3"/>
  <c r="AX151" i="4" s="1"/>
  <c r="AH151" i="3"/>
  <c r="AH151" i="4" s="1"/>
  <c r="R151" i="3"/>
  <c r="R151" i="4" s="1"/>
  <c r="BZ151" i="3"/>
  <c r="BZ151" i="4" s="1"/>
  <c r="BJ151" i="3"/>
  <c r="BJ151" i="4" s="1"/>
  <c r="AT151" i="3"/>
  <c r="AT151" i="4" s="1"/>
  <c r="AD151" i="3"/>
  <c r="AD151" i="4" s="1"/>
  <c r="N151" i="3"/>
  <c r="N151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AS189" i="3"/>
  <c r="AS189" i="4" s="1"/>
  <c r="AC189" i="3"/>
  <c r="AC189" i="4" s="1"/>
  <c r="BY189" i="3"/>
  <c r="BY189" i="4" s="1"/>
  <c r="M189" i="3"/>
  <c r="M189" i="4" s="1"/>
  <c r="BI189" i="3"/>
  <c r="BI18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BV123" i="3"/>
  <c r="BV123" i="4" s="1"/>
  <c r="BF123" i="3"/>
  <c r="BF123" i="4" s="1"/>
  <c r="AP123" i="3"/>
  <c r="AP123" i="4" s="1"/>
  <c r="Z123" i="3"/>
  <c r="Z123" i="4" s="1"/>
  <c r="J123" i="3"/>
  <c r="J123" i="4" s="1"/>
  <c r="CH123" i="3"/>
  <c r="CH123" i="4" s="1"/>
  <c r="BR123" i="3"/>
  <c r="BR123" i="4" s="1"/>
  <c r="BB123" i="3"/>
  <c r="BB123" i="4" s="1"/>
  <c r="AL123" i="3"/>
  <c r="AL123" i="4" s="1"/>
  <c r="V123" i="3"/>
  <c r="V123" i="4" s="1"/>
  <c r="CD123" i="3"/>
  <c r="CD123" i="4" s="1"/>
  <c r="BN123" i="3"/>
  <c r="BN123" i="4" s="1"/>
  <c r="AX123" i="3"/>
  <c r="AX123" i="4" s="1"/>
  <c r="AH123" i="3"/>
  <c r="AH123" i="4" s="1"/>
  <c r="R123" i="3"/>
  <c r="R123" i="4" s="1"/>
  <c r="BZ123" i="3"/>
  <c r="BZ123" i="4" s="1"/>
  <c r="BJ123" i="3"/>
  <c r="BJ123" i="4" s="1"/>
  <c r="AT123" i="3"/>
  <c r="AT123" i="4" s="1"/>
  <c r="AD123" i="3"/>
  <c r="AD123" i="4" s="1"/>
  <c r="N123" i="3"/>
  <c r="N12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BV101" i="3"/>
  <c r="BV101" i="4" s="1"/>
  <c r="BF101" i="3"/>
  <c r="BF101" i="4" s="1"/>
  <c r="AP101" i="3"/>
  <c r="AP101" i="4" s="1"/>
  <c r="Z101" i="3"/>
  <c r="Z101" i="4" s="1"/>
  <c r="J101" i="3"/>
  <c r="J101" i="4" s="1"/>
  <c r="CH101" i="3"/>
  <c r="CH101" i="4" s="1"/>
  <c r="BR101" i="3"/>
  <c r="BR101" i="4" s="1"/>
  <c r="BB101" i="3"/>
  <c r="BB101" i="4" s="1"/>
  <c r="AL101" i="3"/>
  <c r="AL101" i="4" s="1"/>
  <c r="V101" i="3"/>
  <c r="V101" i="4" s="1"/>
  <c r="CD101" i="3"/>
  <c r="CD101" i="4" s="1"/>
  <c r="BN101" i="3"/>
  <c r="BN101" i="4" s="1"/>
  <c r="AX101" i="3"/>
  <c r="AX101" i="4" s="1"/>
  <c r="AH101" i="3"/>
  <c r="AH101" i="4" s="1"/>
  <c r="R101" i="3"/>
  <c r="R101" i="4" s="1"/>
  <c r="BZ101" i="3"/>
  <c r="BZ101" i="4" s="1"/>
  <c r="BJ101" i="3"/>
  <c r="BJ101" i="4" s="1"/>
  <c r="AT101" i="3"/>
  <c r="AT101" i="4" s="1"/>
  <c r="AD101" i="3"/>
  <c r="AD101" i="4" s="1"/>
  <c r="N101" i="3"/>
  <c r="N101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W253" i="3"/>
  <c r="BW253" i="4" s="1"/>
  <c r="BG253" i="3"/>
  <c r="BG253" i="4" s="1"/>
  <c r="AQ253" i="3"/>
  <c r="AQ253" i="4" s="1"/>
  <c r="AA253" i="3"/>
  <c r="AA253" i="4" s="1"/>
  <c r="K253" i="3"/>
  <c r="K253" i="4" s="1"/>
  <c r="AM253" i="3"/>
  <c r="AM253" i="4" s="1"/>
  <c r="W253" i="3"/>
  <c r="W253" i="4" s="1"/>
  <c r="BS253" i="3"/>
  <c r="BS253" i="4" s="1"/>
  <c r="G253" i="3"/>
  <c r="G253" i="4" s="1"/>
  <c r="BC253" i="3"/>
  <c r="BC253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BV129" i="3"/>
  <c r="BV129" i="4" s="1"/>
  <c r="BF129" i="3"/>
  <c r="BF129" i="4" s="1"/>
  <c r="AP129" i="3"/>
  <c r="AP129" i="4" s="1"/>
  <c r="Z129" i="3"/>
  <c r="Z129" i="4" s="1"/>
  <c r="J129" i="3"/>
  <c r="J129" i="4" s="1"/>
  <c r="CH129" i="3"/>
  <c r="CH129" i="4" s="1"/>
  <c r="BR129" i="3"/>
  <c r="BR129" i="4" s="1"/>
  <c r="BB129" i="3"/>
  <c r="BB129" i="4" s="1"/>
  <c r="AL129" i="3"/>
  <c r="AL129" i="4" s="1"/>
  <c r="V129" i="3"/>
  <c r="V129" i="4" s="1"/>
  <c r="CD129" i="3"/>
  <c r="CD129" i="4" s="1"/>
  <c r="BN129" i="3"/>
  <c r="BN129" i="4" s="1"/>
  <c r="AX129" i="3"/>
  <c r="AX129" i="4" s="1"/>
  <c r="AH129" i="3"/>
  <c r="AH129" i="4" s="1"/>
  <c r="R129" i="3"/>
  <c r="R129" i="4" s="1"/>
  <c r="BZ129" i="3"/>
  <c r="BZ129" i="4" s="1"/>
  <c r="BJ129" i="3"/>
  <c r="BJ129" i="4" s="1"/>
  <c r="AT129" i="3"/>
  <c r="AT129" i="4" s="1"/>
  <c r="AD129" i="3"/>
  <c r="AD129" i="4" s="1"/>
  <c r="N129" i="3"/>
  <c r="N12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BV127" i="3"/>
  <c r="BV127" i="4" s="1"/>
  <c r="BF127" i="3"/>
  <c r="BF127" i="4" s="1"/>
  <c r="AP127" i="3"/>
  <c r="AP127" i="4" s="1"/>
  <c r="Z127" i="3"/>
  <c r="Z127" i="4" s="1"/>
  <c r="J127" i="3"/>
  <c r="J127" i="4" s="1"/>
  <c r="CH127" i="3"/>
  <c r="CH127" i="4" s="1"/>
  <c r="BR127" i="3"/>
  <c r="BR127" i="4" s="1"/>
  <c r="BB127" i="3"/>
  <c r="BB127" i="4" s="1"/>
  <c r="AL127" i="3"/>
  <c r="AL127" i="4" s="1"/>
  <c r="V127" i="3"/>
  <c r="V127" i="4" s="1"/>
  <c r="CD127" i="3"/>
  <c r="CD127" i="4" s="1"/>
  <c r="BN127" i="3"/>
  <c r="BN127" i="4" s="1"/>
  <c r="AX127" i="3"/>
  <c r="AX127" i="4" s="1"/>
  <c r="AH127" i="3"/>
  <c r="AH127" i="4" s="1"/>
  <c r="R127" i="3"/>
  <c r="R127" i="4" s="1"/>
  <c r="BZ127" i="3"/>
  <c r="BZ127" i="4" s="1"/>
  <c r="BJ127" i="3"/>
  <c r="BJ127" i="4" s="1"/>
  <c r="AT127" i="3"/>
  <c r="AT127" i="4" s="1"/>
  <c r="AD127" i="3"/>
  <c r="AD127" i="4" s="1"/>
  <c r="N127" i="3"/>
  <c r="N12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BU177" i="3"/>
  <c r="BU177" i="4" s="1"/>
  <c r="BE177" i="3"/>
  <c r="BE177" i="4" s="1"/>
  <c r="AO177" i="3"/>
  <c r="AO177" i="4" s="1"/>
  <c r="Y177" i="3"/>
  <c r="Y177" i="4" s="1"/>
  <c r="I177" i="3"/>
  <c r="I177" i="4" s="1"/>
  <c r="CG177" i="3"/>
  <c r="CG177" i="4" s="1"/>
  <c r="BQ177" i="3"/>
  <c r="BQ177" i="4" s="1"/>
  <c r="BA177" i="3"/>
  <c r="BA177" i="4" s="1"/>
  <c r="AK177" i="3"/>
  <c r="AK177" i="4" s="1"/>
  <c r="U177" i="3"/>
  <c r="U177" i="4" s="1"/>
  <c r="CC177" i="3"/>
  <c r="CC177" i="4" s="1"/>
  <c r="BM177" i="3"/>
  <c r="BM177" i="4" s="1"/>
  <c r="AW177" i="3"/>
  <c r="AW177" i="4" s="1"/>
  <c r="AG177" i="3"/>
  <c r="AG177" i="4" s="1"/>
  <c r="Q177" i="3"/>
  <c r="Q177" i="4" s="1"/>
  <c r="AS177" i="3"/>
  <c r="AS177" i="4" s="1"/>
  <c r="AC177" i="3"/>
  <c r="AC177" i="4" s="1"/>
  <c r="BY177" i="3"/>
  <c r="BY177" i="4" s="1"/>
  <c r="M177" i="3"/>
  <c r="M177" i="4" s="1"/>
  <c r="BI177" i="3"/>
  <c r="BI1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BO251" i="3"/>
  <c r="BO251" i="4" s="1"/>
  <c r="AY251" i="3"/>
  <c r="AY251" i="4" s="1"/>
  <c r="AI251" i="3"/>
  <c r="AI251" i="4" s="1"/>
  <c r="S251" i="3"/>
  <c r="S251" i="4" s="1"/>
  <c r="CA251" i="3"/>
  <c r="CA251" i="4" s="1"/>
  <c r="BK251" i="3"/>
  <c r="BK251" i="4" s="1"/>
  <c r="AU251" i="3"/>
  <c r="AU251" i="4" s="1"/>
  <c r="AE251" i="3"/>
  <c r="AE251" i="4" s="1"/>
  <c r="O251" i="3"/>
  <c r="O251" i="4" s="1"/>
  <c r="BW251" i="3"/>
  <c r="BW251" i="4" s="1"/>
  <c r="BG251" i="3"/>
  <c r="BG251" i="4" s="1"/>
  <c r="AQ251" i="3"/>
  <c r="AQ251" i="4" s="1"/>
  <c r="AA251" i="3"/>
  <c r="AA251" i="4" s="1"/>
  <c r="K251" i="3"/>
  <c r="K251" i="4" s="1"/>
  <c r="BS251" i="3"/>
  <c r="BS251" i="4" s="1"/>
  <c r="G251" i="3"/>
  <c r="G251" i="4" s="1"/>
  <c r="BC251" i="3"/>
  <c r="BC251" i="4" s="1"/>
  <c r="AM251" i="3"/>
  <c r="AM251" i="4" s="1"/>
  <c r="W251" i="3"/>
  <c r="W251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A249" i="3"/>
  <c r="CA249" i="4" s="1"/>
  <c r="BK249" i="3"/>
  <c r="BK249" i="4" s="1"/>
  <c r="AU249" i="3"/>
  <c r="AU249" i="4" s="1"/>
  <c r="AE249" i="3"/>
  <c r="AE249" i="4" s="1"/>
  <c r="O249" i="3"/>
  <c r="O249" i="4" s="1"/>
  <c r="BW249" i="3"/>
  <c r="BW249" i="4" s="1"/>
  <c r="BG249" i="3"/>
  <c r="BG249" i="4" s="1"/>
  <c r="AQ249" i="3"/>
  <c r="AQ249" i="4" s="1"/>
  <c r="AA249" i="3"/>
  <c r="AA249" i="4" s="1"/>
  <c r="K249" i="3"/>
  <c r="K249" i="4" s="1"/>
  <c r="AM249" i="3"/>
  <c r="AM249" i="4" s="1"/>
  <c r="W249" i="3"/>
  <c r="W249" i="4" s="1"/>
  <c r="BS249" i="3"/>
  <c r="BS249" i="4" s="1"/>
  <c r="G249" i="3"/>
  <c r="G249" i="4" s="1"/>
  <c r="BC249" i="3"/>
  <c r="BC249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BV73" i="3"/>
  <c r="BV73" i="4" s="1"/>
  <c r="BF73" i="3"/>
  <c r="BF73" i="4" s="1"/>
  <c r="AP73" i="3"/>
  <c r="AP73" i="4" s="1"/>
  <c r="Z73" i="3"/>
  <c r="Z73" i="4" s="1"/>
  <c r="J73" i="3"/>
  <c r="J73" i="4" s="1"/>
  <c r="CH73" i="3"/>
  <c r="CH73" i="4" s="1"/>
  <c r="BR73" i="3"/>
  <c r="BR73" i="4" s="1"/>
  <c r="BB73" i="3"/>
  <c r="BB73" i="4" s="1"/>
  <c r="AL73" i="3"/>
  <c r="AL73" i="4" s="1"/>
  <c r="V73" i="3"/>
  <c r="V73" i="4" s="1"/>
  <c r="CD73" i="3"/>
  <c r="CD73" i="4" s="1"/>
  <c r="BN73" i="3"/>
  <c r="BN73" i="4" s="1"/>
  <c r="AX73" i="3"/>
  <c r="AX73" i="4" s="1"/>
  <c r="AH73" i="3"/>
  <c r="AH73" i="4" s="1"/>
  <c r="R73" i="3"/>
  <c r="R73" i="4" s="1"/>
  <c r="BZ73" i="3"/>
  <c r="BZ73" i="4" s="1"/>
  <c r="BJ73" i="3"/>
  <c r="BJ73" i="4" s="1"/>
  <c r="AT73" i="3"/>
  <c r="AT73" i="4" s="1"/>
  <c r="AD73" i="3"/>
  <c r="AD73" i="4" s="1"/>
  <c r="N73" i="3"/>
  <c r="N73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BY195" i="3"/>
  <c r="BY195" i="4" s="1"/>
  <c r="M195" i="3"/>
  <c r="M195" i="4" s="1"/>
  <c r="BI195" i="3"/>
  <c r="BI195" i="4" s="1"/>
  <c r="AS195" i="3"/>
  <c r="AS195" i="4" s="1"/>
  <c r="AC195" i="3"/>
  <c r="AC195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CG211" i="3"/>
  <c r="CG211" i="4" s="1"/>
  <c r="BQ211" i="3"/>
  <c r="BQ211" i="4" s="1"/>
  <c r="BA211" i="3"/>
  <c r="BA211" i="4" s="1"/>
  <c r="AK211" i="3"/>
  <c r="AK211" i="4" s="1"/>
  <c r="U211" i="3"/>
  <c r="U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BY211" i="3"/>
  <c r="BY211" i="4" s="1"/>
  <c r="M211" i="3"/>
  <c r="M211" i="4" s="1"/>
  <c r="BI211" i="3"/>
  <c r="BI211" i="4" s="1"/>
  <c r="AS211" i="3"/>
  <c r="AS211" i="4" s="1"/>
  <c r="AC211" i="3"/>
  <c r="AC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BU203" i="3"/>
  <c r="BU203" i="4" s="1"/>
  <c r="BE203" i="3"/>
  <c r="BE203" i="4" s="1"/>
  <c r="AO203" i="3"/>
  <c r="AO203" i="4" s="1"/>
  <c r="Y203" i="3"/>
  <c r="Y203" i="4" s="1"/>
  <c r="I203" i="3"/>
  <c r="I203" i="4" s="1"/>
  <c r="CG203" i="3"/>
  <c r="CG203" i="4" s="1"/>
  <c r="BQ203" i="3"/>
  <c r="BQ203" i="4" s="1"/>
  <c r="BA203" i="3"/>
  <c r="BA203" i="4" s="1"/>
  <c r="AK203" i="3"/>
  <c r="AK203" i="4" s="1"/>
  <c r="U203" i="3"/>
  <c r="U203" i="4" s="1"/>
  <c r="CC203" i="3"/>
  <c r="CC203" i="4" s="1"/>
  <c r="BM203" i="3"/>
  <c r="BM203" i="4" s="1"/>
  <c r="AW203" i="3"/>
  <c r="AW203" i="4" s="1"/>
  <c r="AG203" i="3"/>
  <c r="AG203" i="4" s="1"/>
  <c r="Q203" i="3"/>
  <c r="Q203" i="4" s="1"/>
  <c r="BY203" i="3"/>
  <c r="BY203" i="4" s="1"/>
  <c r="M203" i="3"/>
  <c r="M203" i="4" s="1"/>
  <c r="BI203" i="3"/>
  <c r="BI203" i="4" s="1"/>
  <c r="AS203" i="3"/>
  <c r="AS203" i="4" s="1"/>
  <c r="AC203" i="3"/>
  <c r="AC203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BU207" i="3"/>
  <c r="BU207" i="4" s="1"/>
  <c r="BE207" i="3"/>
  <c r="BE207" i="4" s="1"/>
  <c r="AO207" i="3"/>
  <c r="AO207" i="4" s="1"/>
  <c r="Y207" i="3"/>
  <c r="Y207" i="4" s="1"/>
  <c r="I207" i="3"/>
  <c r="I207" i="4" s="1"/>
  <c r="CG207" i="3"/>
  <c r="CG207" i="4" s="1"/>
  <c r="BQ207" i="3"/>
  <c r="BQ207" i="4" s="1"/>
  <c r="BA207" i="3"/>
  <c r="BA207" i="4" s="1"/>
  <c r="AK207" i="3"/>
  <c r="AK207" i="4" s="1"/>
  <c r="U207" i="3"/>
  <c r="U207" i="4" s="1"/>
  <c r="CC207" i="3"/>
  <c r="CC207" i="4" s="1"/>
  <c r="BM207" i="3"/>
  <c r="BM207" i="4" s="1"/>
  <c r="AW207" i="3"/>
  <c r="AW207" i="4" s="1"/>
  <c r="AG207" i="3"/>
  <c r="AG207" i="4" s="1"/>
  <c r="Q207" i="3"/>
  <c r="Q207" i="4" s="1"/>
  <c r="BY207" i="3"/>
  <c r="BY207" i="4" s="1"/>
  <c r="M207" i="3"/>
  <c r="M207" i="4" s="1"/>
  <c r="BI207" i="3"/>
  <c r="BI207" i="4" s="1"/>
  <c r="AS207" i="3"/>
  <c r="AS207" i="4" s="1"/>
  <c r="AC207" i="3"/>
  <c r="AC20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BV157" i="3"/>
  <c r="BV157" i="4" s="1"/>
  <c r="BF157" i="3"/>
  <c r="BF157" i="4" s="1"/>
  <c r="AP157" i="3"/>
  <c r="AP157" i="4" s="1"/>
  <c r="Z157" i="3"/>
  <c r="Z157" i="4" s="1"/>
  <c r="J157" i="3"/>
  <c r="J157" i="4" s="1"/>
  <c r="CH157" i="3"/>
  <c r="CH157" i="4" s="1"/>
  <c r="BR157" i="3"/>
  <c r="BR157" i="4" s="1"/>
  <c r="BB157" i="3"/>
  <c r="BB157" i="4" s="1"/>
  <c r="AL157" i="3"/>
  <c r="AL157" i="4" s="1"/>
  <c r="V157" i="3"/>
  <c r="V157" i="4" s="1"/>
  <c r="CD157" i="3"/>
  <c r="CD157" i="4" s="1"/>
  <c r="BN157" i="3"/>
  <c r="BN157" i="4" s="1"/>
  <c r="AX157" i="3"/>
  <c r="AX157" i="4" s="1"/>
  <c r="AH157" i="3"/>
  <c r="AH157" i="4" s="1"/>
  <c r="R157" i="3"/>
  <c r="R157" i="4" s="1"/>
  <c r="BZ157" i="3"/>
  <c r="BZ157" i="4" s="1"/>
  <c r="BJ157" i="3"/>
  <c r="BJ157" i="4" s="1"/>
  <c r="AT157" i="3"/>
  <c r="AT157" i="4" s="1"/>
  <c r="AD157" i="3"/>
  <c r="AD157" i="4" s="1"/>
  <c r="N157" i="3"/>
  <c r="N157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BV161" i="3"/>
  <c r="BV161" i="4" s="1"/>
  <c r="BF161" i="3"/>
  <c r="BF161" i="4" s="1"/>
  <c r="AP161" i="3"/>
  <c r="AP161" i="4" s="1"/>
  <c r="Z161" i="3"/>
  <c r="Z161" i="4" s="1"/>
  <c r="J161" i="3"/>
  <c r="J161" i="4" s="1"/>
  <c r="CH161" i="3"/>
  <c r="CH161" i="4" s="1"/>
  <c r="BR161" i="3"/>
  <c r="BR161" i="4" s="1"/>
  <c r="BB161" i="3"/>
  <c r="BB161" i="4" s="1"/>
  <c r="AL161" i="3"/>
  <c r="AL161" i="4" s="1"/>
  <c r="V161" i="3"/>
  <c r="V161" i="4" s="1"/>
  <c r="CD161" i="3"/>
  <c r="CD161" i="4" s="1"/>
  <c r="BN161" i="3"/>
  <c r="BN161" i="4" s="1"/>
  <c r="AX161" i="3"/>
  <c r="AX161" i="4" s="1"/>
  <c r="AH161" i="3"/>
  <c r="AH161" i="4" s="1"/>
  <c r="R161" i="3"/>
  <c r="R161" i="4" s="1"/>
  <c r="BZ161" i="3"/>
  <c r="BZ161" i="4" s="1"/>
  <c r="BJ161" i="3"/>
  <c r="BJ161" i="4" s="1"/>
  <c r="AT161" i="3"/>
  <c r="AT161" i="4" s="1"/>
  <c r="AD161" i="3"/>
  <c r="AD161" i="4" s="1"/>
  <c r="N161" i="3"/>
  <c r="N161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BV97" i="3"/>
  <c r="BV97" i="4" s="1"/>
  <c r="BF97" i="3"/>
  <c r="BF97" i="4" s="1"/>
  <c r="AP97" i="3"/>
  <c r="AP97" i="4" s="1"/>
  <c r="Z97" i="3"/>
  <c r="Z97" i="4" s="1"/>
  <c r="J97" i="3"/>
  <c r="J97" i="4" s="1"/>
  <c r="CH97" i="3"/>
  <c r="CH97" i="4" s="1"/>
  <c r="BR97" i="3"/>
  <c r="BR97" i="4" s="1"/>
  <c r="BB97" i="3"/>
  <c r="BB97" i="4" s="1"/>
  <c r="AL97" i="3"/>
  <c r="AL97" i="4" s="1"/>
  <c r="V97" i="3"/>
  <c r="V97" i="4" s="1"/>
  <c r="CD97" i="3"/>
  <c r="CD97" i="4" s="1"/>
  <c r="BN97" i="3"/>
  <c r="BN97" i="4" s="1"/>
  <c r="AX97" i="3"/>
  <c r="AX97" i="4" s="1"/>
  <c r="AH97" i="3"/>
  <c r="AH97" i="4" s="1"/>
  <c r="R97" i="3"/>
  <c r="R97" i="4" s="1"/>
  <c r="BZ97" i="3"/>
  <c r="BZ97" i="4" s="1"/>
  <c r="BJ97" i="3"/>
  <c r="BJ97" i="4" s="1"/>
  <c r="AT97" i="3"/>
  <c r="AT97" i="4" s="1"/>
  <c r="AD97" i="3"/>
  <c r="AD97" i="4" s="1"/>
  <c r="N97" i="3"/>
  <c r="N97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BV91" i="3"/>
  <c r="BV91" i="4" s="1"/>
  <c r="BF91" i="3"/>
  <c r="BF91" i="4" s="1"/>
  <c r="AP91" i="3"/>
  <c r="AP91" i="4" s="1"/>
  <c r="Z91" i="3"/>
  <c r="Z91" i="4" s="1"/>
  <c r="J91" i="3"/>
  <c r="J91" i="4" s="1"/>
  <c r="CH91" i="3"/>
  <c r="CH91" i="4" s="1"/>
  <c r="BR91" i="3"/>
  <c r="BR91" i="4" s="1"/>
  <c r="BB91" i="3"/>
  <c r="BB91" i="4" s="1"/>
  <c r="AL91" i="3"/>
  <c r="AL91" i="4" s="1"/>
  <c r="V91" i="3"/>
  <c r="V91" i="4" s="1"/>
  <c r="CD91" i="3"/>
  <c r="CD91" i="4" s="1"/>
  <c r="BN91" i="3"/>
  <c r="BN91" i="4" s="1"/>
  <c r="AX91" i="3"/>
  <c r="AX91" i="4" s="1"/>
  <c r="AH91" i="3"/>
  <c r="AH91" i="4" s="1"/>
  <c r="R91" i="3"/>
  <c r="R91" i="4" s="1"/>
  <c r="BZ91" i="3"/>
  <c r="BZ91" i="4" s="1"/>
  <c r="BJ91" i="3"/>
  <c r="BJ91" i="4" s="1"/>
  <c r="AT91" i="3"/>
  <c r="AT91" i="4" s="1"/>
  <c r="AD91" i="3"/>
  <c r="AD91" i="4" s="1"/>
  <c r="N91" i="3"/>
  <c r="N91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CG219" i="3"/>
  <c r="CG219" i="4" s="1"/>
  <c r="BQ219" i="3"/>
  <c r="BQ219" i="4" s="1"/>
  <c r="BA219" i="3"/>
  <c r="BA219" i="4" s="1"/>
  <c r="AK219" i="3"/>
  <c r="AK219" i="4" s="1"/>
  <c r="U219" i="3"/>
  <c r="U219" i="4" s="1"/>
  <c r="CC219" i="3"/>
  <c r="CC219" i="4" s="1"/>
  <c r="BM219" i="3"/>
  <c r="BM219" i="4" s="1"/>
  <c r="AW219" i="3"/>
  <c r="AW219" i="4" s="1"/>
  <c r="AG219" i="3"/>
  <c r="AG219" i="4" s="1"/>
  <c r="Q219" i="3"/>
  <c r="Q219" i="4" s="1"/>
  <c r="BY219" i="3"/>
  <c r="BY219" i="4" s="1"/>
  <c r="M219" i="3"/>
  <c r="M219" i="4" s="1"/>
  <c r="BI219" i="3"/>
  <c r="BI219" i="4" s="1"/>
  <c r="AS219" i="3"/>
  <c r="AS219" i="4" s="1"/>
  <c r="AC219" i="3"/>
  <c r="AC219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BV133" i="3"/>
  <c r="BV133" i="4" s="1"/>
  <c r="BF133" i="3"/>
  <c r="BF133" i="4" s="1"/>
  <c r="AP133" i="3"/>
  <c r="AP133" i="4" s="1"/>
  <c r="Z133" i="3"/>
  <c r="Z133" i="4" s="1"/>
  <c r="J133" i="3"/>
  <c r="J133" i="4" s="1"/>
  <c r="CH133" i="3"/>
  <c r="CH133" i="4" s="1"/>
  <c r="BR133" i="3"/>
  <c r="BR133" i="4" s="1"/>
  <c r="BB133" i="3"/>
  <c r="BB133" i="4" s="1"/>
  <c r="AL133" i="3"/>
  <c r="AL133" i="4" s="1"/>
  <c r="V133" i="3"/>
  <c r="V133" i="4" s="1"/>
  <c r="CD133" i="3"/>
  <c r="CD133" i="4" s="1"/>
  <c r="BN133" i="3"/>
  <c r="BN133" i="4" s="1"/>
  <c r="AX133" i="3"/>
  <c r="AX133" i="4" s="1"/>
  <c r="AH133" i="3"/>
  <c r="AH133" i="4" s="1"/>
  <c r="R133" i="3"/>
  <c r="R133" i="4" s="1"/>
  <c r="BZ133" i="3"/>
  <c r="BZ133" i="4" s="1"/>
  <c r="BJ133" i="3"/>
  <c r="BJ133" i="4" s="1"/>
  <c r="AT133" i="3"/>
  <c r="AT133" i="4" s="1"/>
  <c r="AD133" i="3"/>
  <c r="AD133" i="4" s="1"/>
  <c r="N133" i="3"/>
  <c r="N133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CG185" i="3"/>
  <c r="CG185" i="4" s="1"/>
  <c r="BQ185" i="3"/>
  <c r="BQ185" i="4" s="1"/>
  <c r="BA185" i="3"/>
  <c r="BA185" i="4" s="1"/>
  <c r="AK185" i="3"/>
  <c r="AK185" i="4" s="1"/>
  <c r="U185" i="3"/>
  <c r="U185" i="4" s="1"/>
  <c r="CC185" i="3"/>
  <c r="CC185" i="4" s="1"/>
  <c r="BM185" i="3"/>
  <c r="BM185" i="4" s="1"/>
  <c r="AW185" i="3"/>
  <c r="AW185" i="4" s="1"/>
  <c r="AG185" i="3"/>
  <c r="AG185" i="4" s="1"/>
  <c r="Q185" i="3"/>
  <c r="Q185" i="4" s="1"/>
  <c r="AS185" i="3"/>
  <c r="AS185" i="4" s="1"/>
  <c r="AC185" i="3"/>
  <c r="AC185" i="4" s="1"/>
  <c r="BY185" i="3"/>
  <c r="BY185" i="4" s="1"/>
  <c r="M185" i="3"/>
  <c r="M185" i="4" s="1"/>
  <c r="BI185" i="3"/>
  <c r="BI185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J80" i="4" s="1"/>
  <c r="BV80" i="3"/>
  <c r="BV80" i="4" s="1"/>
  <c r="BF80" i="3"/>
  <c r="BF80" i="4" s="1"/>
  <c r="AP80" i="3"/>
  <c r="AP80" i="4" s="1"/>
  <c r="Z80" i="3"/>
  <c r="Z80" i="4" s="1"/>
  <c r="J80" i="3"/>
  <c r="J80" i="4" s="1"/>
  <c r="CH80" i="3"/>
  <c r="CH80" i="4" s="1"/>
  <c r="BR80" i="3"/>
  <c r="BR80" i="4" s="1"/>
  <c r="BB80" i="3"/>
  <c r="BB80" i="4" s="1"/>
  <c r="AL80" i="3"/>
  <c r="AL80" i="4" s="1"/>
  <c r="V80" i="3"/>
  <c r="V80" i="4" s="1"/>
  <c r="CD80" i="3"/>
  <c r="CD80" i="4" s="1"/>
  <c r="BN80" i="3"/>
  <c r="BN80" i="4" s="1"/>
  <c r="AX80" i="3"/>
  <c r="AX80" i="4" s="1"/>
  <c r="AH80" i="3"/>
  <c r="AH80" i="4" s="1"/>
  <c r="R80" i="3"/>
  <c r="R80" i="4" s="1"/>
  <c r="BZ80" i="3"/>
  <c r="BZ80" i="4" s="1"/>
  <c r="BJ80" i="3"/>
  <c r="BJ80" i="4" s="1"/>
  <c r="AT80" i="3"/>
  <c r="AT80" i="4" s="1"/>
  <c r="AD80" i="3"/>
  <c r="AD80" i="4" s="1"/>
  <c r="N80" i="3"/>
  <c r="N80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BV138" i="3"/>
  <c r="BV138" i="4" s="1"/>
  <c r="BF138" i="3"/>
  <c r="BF138" i="4" s="1"/>
  <c r="AP138" i="3"/>
  <c r="AP138" i="4" s="1"/>
  <c r="Z138" i="3"/>
  <c r="Z138" i="4" s="1"/>
  <c r="J138" i="3"/>
  <c r="J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BZ138" i="3"/>
  <c r="BZ138" i="4" s="1"/>
  <c r="BJ138" i="3"/>
  <c r="BJ138" i="4" s="1"/>
  <c r="AT138" i="3"/>
  <c r="AT138" i="4" s="1"/>
  <c r="AD138" i="3"/>
  <c r="AD138" i="4" s="1"/>
  <c r="N138" i="3"/>
  <c r="N138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BV150" i="3"/>
  <c r="BV150" i="4" s="1"/>
  <c r="BF150" i="3"/>
  <c r="BF150" i="4" s="1"/>
  <c r="AP150" i="3"/>
  <c r="AP150" i="4" s="1"/>
  <c r="Z150" i="3"/>
  <c r="Z150" i="4" s="1"/>
  <c r="J150" i="3"/>
  <c r="J150" i="4" s="1"/>
  <c r="CH150" i="3"/>
  <c r="CH150" i="4" s="1"/>
  <c r="BR150" i="3"/>
  <c r="BR150" i="4" s="1"/>
  <c r="BB150" i="3"/>
  <c r="BB150" i="4" s="1"/>
  <c r="AL150" i="3"/>
  <c r="AL150" i="4" s="1"/>
  <c r="V150" i="3"/>
  <c r="V150" i="4" s="1"/>
  <c r="CD150" i="3"/>
  <c r="CD150" i="4" s="1"/>
  <c r="BN150" i="3"/>
  <c r="BN150" i="4" s="1"/>
  <c r="AX150" i="3"/>
  <c r="AX150" i="4" s="1"/>
  <c r="AH150" i="3"/>
  <c r="AH150" i="4" s="1"/>
  <c r="R150" i="3"/>
  <c r="R150" i="4" s="1"/>
  <c r="BZ150" i="3"/>
  <c r="BZ150" i="4" s="1"/>
  <c r="BJ150" i="3"/>
  <c r="BJ150" i="4" s="1"/>
  <c r="AT150" i="3"/>
  <c r="AT150" i="4" s="1"/>
  <c r="AD150" i="3"/>
  <c r="AD150" i="4" s="1"/>
  <c r="N150" i="3"/>
  <c r="N150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BV135" i="3"/>
  <c r="BV135" i="4" s="1"/>
  <c r="BF135" i="3"/>
  <c r="BF135" i="4" s="1"/>
  <c r="AP135" i="3"/>
  <c r="AP135" i="4" s="1"/>
  <c r="Z135" i="3"/>
  <c r="Z135" i="4" s="1"/>
  <c r="J135" i="3"/>
  <c r="J135" i="4" s="1"/>
  <c r="CH135" i="3"/>
  <c r="CH135" i="4" s="1"/>
  <c r="BR135" i="3"/>
  <c r="BR135" i="4" s="1"/>
  <c r="BB135" i="3"/>
  <c r="BB135" i="4" s="1"/>
  <c r="AL135" i="3"/>
  <c r="AL135" i="4" s="1"/>
  <c r="V135" i="3"/>
  <c r="V135" i="4" s="1"/>
  <c r="CD135" i="3"/>
  <c r="CD135" i="4" s="1"/>
  <c r="BN135" i="3"/>
  <c r="BN135" i="4" s="1"/>
  <c r="AX135" i="3"/>
  <c r="AX135" i="4" s="1"/>
  <c r="AH135" i="3"/>
  <c r="AH135" i="4" s="1"/>
  <c r="R135" i="3"/>
  <c r="R135" i="4" s="1"/>
  <c r="BZ135" i="3"/>
  <c r="BZ135" i="4" s="1"/>
  <c r="BJ135" i="3"/>
  <c r="BJ135" i="4" s="1"/>
  <c r="AT135" i="3"/>
  <c r="AT135" i="4" s="1"/>
  <c r="AD135" i="3"/>
  <c r="AD135" i="4" s="1"/>
  <c r="N135" i="3"/>
  <c r="N135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CG183" i="3"/>
  <c r="CG183" i="4" s="1"/>
  <c r="BQ183" i="3"/>
  <c r="BQ183" i="4" s="1"/>
  <c r="BA183" i="3"/>
  <c r="BA183" i="4" s="1"/>
  <c r="AK183" i="3"/>
  <c r="AK183" i="4" s="1"/>
  <c r="U183" i="3"/>
  <c r="U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BY183" i="3"/>
  <c r="BY183" i="4" s="1"/>
  <c r="M183" i="3"/>
  <c r="M183" i="4" s="1"/>
  <c r="BI183" i="3"/>
  <c r="BI183" i="4" s="1"/>
  <c r="AS183" i="3"/>
  <c r="AS183" i="4" s="1"/>
  <c r="AC183" i="3"/>
  <c r="AC183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BV131" i="3"/>
  <c r="BV131" i="4" s="1"/>
  <c r="BF131" i="3"/>
  <c r="BF131" i="4" s="1"/>
  <c r="AP131" i="3"/>
  <c r="AP131" i="4" s="1"/>
  <c r="Z131" i="3"/>
  <c r="Z131" i="4" s="1"/>
  <c r="J131" i="3"/>
  <c r="J131" i="4" s="1"/>
  <c r="CH131" i="3"/>
  <c r="CH131" i="4" s="1"/>
  <c r="BR131" i="3"/>
  <c r="BR131" i="4" s="1"/>
  <c r="BB131" i="3"/>
  <c r="BB131" i="4" s="1"/>
  <c r="AL131" i="3"/>
  <c r="AL131" i="4" s="1"/>
  <c r="V131" i="3"/>
  <c r="V131" i="4" s="1"/>
  <c r="CD131" i="3"/>
  <c r="CD131" i="4" s="1"/>
  <c r="BN131" i="3"/>
  <c r="BN131" i="4" s="1"/>
  <c r="AX131" i="3"/>
  <c r="AX131" i="4" s="1"/>
  <c r="AH131" i="3"/>
  <c r="AH131" i="4" s="1"/>
  <c r="R131" i="3"/>
  <c r="R131" i="4" s="1"/>
  <c r="BZ131" i="3"/>
  <c r="BZ131" i="4" s="1"/>
  <c r="BJ131" i="3"/>
  <c r="BJ131" i="4" s="1"/>
  <c r="AT131" i="3"/>
  <c r="AT131" i="4" s="1"/>
  <c r="AD131" i="3"/>
  <c r="AD131" i="4" s="1"/>
  <c r="N131" i="3"/>
  <c r="N13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CC221" i="3"/>
  <c r="CC221" i="4" s="1"/>
  <c r="BU221" i="3"/>
  <c r="BU221" i="4" s="1"/>
  <c r="BM221" i="3"/>
  <c r="BM221" i="4" s="1"/>
  <c r="BE221" i="3"/>
  <c r="BE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A221" i="3"/>
  <c r="CA221" i="4" s="1"/>
  <c r="BS221" i="3"/>
  <c r="BS221" i="4" s="1"/>
  <c r="BK221" i="3"/>
  <c r="BK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G221" i="3"/>
  <c r="CG221" i="4" s="1"/>
  <c r="BY221" i="3"/>
  <c r="BY221" i="4" s="1"/>
  <c r="BQ221" i="3"/>
  <c r="BQ221" i="4" s="1"/>
  <c r="BI221" i="3"/>
  <c r="BI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BG221" i="3"/>
  <c r="BG221" i="4" s="1"/>
  <c r="AO221" i="3"/>
  <c r="AO221" i="4" s="1"/>
  <c r="Y221" i="3"/>
  <c r="Y221" i="4" s="1"/>
  <c r="I221" i="3"/>
  <c r="I221" i="4" s="1"/>
  <c r="CE221" i="3"/>
  <c r="CE221" i="4" s="1"/>
  <c r="BA221" i="3"/>
  <c r="BA221" i="4" s="1"/>
  <c r="AK221" i="3"/>
  <c r="AK221" i="4" s="1"/>
  <c r="U221" i="3"/>
  <c r="U221" i="4" s="1"/>
  <c r="BW221" i="3"/>
  <c r="BW221" i="4" s="1"/>
  <c r="AW221" i="3"/>
  <c r="AW221" i="4" s="1"/>
  <c r="AG221" i="3"/>
  <c r="AG221" i="4" s="1"/>
  <c r="Q221" i="3"/>
  <c r="Q221" i="4" s="1"/>
  <c r="AS221" i="3"/>
  <c r="AS221" i="4" s="1"/>
  <c r="AC221" i="3"/>
  <c r="AC221" i="4" s="1"/>
  <c r="M221" i="3"/>
  <c r="M221" i="4" s="1"/>
  <c r="BO221" i="3"/>
  <c r="BO221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BV115" i="3"/>
  <c r="BV115" i="4" s="1"/>
  <c r="BF115" i="3"/>
  <c r="BF115" i="4" s="1"/>
  <c r="AP115" i="3"/>
  <c r="AP115" i="4" s="1"/>
  <c r="Z115" i="3"/>
  <c r="Z115" i="4" s="1"/>
  <c r="J115" i="3"/>
  <c r="J115" i="4" s="1"/>
  <c r="CH115" i="3"/>
  <c r="CH115" i="4" s="1"/>
  <c r="BR115" i="3"/>
  <c r="BR115" i="4" s="1"/>
  <c r="BB115" i="3"/>
  <c r="BB115" i="4" s="1"/>
  <c r="AL115" i="3"/>
  <c r="AL115" i="4" s="1"/>
  <c r="V115" i="3"/>
  <c r="V115" i="4" s="1"/>
  <c r="CD115" i="3"/>
  <c r="CD115" i="4" s="1"/>
  <c r="BN115" i="3"/>
  <c r="BN115" i="4" s="1"/>
  <c r="AX115" i="3"/>
  <c r="AX115" i="4" s="1"/>
  <c r="AH115" i="3"/>
  <c r="AH115" i="4" s="1"/>
  <c r="R115" i="3"/>
  <c r="R115" i="4" s="1"/>
  <c r="BZ115" i="3"/>
  <c r="BZ115" i="4" s="1"/>
  <c r="BJ115" i="3"/>
  <c r="BJ115" i="4" s="1"/>
  <c r="AT115" i="3"/>
  <c r="AT115" i="4" s="1"/>
  <c r="AD115" i="3"/>
  <c r="AD115" i="4" s="1"/>
  <c r="N115" i="3"/>
  <c r="N115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BV119" i="3"/>
  <c r="BV119" i="4" s="1"/>
  <c r="BF119" i="3"/>
  <c r="BF119" i="4" s="1"/>
  <c r="AP119" i="3"/>
  <c r="AP119" i="4" s="1"/>
  <c r="Z119" i="3"/>
  <c r="Z119" i="4" s="1"/>
  <c r="J119" i="3"/>
  <c r="J119" i="4" s="1"/>
  <c r="CH119" i="3"/>
  <c r="CH119" i="4" s="1"/>
  <c r="BR119" i="3"/>
  <c r="BR119" i="4" s="1"/>
  <c r="BB119" i="3"/>
  <c r="BB119" i="4" s="1"/>
  <c r="AL119" i="3"/>
  <c r="AL119" i="4" s="1"/>
  <c r="V119" i="3"/>
  <c r="V119" i="4" s="1"/>
  <c r="CD119" i="3"/>
  <c r="CD119" i="4" s="1"/>
  <c r="BN119" i="3"/>
  <c r="BN119" i="4" s="1"/>
  <c r="AX119" i="3"/>
  <c r="AX119" i="4" s="1"/>
  <c r="AH119" i="3"/>
  <c r="AH119" i="4" s="1"/>
  <c r="R119" i="3"/>
  <c r="R119" i="4" s="1"/>
  <c r="BZ119" i="3"/>
  <c r="BZ119" i="4" s="1"/>
  <c r="BJ119" i="3"/>
  <c r="BJ119" i="4" s="1"/>
  <c r="AT119" i="3"/>
  <c r="AT119" i="4" s="1"/>
  <c r="AD119" i="3"/>
  <c r="AD119" i="4" s="1"/>
  <c r="N119" i="3"/>
  <c r="N11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BV93" i="3"/>
  <c r="BV93" i="4" s="1"/>
  <c r="BF93" i="3"/>
  <c r="BF93" i="4" s="1"/>
  <c r="AP93" i="3"/>
  <c r="AP93" i="4" s="1"/>
  <c r="Z93" i="3"/>
  <c r="Z93" i="4" s="1"/>
  <c r="J93" i="3"/>
  <c r="J93" i="4" s="1"/>
  <c r="CH93" i="3"/>
  <c r="CH93" i="4" s="1"/>
  <c r="BR93" i="3"/>
  <c r="BR93" i="4" s="1"/>
  <c r="BB93" i="3"/>
  <c r="BB93" i="4" s="1"/>
  <c r="AL93" i="3"/>
  <c r="AL93" i="4" s="1"/>
  <c r="V93" i="3"/>
  <c r="V93" i="4" s="1"/>
  <c r="CD93" i="3"/>
  <c r="CD93" i="4" s="1"/>
  <c r="BN93" i="3"/>
  <c r="BN93" i="4" s="1"/>
  <c r="AX93" i="3"/>
  <c r="AX93" i="4" s="1"/>
  <c r="AH93" i="3"/>
  <c r="AH93" i="4" s="1"/>
  <c r="R93" i="3"/>
  <c r="R93" i="4" s="1"/>
  <c r="BZ93" i="3"/>
  <c r="BZ93" i="4" s="1"/>
  <c r="BJ93" i="3"/>
  <c r="BJ93" i="4" s="1"/>
  <c r="AT93" i="3"/>
  <c r="AT93" i="4" s="1"/>
  <c r="AD93" i="3"/>
  <c r="AD93" i="4" s="1"/>
  <c r="N93" i="3"/>
  <c r="N9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BV83" i="3"/>
  <c r="BV83" i="4" s="1"/>
  <c r="BF83" i="3"/>
  <c r="BF83" i="4" s="1"/>
  <c r="AP83" i="3"/>
  <c r="AP83" i="4" s="1"/>
  <c r="Z83" i="3"/>
  <c r="Z83" i="4" s="1"/>
  <c r="J83" i="3"/>
  <c r="J83" i="4" s="1"/>
  <c r="CH83" i="3"/>
  <c r="CH83" i="4" s="1"/>
  <c r="BR83" i="3"/>
  <c r="BR83" i="4" s="1"/>
  <c r="BB83" i="3"/>
  <c r="BB83" i="4" s="1"/>
  <c r="AL83" i="3"/>
  <c r="AL83" i="4" s="1"/>
  <c r="V83" i="3"/>
  <c r="V83" i="4" s="1"/>
  <c r="CD83" i="3"/>
  <c r="CD83" i="4" s="1"/>
  <c r="BN83" i="3"/>
  <c r="BN83" i="4" s="1"/>
  <c r="AX83" i="3"/>
  <c r="AX83" i="4" s="1"/>
  <c r="AH83" i="3"/>
  <c r="AH83" i="4" s="1"/>
  <c r="R83" i="3"/>
  <c r="R83" i="4" s="1"/>
  <c r="BZ83" i="3"/>
  <c r="BZ83" i="4" s="1"/>
  <c r="BJ83" i="3"/>
  <c r="BJ83" i="4" s="1"/>
  <c r="AT83" i="3"/>
  <c r="AT83" i="4" s="1"/>
  <c r="AD83" i="3"/>
  <c r="AD83" i="4" s="1"/>
  <c r="N83" i="3"/>
  <c r="N8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BU175" i="3"/>
  <c r="BU175" i="4" s="1"/>
  <c r="BE175" i="3"/>
  <c r="BE175" i="4" s="1"/>
  <c r="AO175" i="3"/>
  <c r="AO175" i="4" s="1"/>
  <c r="Y175" i="3"/>
  <c r="Y175" i="4" s="1"/>
  <c r="I175" i="3"/>
  <c r="I175" i="4" s="1"/>
  <c r="CG175" i="3"/>
  <c r="CG175" i="4" s="1"/>
  <c r="BQ175" i="3"/>
  <c r="BQ175" i="4" s="1"/>
  <c r="BA175" i="3"/>
  <c r="BA175" i="4" s="1"/>
  <c r="AK175" i="3"/>
  <c r="AK175" i="4" s="1"/>
  <c r="U175" i="3"/>
  <c r="U175" i="4" s="1"/>
  <c r="CC175" i="3"/>
  <c r="CC175" i="4" s="1"/>
  <c r="BM175" i="3"/>
  <c r="BM175" i="4" s="1"/>
  <c r="AW175" i="3"/>
  <c r="AW175" i="4" s="1"/>
  <c r="AG175" i="3"/>
  <c r="AG175" i="4" s="1"/>
  <c r="Q175" i="3"/>
  <c r="Q175" i="4" s="1"/>
  <c r="BY175" i="3"/>
  <c r="BY175" i="4" s="1"/>
  <c r="M175" i="3"/>
  <c r="M175" i="4" s="1"/>
  <c r="BI175" i="3"/>
  <c r="BI175" i="4" s="1"/>
  <c r="AS175" i="3"/>
  <c r="AS175" i="4" s="1"/>
  <c r="AC175" i="3"/>
  <c r="AC175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89" i="3"/>
  <c r="CF289" i="4" s="1"/>
  <c r="CB289" i="3"/>
  <c r="CB289" i="4" s="1"/>
  <c r="BX289" i="3"/>
  <c r="BX289" i="4" s="1"/>
  <c r="CE289" i="3"/>
  <c r="CE289" i="4" s="1"/>
  <c r="CA289" i="3"/>
  <c r="CA289" i="4" s="1"/>
  <c r="BW289" i="3"/>
  <c r="BW289" i="4" s="1"/>
  <c r="CH289" i="3"/>
  <c r="CH289" i="4" s="1"/>
  <c r="CD289" i="3"/>
  <c r="CD289" i="4" s="1"/>
  <c r="BZ289" i="3"/>
  <c r="BZ289" i="4" s="1"/>
  <c r="CG289" i="3"/>
  <c r="CG289" i="4" s="1"/>
  <c r="CC289" i="3"/>
  <c r="CC289" i="4" s="1"/>
  <c r="BY289" i="3"/>
  <c r="BY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CG184" i="3"/>
  <c r="CG184" i="4" s="1"/>
  <c r="BQ184" i="3"/>
  <c r="BQ184" i="4" s="1"/>
  <c r="BA184" i="3"/>
  <c r="BA184" i="4" s="1"/>
  <c r="AK184" i="3"/>
  <c r="AK184" i="4" s="1"/>
  <c r="U184" i="3"/>
  <c r="U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BI184" i="3"/>
  <c r="BI184" i="4" s="1"/>
  <c r="AS184" i="3"/>
  <c r="AS184" i="4" s="1"/>
  <c r="AC184" i="3"/>
  <c r="AC184" i="4" s="1"/>
  <c r="BY184" i="3"/>
  <c r="BY184" i="4" s="1"/>
  <c r="M184" i="3"/>
  <c r="M184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C223" i="3"/>
  <c r="CC223" i="4" s="1"/>
  <c r="BU223" i="3"/>
  <c r="BU223" i="4" s="1"/>
  <c r="BM223" i="3"/>
  <c r="BM223" i="4" s="1"/>
  <c r="BE223" i="3"/>
  <c r="BE223" i="4" s="1"/>
  <c r="AW223" i="3"/>
  <c r="AW223" i="4" s="1"/>
  <c r="AO223" i="3"/>
  <c r="AO223" i="4" s="1"/>
  <c r="AG223" i="3"/>
  <c r="AG223" i="4" s="1"/>
  <c r="Y223" i="3"/>
  <c r="Y223" i="4" s="1"/>
  <c r="Q223" i="3"/>
  <c r="Q223" i="4" s="1"/>
  <c r="I223" i="3"/>
  <c r="I223" i="4" s="1"/>
  <c r="CA223" i="3"/>
  <c r="CA223" i="4" s="1"/>
  <c r="BS223" i="3"/>
  <c r="BS223" i="4" s="1"/>
  <c r="BK223" i="3"/>
  <c r="BK223" i="4" s="1"/>
  <c r="BC223" i="3"/>
  <c r="BC223" i="4" s="1"/>
  <c r="AU223" i="3"/>
  <c r="AU223" i="4" s="1"/>
  <c r="AM223" i="3"/>
  <c r="AM223" i="4" s="1"/>
  <c r="AE223" i="3"/>
  <c r="AE223" i="4" s="1"/>
  <c r="W223" i="3"/>
  <c r="W223" i="4" s="1"/>
  <c r="O223" i="3"/>
  <c r="O223" i="4" s="1"/>
  <c r="G223" i="3"/>
  <c r="G223" i="4" s="1"/>
  <c r="CG223" i="3"/>
  <c r="CG223" i="4" s="1"/>
  <c r="BY223" i="3"/>
  <c r="BY223" i="4" s="1"/>
  <c r="BQ223" i="3"/>
  <c r="BQ223" i="4" s="1"/>
  <c r="BI223" i="3"/>
  <c r="BI223" i="4" s="1"/>
  <c r="BA223" i="3"/>
  <c r="BA223" i="4" s="1"/>
  <c r="AS223" i="3"/>
  <c r="AS223" i="4" s="1"/>
  <c r="AK223" i="3"/>
  <c r="AK223" i="4" s="1"/>
  <c r="AC223" i="3"/>
  <c r="AC223" i="4" s="1"/>
  <c r="U223" i="3"/>
  <c r="U223" i="4" s="1"/>
  <c r="M223" i="3"/>
  <c r="M223" i="4" s="1"/>
  <c r="BG223" i="3"/>
  <c r="BG223" i="4" s="1"/>
  <c r="AA223" i="3"/>
  <c r="AA223" i="4" s="1"/>
  <c r="CE223" i="3"/>
  <c r="CE223" i="4" s="1"/>
  <c r="AY223" i="3"/>
  <c r="AY223" i="4" s="1"/>
  <c r="S223" i="3"/>
  <c r="S223" i="4" s="1"/>
  <c r="BW223" i="3"/>
  <c r="BW223" i="4" s="1"/>
  <c r="AQ223" i="3"/>
  <c r="AQ223" i="4" s="1"/>
  <c r="K223" i="3"/>
  <c r="K223" i="4" s="1"/>
  <c r="BO223" i="3"/>
  <c r="BO223" i="4" s="1"/>
  <c r="AI223" i="3"/>
  <c r="AI223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BV139" i="3"/>
  <c r="BV139" i="4" s="1"/>
  <c r="BF139" i="3"/>
  <c r="BF139" i="4" s="1"/>
  <c r="AP139" i="3"/>
  <c r="AP139" i="4" s="1"/>
  <c r="Z139" i="3"/>
  <c r="Z139" i="4" s="1"/>
  <c r="J139" i="3"/>
  <c r="J139" i="4" s="1"/>
  <c r="CH139" i="3"/>
  <c r="CH139" i="4" s="1"/>
  <c r="BR139" i="3"/>
  <c r="BR139" i="4" s="1"/>
  <c r="BB139" i="3"/>
  <c r="BB139" i="4" s="1"/>
  <c r="AL139" i="3"/>
  <c r="AL139" i="4" s="1"/>
  <c r="V139" i="3"/>
  <c r="V139" i="4" s="1"/>
  <c r="CD139" i="3"/>
  <c r="CD139" i="4" s="1"/>
  <c r="BN139" i="3"/>
  <c r="BN139" i="4" s="1"/>
  <c r="AX139" i="3"/>
  <c r="AX139" i="4" s="1"/>
  <c r="AH139" i="3"/>
  <c r="AH139" i="4" s="1"/>
  <c r="R139" i="3"/>
  <c r="R139" i="4" s="1"/>
  <c r="BZ139" i="3"/>
  <c r="BZ139" i="4" s="1"/>
  <c r="BJ139" i="3"/>
  <c r="BJ139" i="4" s="1"/>
  <c r="AT139" i="3"/>
  <c r="AT139" i="4" s="1"/>
  <c r="AD139" i="3"/>
  <c r="AD139" i="4" s="1"/>
  <c r="N139" i="3"/>
  <c r="N139" i="4" s="1"/>
  <c r="F145" i="3"/>
  <c r="E145" i="4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BU169" i="3"/>
  <c r="BU169" i="4" s="1"/>
  <c r="BE169" i="3"/>
  <c r="BE169" i="4" s="1"/>
  <c r="AO169" i="3"/>
  <c r="AO169" i="4" s="1"/>
  <c r="Y169" i="3"/>
  <c r="Y169" i="4" s="1"/>
  <c r="I169" i="3"/>
  <c r="I169" i="4" s="1"/>
  <c r="CG169" i="3"/>
  <c r="CG169" i="4" s="1"/>
  <c r="BQ169" i="3"/>
  <c r="BQ169" i="4" s="1"/>
  <c r="BA169" i="3"/>
  <c r="BA169" i="4" s="1"/>
  <c r="AK169" i="3"/>
  <c r="AK169" i="4" s="1"/>
  <c r="U169" i="3"/>
  <c r="U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AS169" i="3"/>
  <c r="AS169" i="4" s="1"/>
  <c r="AC169" i="3"/>
  <c r="AC169" i="4" s="1"/>
  <c r="BY169" i="3"/>
  <c r="BY169" i="4" s="1"/>
  <c r="M169" i="3"/>
  <c r="M169" i="4" s="1"/>
  <c r="BI169" i="3"/>
  <c r="BI169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CG180" i="3"/>
  <c r="CG180" i="4" s="1"/>
  <c r="BQ180" i="3"/>
  <c r="BQ180" i="4" s="1"/>
  <c r="BA180" i="3"/>
  <c r="BA180" i="4" s="1"/>
  <c r="AK180" i="3"/>
  <c r="AK180" i="4" s="1"/>
  <c r="U180" i="3"/>
  <c r="U180" i="4" s="1"/>
  <c r="CC180" i="3"/>
  <c r="CC180" i="4" s="1"/>
  <c r="BM180" i="3"/>
  <c r="BM180" i="4" s="1"/>
  <c r="AW180" i="3"/>
  <c r="AW180" i="4" s="1"/>
  <c r="AG180" i="3"/>
  <c r="AG180" i="4" s="1"/>
  <c r="Q180" i="3"/>
  <c r="Q180" i="4" s="1"/>
  <c r="BI180" i="3"/>
  <c r="BI180" i="4" s="1"/>
  <c r="AS180" i="3"/>
  <c r="AS180" i="4" s="1"/>
  <c r="AC180" i="3"/>
  <c r="AC180" i="4" s="1"/>
  <c r="BY180" i="3"/>
  <c r="BY180" i="4" s="1"/>
  <c r="M180" i="3"/>
  <c r="M180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BU171" i="3"/>
  <c r="BU171" i="4" s="1"/>
  <c r="BE171" i="3"/>
  <c r="BE171" i="4" s="1"/>
  <c r="AO171" i="3"/>
  <c r="AO171" i="4" s="1"/>
  <c r="Y171" i="3"/>
  <c r="Y171" i="4" s="1"/>
  <c r="I171" i="3"/>
  <c r="I171" i="4" s="1"/>
  <c r="CG171" i="3"/>
  <c r="CG171" i="4" s="1"/>
  <c r="BQ171" i="3"/>
  <c r="BQ171" i="4" s="1"/>
  <c r="BA171" i="3"/>
  <c r="BA171" i="4" s="1"/>
  <c r="AK171" i="3"/>
  <c r="AK171" i="4" s="1"/>
  <c r="U171" i="3"/>
  <c r="U171" i="4" s="1"/>
  <c r="CC171" i="3"/>
  <c r="CC171" i="4" s="1"/>
  <c r="BM171" i="3"/>
  <c r="BM171" i="4" s="1"/>
  <c r="AW171" i="3"/>
  <c r="AW171" i="4" s="1"/>
  <c r="AG171" i="3"/>
  <c r="AG171" i="4" s="1"/>
  <c r="Q171" i="3"/>
  <c r="Q171" i="4" s="1"/>
  <c r="BY171" i="3"/>
  <c r="BY171" i="4" s="1"/>
  <c r="M171" i="3"/>
  <c r="M171" i="4" s="1"/>
  <c r="BI171" i="3"/>
  <c r="BI171" i="4" s="1"/>
  <c r="AS171" i="3"/>
  <c r="AS171" i="4" s="1"/>
  <c r="AC171" i="3"/>
  <c r="AC171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I291" i="2"/>
  <c r="I193" i="2"/>
  <c r="I266" i="2"/>
  <c r="I189" i="2"/>
  <c r="I30" i="2"/>
  <c r="F48" i="1"/>
  <c r="E42" i="1"/>
  <c r="E54" i="1" s="1"/>
  <c r="F44" i="1"/>
  <c r="F47" i="1"/>
  <c r="E27" i="5"/>
  <c r="I27" i="5" s="1"/>
  <c r="F28" i="2"/>
  <c r="H28" i="2"/>
  <c r="E47" i="1"/>
  <c r="E56" i="1"/>
  <c r="E48" i="1"/>
  <c r="F45" i="1"/>
  <c r="F49" i="1"/>
  <c r="F58" i="1" s="1"/>
  <c r="E49" i="1"/>
  <c r="E58" i="1" s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CJ200" i="4"/>
  <c r="CI200" i="3"/>
  <c r="J173" i="5"/>
  <c r="J229" i="5"/>
  <c r="CJ103" i="4"/>
  <c r="CI103" i="3"/>
  <c r="CJ167" i="4"/>
  <c r="CI167" i="3"/>
  <c r="CJ85" i="4"/>
  <c r="CI85" i="3"/>
  <c r="CJ149" i="4"/>
  <c r="CI149" i="3"/>
  <c r="J258" i="5"/>
  <c r="CJ283" i="4"/>
  <c r="CI283" i="3"/>
  <c r="CI217" i="3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F120" i="5"/>
  <c r="I121" i="2"/>
  <c r="F90" i="5"/>
  <c r="I91" i="2"/>
  <c r="F182" i="5"/>
  <c r="I183" i="2"/>
  <c r="F226" i="5"/>
  <c r="I227" i="2"/>
  <c r="CJ76" i="4"/>
  <c r="CI76" i="3"/>
  <c r="CJ218" i="4"/>
  <c r="CI218" i="3"/>
  <c r="CJ10" i="4"/>
  <c r="CI10" i="3"/>
  <c r="CJ26" i="4"/>
  <c r="CI26" i="3"/>
  <c r="CJ58" i="4"/>
  <c r="CI58" i="3"/>
  <c r="CK213" i="4"/>
  <c r="J218" i="5"/>
  <c r="CJ273" i="4"/>
  <c r="CI273" i="3"/>
  <c r="J178" i="5"/>
  <c r="CK137" i="4"/>
  <c r="CJ74" i="4"/>
  <c r="CI74" i="3"/>
  <c r="CJ122" i="4"/>
  <c r="CI122" i="3"/>
  <c r="CJ256" i="4"/>
  <c r="CI256" i="3"/>
  <c r="F190" i="5"/>
  <c r="I191" i="2"/>
  <c r="F24" i="5"/>
  <c r="I25" i="2"/>
  <c r="F274" i="5"/>
  <c r="I275" i="2"/>
  <c r="CJ56" i="4"/>
  <c r="CI56" i="3"/>
  <c r="F92" i="5"/>
  <c r="I93" i="2"/>
  <c r="F174" i="5"/>
  <c r="I175" i="2"/>
  <c r="F64" i="5"/>
  <c r="I65" i="2"/>
  <c r="F286" i="5"/>
  <c r="I287" i="2"/>
  <c r="F242" i="5"/>
  <c r="I243" i="2"/>
  <c r="F106" i="5"/>
  <c r="I107" i="2"/>
  <c r="F250" i="5"/>
  <c r="I251" i="2"/>
  <c r="F138" i="5"/>
  <c r="I139" i="2"/>
  <c r="J291" i="5"/>
  <c r="CK68" i="4"/>
  <c r="CK112" i="4"/>
  <c r="CK120" i="4"/>
  <c r="CK136" i="4"/>
  <c r="CK292" i="4"/>
  <c r="CK14" i="4"/>
  <c r="J283" i="5"/>
  <c r="J224" i="5"/>
  <c r="F50" i="5"/>
  <c r="I51" i="2"/>
  <c r="CK158" i="4"/>
  <c r="CK220" i="4"/>
  <c r="CK266" i="4"/>
  <c r="J281" i="5"/>
  <c r="CJ255" i="4"/>
  <c r="CI255" i="3"/>
  <c r="CJ197" i="4"/>
  <c r="CI197" i="3"/>
  <c r="CJ233" i="4"/>
  <c r="CI233" i="3"/>
  <c r="F10" i="5"/>
  <c r="I11" i="2"/>
  <c r="F110" i="5"/>
  <c r="I111" i="2"/>
  <c r="F94" i="5"/>
  <c r="I95" i="2"/>
  <c r="F54" i="1"/>
  <c r="F228" i="5"/>
  <c r="I229" i="2"/>
  <c r="CJ37" i="4"/>
  <c r="CI37" i="3"/>
  <c r="CJ250" i="4"/>
  <c r="CI250" i="3"/>
  <c r="CJ286" i="4"/>
  <c r="CI286" i="3"/>
  <c r="J29" i="5"/>
  <c r="CJ8" i="4"/>
  <c r="CI8" i="3"/>
  <c r="CK95" i="4"/>
  <c r="CK159" i="4"/>
  <c r="F142" i="5"/>
  <c r="I143" i="2"/>
  <c r="F88" i="5"/>
  <c r="I89" i="2"/>
  <c r="F118" i="5"/>
  <c r="I119" i="2"/>
  <c r="F284" i="5"/>
  <c r="I285" i="2"/>
  <c r="F168" i="5"/>
  <c r="I169" i="2"/>
  <c r="J81" i="5"/>
  <c r="J145" i="5"/>
  <c r="E57" i="5"/>
  <c r="I57" i="5" s="1"/>
  <c r="F58" i="2"/>
  <c r="H58" i="2"/>
  <c r="F222" i="5"/>
  <c r="I223" i="2"/>
  <c r="F114" i="5"/>
  <c r="I115" i="2"/>
  <c r="F246" i="5"/>
  <c r="I247" i="2"/>
  <c r="F62" i="5"/>
  <c r="I63" i="2"/>
  <c r="J89" i="5"/>
  <c r="F74" i="5"/>
  <c r="I75" i="2"/>
  <c r="F166" i="5"/>
  <c r="I167" i="2"/>
  <c r="J189" i="5"/>
  <c r="F198" i="5"/>
  <c r="I199" i="2"/>
  <c r="CK271" i="4"/>
  <c r="J260" i="5"/>
  <c r="F68" i="5"/>
  <c r="I69" i="2"/>
  <c r="F6" i="5"/>
  <c r="I7" i="2"/>
  <c r="F240" i="5"/>
  <c r="I241" i="2"/>
  <c r="F130" i="5"/>
  <c r="I131" i="2"/>
  <c r="CK71" i="4"/>
  <c r="CK261" i="4"/>
  <c r="J290" i="5"/>
  <c r="CJ117" i="4"/>
  <c r="CI117" i="3"/>
  <c r="CJ107" i="4"/>
  <c r="CI107" i="3"/>
  <c r="CJ42" i="4"/>
  <c r="CI42" i="3"/>
  <c r="CK182" i="4"/>
  <c r="CK280" i="4"/>
  <c r="J60" i="5"/>
  <c r="CK24" i="4"/>
  <c r="CJ48" i="4"/>
  <c r="CI48" i="3"/>
  <c r="J289" i="5"/>
  <c r="CJ63" i="4"/>
  <c r="CI63" i="3"/>
  <c r="CJ181" i="4"/>
  <c r="CI181" i="3"/>
  <c r="CJ237" i="4"/>
  <c r="CI237" i="3"/>
  <c r="J264" i="5"/>
  <c r="F36" i="5"/>
  <c r="I37" i="2"/>
  <c r="F78" i="5"/>
  <c r="I79" i="2"/>
  <c r="F122" i="5"/>
  <c r="I123" i="2"/>
  <c r="E61" i="4"/>
  <c r="F61" i="3"/>
  <c r="F116" i="5"/>
  <c r="I117" i="2"/>
  <c r="CK199" i="4"/>
  <c r="F158" i="5"/>
  <c r="I159" i="2"/>
  <c r="J13" i="5"/>
  <c r="J235" i="5"/>
  <c r="CK229" i="4"/>
  <c r="J137" i="5"/>
  <c r="F276" i="5"/>
  <c r="I277" i="2"/>
  <c r="F186" i="5"/>
  <c r="I187" i="2"/>
  <c r="CK200" i="4"/>
  <c r="J55" i="5"/>
  <c r="J257" i="5"/>
  <c r="CK103" i="4"/>
  <c r="CK167" i="4"/>
  <c r="J252" i="5"/>
  <c r="J271" i="5"/>
  <c r="CK85" i="4"/>
  <c r="CK149" i="4"/>
  <c r="J172" i="5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F214" i="5"/>
  <c r="I215" i="2"/>
  <c r="F30" i="5"/>
  <c r="I31" i="2"/>
  <c r="F102" i="5"/>
  <c r="I103" i="2"/>
  <c r="F96" i="5"/>
  <c r="I97" i="2"/>
  <c r="J232" i="5"/>
  <c r="CK76" i="4"/>
  <c r="CK218" i="4"/>
  <c r="CK10" i="4"/>
  <c r="CK26" i="4"/>
  <c r="CK58" i="4"/>
  <c r="J23" i="5"/>
  <c r="CJ213" i="4"/>
  <c r="CI213" i="3"/>
  <c r="CK273" i="4"/>
  <c r="J275" i="5"/>
  <c r="J199" i="5"/>
  <c r="CJ137" i="4"/>
  <c r="CI137" i="3"/>
  <c r="CK74" i="4"/>
  <c r="CK122" i="4"/>
  <c r="CK256" i="4"/>
  <c r="F150" i="5"/>
  <c r="I151" i="2"/>
  <c r="F98" i="5"/>
  <c r="I99" i="2"/>
  <c r="F16" i="5"/>
  <c r="I17" i="2"/>
  <c r="F176" i="5"/>
  <c r="I177" i="2"/>
  <c r="CK56" i="4"/>
  <c r="F152" i="5"/>
  <c r="I153" i="2"/>
  <c r="F100" i="5"/>
  <c r="I101" i="2"/>
  <c r="F136" i="5"/>
  <c r="I137" i="2"/>
  <c r="J233" i="5"/>
  <c r="F134" i="5"/>
  <c r="I135" i="2"/>
  <c r="F154" i="5"/>
  <c r="I155" i="2"/>
  <c r="J282" i="5"/>
  <c r="CJ68" i="4"/>
  <c r="CI68" i="3"/>
  <c r="CJ112" i="4"/>
  <c r="CI112" i="3"/>
  <c r="CJ120" i="4"/>
  <c r="CI120" i="3"/>
  <c r="CJ136" i="4"/>
  <c r="CI136" i="3"/>
  <c r="CJ292" i="4"/>
  <c r="CI292" i="3"/>
  <c r="CJ14" i="4"/>
  <c r="CI14" i="3"/>
  <c r="CI30" i="3"/>
  <c r="CJ158" i="4"/>
  <c r="CI158" i="3"/>
  <c r="CJ220" i="4"/>
  <c r="CI220" i="3"/>
  <c r="CJ266" i="4"/>
  <c r="CI266" i="3"/>
  <c r="CK255" i="4"/>
  <c r="CK197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37" i="4"/>
  <c r="CK250" i="4"/>
  <c r="CK286" i="4"/>
  <c r="J9" i="5"/>
  <c r="J207" i="5"/>
  <c r="CK8" i="4"/>
  <c r="CJ95" i="4"/>
  <c r="CI95" i="3"/>
  <c r="CJ159" i="4"/>
  <c r="CI159" i="3"/>
  <c r="J194" i="5"/>
  <c r="E4" i="5"/>
  <c r="H5" i="2"/>
  <c r="F5" i="2"/>
  <c r="F156" i="5"/>
  <c r="I157" i="2"/>
  <c r="F14" i="5"/>
  <c r="I15" i="2"/>
  <c r="F278" i="5"/>
  <c r="I279" i="2"/>
  <c r="F128" i="5"/>
  <c r="I129" i="2"/>
  <c r="F34" i="5"/>
  <c r="I35" i="2"/>
  <c r="E76" i="5"/>
  <c r="I76" i="5" s="1"/>
  <c r="F77" i="2"/>
  <c r="H77" i="2"/>
  <c r="J209" i="5"/>
  <c r="F170" i="5"/>
  <c r="I171" i="2"/>
  <c r="F26" i="5"/>
  <c r="I27" i="2"/>
  <c r="F272" i="5"/>
  <c r="I273" i="2"/>
  <c r="F160" i="5"/>
  <c r="I161" i="2"/>
  <c r="F12" i="5"/>
  <c r="I13" i="2"/>
  <c r="F162" i="5"/>
  <c r="I163" i="2"/>
  <c r="J41" i="5"/>
  <c r="F132" i="5"/>
  <c r="I133" i="2"/>
  <c r="J169" i="5"/>
  <c r="J217" i="5"/>
  <c r="CJ271" i="4"/>
  <c r="CI271" i="3"/>
  <c r="J188" i="5"/>
  <c r="J192" i="5"/>
  <c r="F126" i="5"/>
  <c r="I127" i="2"/>
  <c r="F84" i="5"/>
  <c r="I85" i="2"/>
  <c r="F18" i="5"/>
  <c r="I19" i="2"/>
  <c r="E148" i="5"/>
  <c r="I148" i="5" s="1"/>
  <c r="F149" i="2"/>
  <c r="H149" i="2"/>
  <c r="J265" i="5"/>
  <c r="J205" i="5"/>
  <c r="CJ71" i="4"/>
  <c r="CI71" i="3"/>
  <c r="CJ261" i="4"/>
  <c r="CI261" i="3"/>
  <c r="CK117" i="4"/>
  <c r="CK107" i="4"/>
  <c r="CK211" i="4"/>
  <c r="F256" i="5"/>
  <c r="I257" i="2"/>
  <c r="CK42" i="4"/>
  <c r="CJ182" i="4"/>
  <c r="CI182" i="3"/>
  <c r="CJ280" i="4"/>
  <c r="CI280" i="3"/>
  <c r="J17" i="5"/>
  <c r="CK48" i="4"/>
  <c r="CK63" i="4"/>
  <c r="CK181" i="4"/>
  <c r="CK237" i="4"/>
  <c r="CK285" i="4"/>
  <c r="J266" i="5"/>
  <c r="F146" i="5"/>
  <c r="I147" i="2"/>
  <c r="E62" i="4"/>
  <c r="F62" i="3"/>
  <c r="F262" i="5"/>
  <c r="I263" i="2"/>
  <c r="F28" i="5"/>
  <c r="I29" i="2"/>
  <c r="F108" i="5"/>
  <c r="I109" i="2"/>
  <c r="F72" i="5"/>
  <c r="I73" i="2"/>
  <c r="F32" i="5"/>
  <c r="I33" i="2"/>
  <c r="F22" i="5"/>
  <c r="I23" i="2"/>
  <c r="F80" i="5"/>
  <c r="I81" i="2"/>
  <c r="CJ199" i="4"/>
  <c r="CI199" i="3"/>
  <c r="F86" i="5"/>
  <c r="I87" i="2"/>
  <c r="J73" i="5"/>
  <c r="J223" i="5"/>
  <c r="CJ229" i="4"/>
  <c r="CI229" i="3"/>
  <c r="F20" i="5"/>
  <c r="I21" i="2"/>
  <c r="J15" i="5"/>
  <c r="F124" i="5"/>
  <c r="I125" i="2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E43" i="4" l="1"/>
  <c r="F43" i="3"/>
  <c r="CC105" i="3"/>
  <c r="CC105" i="4" s="1"/>
  <c r="BM105" i="3"/>
  <c r="BM105" i="4" s="1"/>
  <c r="AW105" i="3"/>
  <c r="AW105" i="4" s="1"/>
  <c r="AG105" i="3"/>
  <c r="AG105" i="4" s="1"/>
  <c r="Q105" i="3"/>
  <c r="Q105" i="4" s="1"/>
  <c r="CB105" i="3"/>
  <c r="CB105" i="4" s="1"/>
  <c r="BL105" i="3"/>
  <c r="BL105" i="4" s="1"/>
  <c r="AV105" i="3"/>
  <c r="AV105" i="4" s="1"/>
  <c r="AF105" i="3"/>
  <c r="AF105" i="4" s="1"/>
  <c r="P105" i="3"/>
  <c r="P105" i="4" s="1"/>
  <c r="CA105" i="3"/>
  <c r="CA105" i="4" s="1"/>
  <c r="BK105" i="3"/>
  <c r="BK105" i="4" s="1"/>
  <c r="AU105" i="3"/>
  <c r="AU105" i="4" s="1"/>
  <c r="AE105" i="3"/>
  <c r="AE105" i="4" s="1"/>
  <c r="O105" i="3"/>
  <c r="O105" i="4" s="1"/>
  <c r="BF105" i="3"/>
  <c r="BF105" i="4" s="1"/>
  <c r="CH105" i="3"/>
  <c r="CH105" i="4" s="1"/>
  <c r="V105" i="3"/>
  <c r="V105" i="4" s="1"/>
  <c r="AH105" i="3"/>
  <c r="AH105" i="4" s="1"/>
  <c r="AT105" i="3"/>
  <c r="AT105" i="4" s="1"/>
  <c r="BY105" i="3"/>
  <c r="BY105" i="4" s="1"/>
  <c r="BI105" i="3"/>
  <c r="BI105" i="4" s="1"/>
  <c r="AS105" i="3"/>
  <c r="AS105" i="4" s="1"/>
  <c r="AC105" i="3"/>
  <c r="AC105" i="4" s="1"/>
  <c r="M105" i="3"/>
  <c r="M105" i="4" s="1"/>
  <c r="BX105" i="3"/>
  <c r="BX105" i="4" s="1"/>
  <c r="BH105" i="3"/>
  <c r="BH105" i="4" s="1"/>
  <c r="AR105" i="3"/>
  <c r="AR105" i="4" s="1"/>
  <c r="AB105" i="3"/>
  <c r="AB105" i="4" s="1"/>
  <c r="L105" i="3"/>
  <c r="L105" i="4" s="1"/>
  <c r="BW105" i="3"/>
  <c r="BW105" i="4" s="1"/>
  <c r="BG105" i="3"/>
  <c r="BG105" i="4" s="1"/>
  <c r="AQ105" i="3"/>
  <c r="AQ105" i="4" s="1"/>
  <c r="AA105" i="3"/>
  <c r="AA105" i="4" s="1"/>
  <c r="K105" i="3"/>
  <c r="K105" i="4" s="1"/>
  <c r="AP105" i="3"/>
  <c r="AP105" i="4" s="1"/>
  <c r="BR105" i="3"/>
  <c r="BR105" i="4" s="1"/>
  <c r="CD105" i="3"/>
  <c r="CD105" i="4" s="1"/>
  <c r="R105" i="3"/>
  <c r="R105" i="4" s="1"/>
  <c r="AD105" i="3"/>
  <c r="AD105" i="4" s="1"/>
  <c r="BU105" i="3"/>
  <c r="BU105" i="4" s="1"/>
  <c r="BE105" i="3"/>
  <c r="BE105" i="4" s="1"/>
  <c r="AO105" i="3"/>
  <c r="AO105" i="4" s="1"/>
  <c r="Y105" i="3"/>
  <c r="Y105" i="4" s="1"/>
  <c r="I105" i="3"/>
  <c r="I105" i="4" s="1"/>
  <c r="BT105" i="3"/>
  <c r="BT105" i="4" s="1"/>
  <c r="BD105" i="3"/>
  <c r="BD105" i="4" s="1"/>
  <c r="AN105" i="3"/>
  <c r="AN105" i="4" s="1"/>
  <c r="X105" i="3"/>
  <c r="X105" i="4" s="1"/>
  <c r="H105" i="3"/>
  <c r="H105" i="4" s="1"/>
  <c r="BS105" i="3"/>
  <c r="BS105" i="4" s="1"/>
  <c r="BC105" i="3"/>
  <c r="BC105" i="4" s="1"/>
  <c r="AM105" i="3"/>
  <c r="AM105" i="4" s="1"/>
  <c r="W105" i="3"/>
  <c r="W105" i="4" s="1"/>
  <c r="G105" i="3"/>
  <c r="Z105" i="3"/>
  <c r="Z105" i="4" s="1"/>
  <c r="BB105" i="3"/>
  <c r="BB105" i="4" s="1"/>
  <c r="BN105" i="3"/>
  <c r="BN105" i="4" s="1"/>
  <c r="BZ105" i="3"/>
  <c r="BZ105" i="4" s="1"/>
  <c r="N105" i="3"/>
  <c r="N105" i="4" s="1"/>
  <c r="AK105" i="3"/>
  <c r="AK105" i="4" s="1"/>
  <c r="AZ105" i="3"/>
  <c r="AZ105" i="4" s="1"/>
  <c r="BO105" i="3"/>
  <c r="BO105" i="4" s="1"/>
  <c r="BV105" i="3"/>
  <c r="BV105" i="4" s="1"/>
  <c r="BJ105" i="3"/>
  <c r="BJ105" i="4" s="1"/>
  <c r="CG105" i="3"/>
  <c r="CG105" i="4" s="1"/>
  <c r="U105" i="3"/>
  <c r="U105" i="4" s="1"/>
  <c r="AJ105" i="3"/>
  <c r="AJ105" i="4" s="1"/>
  <c r="AY105" i="3"/>
  <c r="AY105" i="4" s="1"/>
  <c r="J105" i="3"/>
  <c r="J105" i="4" s="1"/>
  <c r="BQ105" i="3"/>
  <c r="BQ105" i="4" s="1"/>
  <c r="CF105" i="3"/>
  <c r="CF105" i="4" s="1"/>
  <c r="T105" i="3"/>
  <c r="T105" i="4" s="1"/>
  <c r="AI105" i="3"/>
  <c r="AI105" i="4" s="1"/>
  <c r="AL105" i="3"/>
  <c r="AL105" i="4" s="1"/>
  <c r="BA105" i="3"/>
  <c r="BA105" i="4" s="1"/>
  <c r="BP105" i="3"/>
  <c r="BP105" i="4" s="1"/>
  <c r="CE105" i="3"/>
  <c r="CE105" i="4" s="1"/>
  <c r="S105" i="3"/>
  <c r="S105" i="4" s="1"/>
  <c r="AX105" i="3"/>
  <c r="AX105" i="4" s="1"/>
  <c r="I10" i="2"/>
  <c r="CJ150" i="4"/>
  <c r="CJ138" i="4"/>
  <c r="CK80" i="4"/>
  <c r="I268" i="2"/>
  <c r="F267" i="5"/>
  <c r="J267" i="5" s="1"/>
  <c r="E46" i="5"/>
  <c r="I46" i="5" s="1"/>
  <c r="F47" i="2"/>
  <c r="H47" i="2"/>
  <c r="CJ184" i="4"/>
  <c r="I213" i="2"/>
  <c r="F212" i="5"/>
  <c r="J212" i="5" s="1"/>
  <c r="CJ135" i="4"/>
  <c r="F56" i="1"/>
  <c r="CG60" i="3"/>
  <c r="CG60" i="4" s="1"/>
  <c r="BQ60" i="3"/>
  <c r="BQ60" i="4" s="1"/>
  <c r="BA60" i="3"/>
  <c r="BA60" i="4" s="1"/>
  <c r="AK60" i="3"/>
  <c r="AK60" i="4" s="1"/>
  <c r="U60" i="3"/>
  <c r="U60" i="4" s="1"/>
  <c r="CF60" i="3"/>
  <c r="CF60" i="4" s="1"/>
  <c r="BP60" i="3"/>
  <c r="BP60" i="4" s="1"/>
  <c r="AZ60" i="3"/>
  <c r="AZ60" i="4" s="1"/>
  <c r="AJ60" i="3"/>
  <c r="AJ60" i="4" s="1"/>
  <c r="T60" i="3"/>
  <c r="T60" i="4" s="1"/>
  <c r="CE60" i="3"/>
  <c r="CE60" i="4" s="1"/>
  <c r="BO60" i="3"/>
  <c r="BO60" i="4" s="1"/>
  <c r="AY60" i="3"/>
  <c r="AY60" i="4" s="1"/>
  <c r="AI60" i="3"/>
  <c r="AI60" i="4" s="1"/>
  <c r="S60" i="3"/>
  <c r="S60" i="4" s="1"/>
  <c r="BV60" i="3"/>
  <c r="BV60" i="4" s="1"/>
  <c r="J60" i="3"/>
  <c r="J60" i="4" s="1"/>
  <c r="AL60" i="3"/>
  <c r="AL60" i="4" s="1"/>
  <c r="AX60" i="3"/>
  <c r="AX60" i="4" s="1"/>
  <c r="BJ60" i="3"/>
  <c r="BJ60" i="4" s="1"/>
  <c r="CC60" i="3"/>
  <c r="CC60" i="4" s="1"/>
  <c r="BM60" i="3"/>
  <c r="BM60" i="4" s="1"/>
  <c r="AW60" i="3"/>
  <c r="AW60" i="4" s="1"/>
  <c r="AG60" i="3"/>
  <c r="AG60" i="4" s="1"/>
  <c r="Q60" i="3"/>
  <c r="Q60" i="4" s="1"/>
  <c r="CB60" i="3"/>
  <c r="CB60" i="4" s="1"/>
  <c r="BL60" i="3"/>
  <c r="BL60" i="4" s="1"/>
  <c r="AV60" i="3"/>
  <c r="AV60" i="4" s="1"/>
  <c r="AF60" i="3"/>
  <c r="AF60" i="4" s="1"/>
  <c r="P60" i="3"/>
  <c r="P60" i="4" s="1"/>
  <c r="CA60" i="3"/>
  <c r="CA60" i="4" s="1"/>
  <c r="BK60" i="3"/>
  <c r="BK60" i="4" s="1"/>
  <c r="AU60" i="3"/>
  <c r="AU60" i="4" s="1"/>
  <c r="AE60" i="3"/>
  <c r="AE60" i="4" s="1"/>
  <c r="O60" i="3"/>
  <c r="O60" i="4" s="1"/>
  <c r="BF60" i="3"/>
  <c r="BF60" i="4" s="1"/>
  <c r="CH60" i="3"/>
  <c r="CH60" i="4" s="1"/>
  <c r="V60" i="3"/>
  <c r="V60" i="4" s="1"/>
  <c r="AH60" i="3"/>
  <c r="AH60" i="4" s="1"/>
  <c r="AT60" i="3"/>
  <c r="AT60" i="4" s="1"/>
  <c r="BY60" i="3"/>
  <c r="BY60" i="4" s="1"/>
  <c r="BI60" i="3"/>
  <c r="BI60" i="4" s="1"/>
  <c r="AS60" i="3"/>
  <c r="AS60" i="4" s="1"/>
  <c r="AC60" i="3"/>
  <c r="AC60" i="4" s="1"/>
  <c r="M60" i="3"/>
  <c r="M60" i="4" s="1"/>
  <c r="BX60" i="3"/>
  <c r="BX60" i="4" s="1"/>
  <c r="BH60" i="3"/>
  <c r="BH60" i="4" s="1"/>
  <c r="AR60" i="3"/>
  <c r="AR60" i="4" s="1"/>
  <c r="AB60" i="3"/>
  <c r="AB60" i="4" s="1"/>
  <c r="L60" i="3"/>
  <c r="L60" i="4" s="1"/>
  <c r="BW60" i="3"/>
  <c r="BW60" i="4" s="1"/>
  <c r="BG60" i="3"/>
  <c r="BG60" i="4" s="1"/>
  <c r="AQ60" i="3"/>
  <c r="AQ60" i="4" s="1"/>
  <c r="AA60" i="3"/>
  <c r="AA60" i="4" s="1"/>
  <c r="K60" i="3"/>
  <c r="K60" i="4" s="1"/>
  <c r="AP60" i="3"/>
  <c r="AP60" i="4" s="1"/>
  <c r="BR60" i="3"/>
  <c r="BR60" i="4" s="1"/>
  <c r="CD60" i="3"/>
  <c r="CD60" i="4" s="1"/>
  <c r="R60" i="3"/>
  <c r="R60" i="4" s="1"/>
  <c r="AD60" i="3"/>
  <c r="AD60" i="4" s="1"/>
  <c r="BU60" i="3"/>
  <c r="BU60" i="4" s="1"/>
  <c r="BE60" i="3"/>
  <c r="BE60" i="4" s="1"/>
  <c r="AO60" i="3"/>
  <c r="AO60" i="4" s="1"/>
  <c r="Y60" i="3"/>
  <c r="Y60" i="4" s="1"/>
  <c r="I60" i="3"/>
  <c r="I60" i="4" s="1"/>
  <c r="BT60" i="3"/>
  <c r="BT60" i="4" s="1"/>
  <c r="BD60" i="3"/>
  <c r="BD60" i="4" s="1"/>
  <c r="AN60" i="3"/>
  <c r="AN60" i="4" s="1"/>
  <c r="X60" i="3"/>
  <c r="X60" i="4" s="1"/>
  <c r="H60" i="3"/>
  <c r="H60" i="4" s="1"/>
  <c r="BS60" i="3"/>
  <c r="BS60" i="4" s="1"/>
  <c r="BC60" i="3"/>
  <c r="BC60" i="4" s="1"/>
  <c r="AM60" i="3"/>
  <c r="AM60" i="4" s="1"/>
  <c r="W60" i="3"/>
  <c r="W60" i="4" s="1"/>
  <c r="G60" i="3"/>
  <c r="Z60" i="3"/>
  <c r="Z60" i="4" s="1"/>
  <c r="BB60" i="3"/>
  <c r="BB60" i="4" s="1"/>
  <c r="BN60" i="3"/>
  <c r="BN60" i="4" s="1"/>
  <c r="BZ60" i="3"/>
  <c r="BZ60" i="4" s="1"/>
  <c r="N60" i="3"/>
  <c r="N60" i="4" s="1"/>
  <c r="CC154" i="3"/>
  <c r="CC154" i="4" s="1"/>
  <c r="BM154" i="3"/>
  <c r="BM154" i="4" s="1"/>
  <c r="AW154" i="3"/>
  <c r="AW154" i="4" s="1"/>
  <c r="AG154" i="3"/>
  <c r="AG154" i="4" s="1"/>
  <c r="Q154" i="3"/>
  <c r="Q154" i="4" s="1"/>
  <c r="CB154" i="3"/>
  <c r="CB154" i="4" s="1"/>
  <c r="BL154" i="3"/>
  <c r="BL154" i="4" s="1"/>
  <c r="AV154" i="3"/>
  <c r="AV154" i="4" s="1"/>
  <c r="AF154" i="3"/>
  <c r="AF154" i="4" s="1"/>
  <c r="P154" i="3"/>
  <c r="P154" i="4" s="1"/>
  <c r="CA154" i="3"/>
  <c r="CA154" i="4" s="1"/>
  <c r="BK154" i="3"/>
  <c r="BK154" i="4" s="1"/>
  <c r="AU154" i="3"/>
  <c r="AU154" i="4" s="1"/>
  <c r="AE154" i="3"/>
  <c r="AE154" i="4" s="1"/>
  <c r="O154" i="3"/>
  <c r="O154" i="4" s="1"/>
  <c r="BF154" i="3"/>
  <c r="BF154" i="4" s="1"/>
  <c r="CH154" i="3"/>
  <c r="CH154" i="4" s="1"/>
  <c r="V154" i="3"/>
  <c r="V154" i="4" s="1"/>
  <c r="AH154" i="3"/>
  <c r="AH154" i="4" s="1"/>
  <c r="AT154" i="3"/>
  <c r="AT154" i="4" s="1"/>
  <c r="BY154" i="3"/>
  <c r="BY154" i="4" s="1"/>
  <c r="BI154" i="3"/>
  <c r="BI154" i="4" s="1"/>
  <c r="AS154" i="3"/>
  <c r="AS154" i="4" s="1"/>
  <c r="AC154" i="3"/>
  <c r="AC154" i="4" s="1"/>
  <c r="M154" i="3"/>
  <c r="M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AP154" i="3"/>
  <c r="AP154" i="4" s="1"/>
  <c r="BR154" i="3"/>
  <c r="BR154" i="4" s="1"/>
  <c r="CD154" i="3"/>
  <c r="CD154" i="4" s="1"/>
  <c r="R154" i="3"/>
  <c r="R154" i="4" s="1"/>
  <c r="AD154" i="3"/>
  <c r="AD154" i="4" s="1"/>
  <c r="BU154" i="3"/>
  <c r="BU154" i="4" s="1"/>
  <c r="BE154" i="3"/>
  <c r="BE154" i="4" s="1"/>
  <c r="AO154" i="3"/>
  <c r="AO154" i="4" s="1"/>
  <c r="Y154" i="3"/>
  <c r="Y154" i="4" s="1"/>
  <c r="I154" i="3"/>
  <c r="I154" i="4" s="1"/>
  <c r="BT154" i="3"/>
  <c r="BT154" i="4" s="1"/>
  <c r="BD154" i="3"/>
  <c r="BD154" i="4" s="1"/>
  <c r="AN154" i="3"/>
  <c r="AN154" i="4" s="1"/>
  <c r="X154" i="3"/>
  <c r="X154" i="4" s="1"/>
  <c r="H154" i="3"/>
  <c r="H154" i="4" s="1"/>
  <c r="BS154" i="3"/>
  <c r="BS154" i="4" s="1"/>
  <c r="BC154" i="3"/>
  <c r="BC154" i="4" s="1"/>
  <c r="AM154" i="3"/>
  <c r="AM154" i="4" s="1"/>
  <c r="W154" i="3"/>
  <c r="W154" i="4" s="1"/>
  <c r="G154" i="3"/>
  <c r="Z154" i="3"/>
  <c r="Z154" i="4" s="1"/>
  <c r="BB154" i="3"/>
  <c r="BB154" i="4" s="1"/>
  <c r="BN154" i="3"/>
  <c r="BN154" i="4" s="1"/>
  <c r="BZ154" i="3"/>
  <c r="BZ154" i="4" s="1"/>
  <c r="N154" i="3"/>
  <c r="N154" i="4" s="1"/>
  <c r="CG154" i="3"/>
  <c r="CG154" i="4" s="1"/>
  <c r="BQ154" i="3"/>
  <c r="BQ154" i="4" s="1"/>
  <c r="BA154" i="3"/>
  <c r="BA154" i="4" s="1"/>
  <c r="AK154" i="3"/>
  <c r="AK154" i="4" s="1"/>
  <c r="U154" i="3"/>
  <c r="U15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BV154" i="3"/>
  <c r="BV154" i="4" s="1"/>
  <c r="J154" i="3"/>
  <c r="J154" i="4" s="1"/>
  <c r="AL154" i="3"/>
  <c r="AL154" i="4" s="1"/>
  <c r="AX154" i="3"/>
  <c r="AX154" i="4" s="1"/>
  <c r="BJ154" i="3"/>
  <c r="BJ154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E168" i="3"/>
  <c r="CE168" i="4" s="1"/>
  <c r="BO168" i="3"/>
  <c r="BO168" i="4" s="1"/>
  <c r="AY168" i="3"/>
  <c r="AY168" i="4" s="1"/>
  <c r="AI168" i="3"/>
  <c r="AI168" i="4" s="1"/>
  <c r="S168" i="3"/>
  <c r="S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BU168" i="3"/>
  <c r="BU168" i="4" s="1"/>
  <c r="I168" i="3"/>
  <c r="I168" i="4" s="1"/>
  <c r="AK168" i="3"/>
  <c r="AK168" i="4" s="1"/>
  <c r="AW168" i="3"/>
  <c r="AW168" i="4" s="1"/>
  <c r="AS168" i="3"/>
  <c r="AS168" i="4" s="1"/>
  <c r="CB168" i="3"/>
  <c r="CB168" i="4" s="1"/>
  <c r="BL168" i="3"/>
  <c r="BL168" i="4" s="1"/>
  <c r="AV168" i="3"/>
  <c r="AV168" i="4" s="1"/>
  <c r="AF168" i="3"/>
  <c r="AF168" i="4" s="1"/>
  <c r="P168" i="3"/>
  <c r="P168" i="4" s="1"/>
  <c r="CA168" i="3"/>
  <c r="CA168" i="4" s="1"/>
  <c r="BK168" i="3"/>
  <c r="BK168" i="4" s="1"/>
  <c r="AU168" i="3"/>
  <c r="AU168" i="4" s="1"/>
  <c r="AE168" i="3"/>
  <c r="AE168" i="4" s="1"/>
  <c r="O168" i="3"/>
  <c r="O168" i="4" s="1"/>
  <c r="CD168" i="3"/>
  <c r="CD168" i="4" s="1"/>
  <c r="BN168" i="3"/>
  <c r="BN168" i="4" s="1"/>
  <c r="AX168" i="3"/>
  <c r="AX168" i="4" s="1"/>
  <c r="AH168" i="3"/>
  <c r="AH168" i="4" s="1"/>
  <c r="R168" i="3"/>
  <c r="R168" i="4" s="1"/>
  <c r="BE168" i="3"/>
  <c r="BE168" i="4" s="1"/>
  <c r="CG168" i="3"/>
  <c r="CG168" i="4" s="1"/>
  <c r="U168" i="3"/>
  <c r="U168" i="4" s="1"/>
  <c r="AG168" i="3"/>
  <c r="AG168" i="4" s="1"/>
  <c r="AC168" i="3"/>
  <c r="AC168" i="4" s="1"/>
  <c r="BX168" i="3"/>
  <c r="BX168" i="4" s="1"/>
  <c r="BH168" i="3"/>
  <c r="BH168" i="4" s="1"/>
  <c r="AR168" i="3"/>
  <c r="AR168" i="4" s="1"/>
  <c r="AB168" i="3"/>
  <c r="AB168" i="4" s="1"/>
  <c r="L168" i="3"/>
  <c r="L168" i="4" s="1"/>
  <c r="BW168" i="3"/>
  <c r="BW168" i="4" s="1"/>
  <c r="BG168" i="3"/>
  <c r="BG168" i="4" s="1"/>
  <c r="AQ168" i="3"/>
  <c r="AQ168" i="4" s="1"/>
  <c r="AA168" i="3"/>
  <c r="AA168" i="4" s="1"/>
  <c r="K168" i="3"/>
  <c r="K168" i="4" s="1"/>
  <c r="BZ168" i="3"/>
  <c r="BZ168" i="4" s="1"/>
  <c r="BJ168" i="3"/>
  <c r="BJ168" i="4" s="1"/>
  <c r="AT168" i="3"/>
  <c r="AT168" i="4" s="1"/>
  <c r="AD168" i="3"/>
  <c r="AD168" i="4" s="1"/>
  <c r="N168" i="3"/>
  <c r="N168" i="4" s="1"/>
  <c r="AO168" i="3"/>
  <c r="AO168" i="4" s="1"/>
  <c r="BQ168" i="3"/>
  <c r="BQ168" i="4" s="1"/>
  <c r="CC168" i="3"/>
  <c r="CC168" i="4" s="1"/>
  <c r="Q168" i="3"/>
  <c r="Q168" i="4" s="1"/>
  <c r="BY168" i="3"/>
  <c r="BY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BS168" i="3"/>
  <c r="BS168" i="4" s="1"/>
  <c r="BC168" i="3"/>
  <c r="BC168" i="4" s="1"/>
  <c r="AM168" i="3"/>
  <c r="AM168" i="4" s="1"/>
  <c r="W168" i="3"/>
  <c r="W168" i="4" s="1"/>
  <c r="G168" i="3"/>
  <c r="BV168" i="3"/>
  <c r="BV168" i="4" s="1"/>
  <c r="BF168" i="3"/>
  <c r="BF168" i="4" s="1"/>
  <c r="AP168" i="3"/>
  <c r="AP168" i="4" s="1"/>
  <c r="Z168" i="3"/>
  <c r="Z168" i="4" s="1"/>
  <c r="J168" i="3"/>
  <c r="J168" i="4" s="1"/>
  <c r="Y168" i="3"/>
  <c r="Y168" i="4" s="1"/>
  <c r="BA168" i="3"/>
  <c r="BA168" i="4" s="1"/>
  <c r="BM168" i="3"/>
  <c r="BM168" i="4" s="1"/>
  <c r="BI168" i="3"/>
  <c r="BI168" i="4" s="1"/>
  <c r="M168" i="3"/>
  <c r="M168" i="4" s="1"/>
  <c r="H54" i="2"/>
  <c r="E53" i="5"/>
  <c r="I53" i="5" s="1"/>
  <c r="F54" i="2"/>
  <c r="E45" i="4"/>
  <c r="F45" i="3"/>
  <c r="E48" i="5"/>
  <c r="I48" i="5" s="1"/>
  <c r="F49" i="2"/>
  <c r="H49" i="2"/>
  <c r="CC64" i="3"/>
  <c r="CC64" i="4" s="1"/>
  <c r="BM64" i="3"/>
  <c r="BM64" i="4" s="1"/>
  <c r="AW64" i="3"/>
  <c r="AW64" i="4" s="1"/>
  <c r="AG64" i="3"/>
  <c r="AG64" i="4" s="1"/>
  <c r="Q64" i="3"/>
  <c r="Q64" i="4" s="1"/>
  <c r="CB64" i="3"/>
  <c r="CB64" i="4" s="1"/>
  <c r="BL64" i="3"/>
  <c r="BL64" i="4" s="1"/>
  <c r="AV64" i="3"/>
  <c r="AV64" i="4" s="1"/>
  <c r="AF64" i="3"/>
  <c r="AF64" i="4" s="1"/>
  <c r="P64" i="3"/>
  <c r="P64" i="4" s="1"/>
  <c r="CA64" i="3"/>
  <c r="CA64" i="4" s="1"/>
  <c r="BK64" i="3"/>
  <c r="BK64" i="4" s="1"/>
  <c r="AU64" i="3"/>
  <c r="AU64" i="4" s="1"/>
  <c r="AE64" i="3"/>
  <c r="AE64" i="4" s="1"/>
  <c r="O64" i="3"/>
  <c r="O64" i="4" s="1"/>
  <c r="BF64" i="3"/>
  <c r="BF64" i="4" s="1"/>
  <c r="CH64" i="3"/>
  <c r="CH64" i="4" s="1"/>
  <c r="V64" i="3"/>
  <c r="V64" i="4" s="1"/>
  <c r="AH64" i="3"/>
  <c r="AH64" i="4" s="1"/>
  <c r="AT64" i="3"/>
  <c r="AT64" i="4" s="1"/>
  <c r="BY64" i="3"/>
  <c r="BY64" i="4" s="1"/>
  <c r="BI64" i="3"/>
  <c r="BI64" i="4" s="1"/>
  <c r="AS64" i="3"/>
  <c r="AS64" i="4" s="1"/>
  <c r="AC64" i="3"/>
  <c r="AC64" i="4" s="1"/>
  <c r="M64" i="3"/>
  <c r="M64" i="4" s="1"/>
  <c r="BX64" i="3"/>
  <c r="BX64" i="4" s="1"/>
  <c r="BH64" i="3"/>
  <c r="BH64" i="4" s="1"/>
  <c r="AR64" i="3"/>
  <c r="AR64" i="4" s="1"/>
  <c r="AB64" i="3"/>
  <c r="AB64" i="4" s="1"/>
  <c r="L64" i="3"/>
  <c r="L64" i="4" s="1"/>
  <c r="BW64" i="3"/>
  <c r="BW64" i="4" s="1"/>
  <c r="BG64" i="3"/>
  <c r="BG64" i="4" s="1"/>
  <c r="AQ64" i="3"/>
  <c r="AQ64" i="4" s="1"/>
  <c r="AA64" i="3"/>
  <c r="AA64" i="4" s="1"/>
  <c r="K64" i="3"/>
  <c r="K64" i="4" s="1"/>
  <c r="AP64" i="3"/>
  <c r="AP64" i="4" s="1"/>
  <c r="BR64" i="3"/>
  <c r="BR64" i="4" s="1"/>
  <c r="CD64" i="3"/>
  <c r="CD64" i="4" s="1"/>
  <c r="R64" i="3"/>
  <c r="R64" i="4" s="1"/>
  <c r="AD64" i="3"/>
  <c r="AD64" i="4" s="1"/>
  <c r="BU64" i="3"/>
  <c r="BU64" i="4" s="1"/>
  <c r="BE64" i="3"/>
  <c r="BE64" i="4" s="1"/>
  <c r="AO64" i="3"/>
  <c r="AO64" i="4" s="1"/>
  <c r="Y64" i="3"/>
  <c r="Y64" i="4" s="1"/>
  <c r="I64" i="3"/>
  <c r="I64" i="4" s="1"/>
  <c r="BT64" i="3"/>
  <c r="BT64" i="4" s="1"/>
  <c r="BD64" i="3"/>
  <c r="BD64" i="4" s="1"/>
  <c r="AN64" i="3"/>
  <c r="AN64" i="4" s="1"/>
  <c r="X64" i="3"/>
  <c r="X64" i="4" s="1"/>
  <c r="H64" i="3"/>
  <c r="H64" i="4" s="1"/>
  <c r="BS64" i="3"/>
  <c r="BS64" i="4" s="1"/>
  <c r="BC64" i="3"/>
  <c r="BC64" i="4" s="1"/>
  <c r="AM64" i="3"/>
  <c r="AM64" i="4" s="1"/>
  <c r="W64" i="3"/>
  <c r="W64" i="4" s="1"/>
  <c r="G64" i="3"/>
  <c r="Z64" i="3"/>
  <c r="Z64" i="4" s="1"/>
  <c r="BB64" i="3"/>
  <c r="BB64" i="4" s="1"/>
  <c r="BN64" i="3"/>
  <c r="BN64" i="4" s="1"/>
  <c r="BZ64" i="3"/>
  <c r="BZ64" i="4" s="1"/>
  <c r="N64" i="3"/>
  <c r="N64" i="4" s="1"/>
  <c r="CG64" i="3"/>
  <c r="CG64" i="4" s="1"/>
  <c r="BQ64" i="3"/>
  <c r="BQ64" i="4" s="1"/>
  <c r="BA64" i="3"/>
  <c r="BA64" i="4" s="1"/>
  <c r="AK64" i="3"/>
  <c r="AK64" i="4" s="1"/>
  <c r="U64" i="3"/>
  <c r="U64" i="4" s="1"/>
  <c r="CF64" i="3"/>
  <c r="CF64" i="4" s="1"/>
  <c r="BP64" i="3"/>
  <c r="BP64" i="4" s="1"/>
  <c r="AZ64" i="3"/>
  <c r="AZ64" i="4" s="1"/>
  <c r="AJ64" i="3"/>
  <c r="AJ64" i="4" s="1"/>
  <c r="T64" i="3"/>
  <c r="T64" i="4" s="1"/>
  <c r="CE64" i="3"/>
  <c r="CE64" i="4" s="1"/>
  <c r="BO64" i="3"/>
  <c r="BO64" i="4" s="1"/>
  <c r="AY64" i="3"/>
  <c r="AY64" i="4" s="1"/>
  <c r="AI64" i="3"/>
  <c r="AI64" i="4" s="1"/>
  <c r="S64" i="3"/>
  <c r="S64" i="4" s="1"/>
  <c r="BV64" i="3"/>
  <c r="BV64" i="4" s="1"/>
  <c r="J64" i="3"/>
  <c r="J64" i="4" s="1"/>
  <c r="AL64" i="3"/>
  <c r="AL64" i="4" s="1"/>
  <c r="AX64" i="3"/>
  <c r="AX64" i="4" s="1"/>
  <c r="BJ64" i="3"/>
  <c r="BJ64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W106" i="3"/>
  <c r="BW106" i="4" s="1"/>
  <c r="BG106" i="3"/>
  <c r="BG106" i="4" s="1"/>
  <c r="AQ106" i="3"/>
  <c r="AQ106" i="4" s="1"/>
  <c r="AA106" i="3"/>
  <c r="AA106" i="4" s="1"/>
  <c r="BU106" i="3"/>
  <c r="BU106" i="4" s="1"/>
  <c r="BA106" i="3"/>
  <c r="BA106" i="4" s="1"/>
  <c r="AG106" i="3"/>
  <c r="AG106" i="4" s="1"/>
  <c r="I106" i="3"/>
  <c r="I106" i="4" s="1"/>
  <c r="BP106" i="3"/>
  <c r="BP106" i="4" s="1"/>
  <c r="AV106" i="3"/>
  <c r="AV106" i="4" s="1"/>
  <c r="X106" i="3"/>
  <c r="X106" i="4" s="1"/>
  <c r="CE106" i="3"/>
  <c r="CE106" i="4" s="1"/>
  <c r="BK106" i="3"/>
  <c r="BK106" i="4" s="1"/>
  <c r="AM106" i="3"/>
  <c r="AM106" i="4" s="1"/>
  <c r="S106" i="3"/>
  <c r="S106" i="4" s="1"/>
  <c r="BV106" i="3"/>
  <c r="BV106" i="4" s="1"/>
  <c r="J106" i="3"/>
  <c r="J106" i="4" s="1"/>
  <c r="AL106" i="3"/>
  <c r="AL106" i="4" s="1"/>
  <c r="AX106" i="3"/>
  <c r="AX106" i="4" s="1"/>
  <c r="BJ106" i="3"/>
  <c r="BJ106" i="4" s="1"/>
  <c r="BQ106" i="3"/>
  <c r="BQ106" i="4" s="1"/>
  <c r="AW106" i="3"/>
  <c r="AW106" i="4" s="1"/>
  <c r="Y106" i="3"/>
  <c r="Y106" i="4" s="1"/>
  <c r="CF106" i="3"/>
  <c r="CF106" i="4" s="1"/>
  <c r="BL106" i="3"/>
  <c r="BL106" i="4" s="1"/>
  <c r="AN106" i="3"/>
  <c r="AN106" i="4" s="1"/>
  <c r="T106" i="3"/>
  <c r="T106" i="4" s="1"/>
  <c r="CA106" i="3"/>
  <c r="CA106" i="4" s="1"/>
  <c r="BC106" i="3"/>
  <c r="BC106" i="4" s="1"/>
  <c r="AI106" i="3"/>
  <c r="AI106" i="4" s="1"/>
  <c r="O106" i="3"/>
  <c r="O106" i="4" s="1"/>
  <c r="BF106" i="3"/>
  <c r="BF106" i="4" s="1"/>
  <c r="CH106" i="3"/>
  <c r="CH106" i="4" s="1"/>
  <c r="V106" i="3"/>
  <c r="V106" i="4" s="1"/>
  <c r="AH106" i="3"/>
  <c r="AH106" i="4" s="1"/>
  <c r="AT106" i="3"/>
  <c r="AT106" i="4" s="1"/>
  <c r="CG106" i="3"/>
  <c r="CG106" i="4" s="1"/>
  <c r="BM106" i="3"/>
  <c r="BM106" i="4" s="1"/>
  <c r="AO106" i="3"/>
  <c r="AO106" i="4" s="1"/>
  <c r="U106" i="3"/>
  <c r="U106" i="4" s="1"/>
  <c r="CB106" i="3"/>
  <c r="CB106" i="4" s="1"/>
  <c r="BD106" i="3"/>
  <c r="BD106" i="4" s="1"/>
  <c r="AJ106" i="3"/>
  <c r="AJ106" i="4" s="1"/>
  <c r="P106" i="3"/>
  <c r="P106" i="4" s="1"/>
  <c r="BS106" i="3"/>
  <c r="BS106" i="4" s="1"/>
  <c r="AY106" i="3"/>
  <c r="AY106" i="4" s="1"/>
  <c r="AE106" i="3"/>
  <c r="AE106" i="4" s="1"/>
  <c r="K106" i="3"/>
  <c r="K106" i="4" s="1"/>
  <c r="AP106" i="3"/>
  <c r="AP106" i="4" s="1"/>
  <c r="BR106" i="3"/>
  <c r="BR106" i="4" s="1"/>
  <c r="CD106" i="3"/>
  <c r="CD106" i="4" s="1"/>
  <c r="R106" i="3"/>
  <c r="R106" i="4" s="1"/>
  <c r="AD106" i="3"/>
  <c r="AD106" i="4" s="1"/>
  <c r="CC106" i="3"/>
  <c r="CC106" i="4" s="1"/>
  <c r="BE106" i="3"/>
  <c r="BE106" i="4" s="1"/>
  <c r="AK106" i="3"/>
  <c r="AK106" i="4" s="1"/>
  <c r="Q106" i="3"/>
  <c r="Q106" i="4" s="1"/>
  <c r="BT106" i="3"/>
  <c r="BT106" i="4" s="1"/>
  <c r="AZ106" i="3"/>
  <c r="AZ106" i="4" s="1"/>
  <c r="AF106" i="3"/>
  <c r="AF106" i="4" s="1"/>
  <c r="H106" i="3"/>
  <c r="H106" i="4" s="1"/>
  <c r="BO106" i="3"/>
  <c r="BO106" i="4" s="1"/>
  <c r="AU106" i="3"/>
  <c r="AU106" i="4" s="1"/>
  <c r="W106" i="3"/>
  <c r="W106" i="4" s="1"/>
  <c r="G106" i="3"/>
  <c r="Z106" i="3"/>
  <c r="Z106" i="4" s="1"/>
  <c r="BB106" i="3"/>
  <c r="BB106" i="4" s="1"/>
  <c r="BN106" i="3"/>
  <c r="BN106" i="4" s="1"/>
  <c r="BZ106" i="3"/>
  <c r="BZ106" i="4" s="1"/>
  <c r="N106" i="3"/>
  <c r="N106" i="4" s="1"/>
  <c r="F204" i="5"/>
  <c r="J204" i="5" s="1"/>
  <c r="I205" i="2"/>
  <c r="CH258" i="3"/>
  <c r="CH258" i="4" s="1"/>
  <c r="BR258" i="3"/>
  <c r="BR258" i="4" s="1"/>
  <c r="BB258" i="3"/>
  <c r="BB258" i="4" s="1"/>
  <c r="AL258" i="3"/>
  <c r="AL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E258" i="3"/>
  <c r="CE258" i="4" s="1"/>
  <c r="S258" i="3"/>
  <c r="S258" i="4" s="1"/>
  <c r="AE258" i="3"/>
  <c r="AE258" i="4" s="1"/>
  <c r="AQ258" i="3"/>
  <c r="AQ258" i="4" s="1"/>
  <c r="BS258" i="3"/>
  <c r="BS258" i="4" s="1"/>
  <c r="CD258" i="3"/>
  <c r="CD258" i="4" s="1"/>
  <c r="BN258" i="3"/>
  <c r="BN258" i="4" s="1"/>
  <c r="AX258" i="3"/>
  <c r="AX258" i="4" s="1"/>
  <c r="AH258" i="3"/>
  <c r="AH258" i="4" s="1"/>
  <c r="R258" i="3"/>
  <c r="R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CB258" i="3"/>
  <c r="CB258" i="4" s="1"/>
  <c r="BL258" i="3"/>
  <c r="BL258" i="4" s="1"/>
  <c r="AV258" i="3"/>
  <c r="AV258" i="4" s="1"/>
  <c r="AF258" i="3"/>
  <c r="AF258" i="4" s="1"/>
  <c r="P258" i="3"/>
  <c r="P258" i="4" s="1"/>
  <c r="BO258" i="3"/>
  <c r="BO258" i="4" s="1"/>
  <c r="CA258" i="3"/>
  <c r="CA258" i="4" s="1"/>
  <c r="O258" i="3"/>
  <c r="O258" i="4" s="1"/>
  <c r="AA258" i="3"/>
  <c r="AA258" i="4" s="1"/>
  <c r="G258" i="3"/>
  <c r="BZ258" i="3"/>
  <c r="BZ258" i="4" s="1"/>
  <c r="BJ258" i="3"/>
  <c r="BJ258" i="4" s="1"/>
  <c r="AT258" i="3"/>
  <c r="AT258" i="4" s="1"/>
  <c r="AD258" i="3"/>
  <c r="AD258" i="4" s="1"/>
  <c r="N258" i="3"/>
  <c r="N258" i="4" s="1"/>
  <c r="BY258" i="3"/>
  <c r="BY258" i="4" s="1"/>
  <c r="BI258" i="3"/>
  <c r="BI258" i="4" s="1"/>
  <c r="AS258" i="3"/>
  <c r="AS258" i="4" s="1"/>
  <c r="AC258" i="3"/>
  <c r="AC258" i="4" s="1"/>
  <c r="M258" i="3"/>
  <c r="M258" i="4" s="1"/>
  <c r="BX258" i="3"/>
  <c r="BX258" i="4" s="1"/>
  <c r="BH258" i="3"/>
  <c r="BH258" i="4" s="1"/>
  <c r="AR258" i="3"/>
  <c r="AR258" i="4" s="1"/>
  <c r="AB258" i="3"/>
  <c r="AB258" i="4" s="1"/>
  <c r="L258" i="3"/>
  <c r="L258" i="4" s="1"/>
  <c r="AY258" i="3"/>
  <c r="AY258" i="4" s="1"/>
  <c r="BK258" i="3"/>
  <c r="BK258" i="4" s="1"/>
  <c r="BW258" i="3"/>
  <c r="BW258" i="4" s="1"/>
  <c r="K258" i="3"/>
  <c r="K258" i="4" s="1"/>
  <c r="BC258" i="3"/>
  <c r="BC258" i="4" s="1"/>
  <c r="BV258" i="3"/>
  <c r="BV258" i="4" s="1"/>
  <c r="BF258" i="3"/>
  <c r="BF258" i="4" s="1"/>
  <c r="AP258" i="3"/>
  <c r="AP258" i="4" s="1"/>
  <c r="Z258" i="3"/>
  <c r="Z258" i="4" s="1"/>
  <c r="J258" i="3"/>
  <c r="J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BT258" i="3"/>
  <c r="BT258" i="4" s="1"/>
  <c r="BD258" i="3"/>
  <c r="BD258" i="4" s="1"/>
  <c r="AN258" i="3"/>
  <c r="AN258" i="4" s="1"/>
  <c r="X258" i="3"/>
  <c r="X258" i="4" s="1"/>
  <c r="H258" i="3"/>
  <c r="H258" i="4" s="1"/>
  <c r="AI258" i="3"/>
  <c r="AI258" i="4" s="1"/>
  <c r="AU258" i="3"/>
  <c r="AU258" i="4" s="1"/>
  <c r="BG258" i="3"/>
  <c r="BG258" i="4" s="1"/>
  <c r="W258" i="3"/>
  <c r="W258" i="4" s="1"/>
  <c r="AM258" i="3"/>
  <c r="AM258" i="4" s="1"/>
  <c r="BY108" i="3"/>
  <c r="BY108" i="4" s="1"/>
  <c r="BI108" i="3"/>
  <c r="BI108" i="4" s="1"/>
  <c r="AS108" i="3"/>
  <c r="AS108" i="4" s="1"/>
  <c r="AC108" i="3"/>
  <c r="AC108" i="4" s="1"/>
  <c r="M108" i="3"/>
  <c r="M108" i="4" s="1"/>
  <c r="BX108" i="3"/>
  <c r="BX108" i="4" s="1"/>
  <c r="BH108" i="3"/>
  <c r="BH108" i="4" s="1"/>
  <c r="AR108" i="3"/>
  <c r="AR108" i="4" s="1"/>
  <c r="AB108" i="3"/>
  <c r="AB108" i="4" s="1"/>
  <c r="L108" i="3"/>
  <c r="L108" i="4" s="1"/>
  <c r="BW108" i="3"/>
  <c r="BW108" i="4" s="1"/>
  <c r="BG108" i="3"/>
  <c r="BG108" i="4" s="1"/>
  <c r="AQ108" i="3"/>
  <c r="AQ108" i="4" s="1"/>
  <c r="AA108" i="3"/>
  <c r="AA108" i="4" s="1"/>
  <c r="K108" i="3"/>
  <c r="K108" i="4" s="1"/>
  <c r="AP108" i="3"/>
  <c r="AP108" i="4" s="1"/>
  <c r="BR108" i="3"/>
  <c r="BR108" i="4" s="1"/>
  <c r="CD108" i="3"/>
  <c r="CD108" i="4" s="1"/>
  <c r="R108" i="3"/>
  <c r="R108" i="4" s="1"/>
  <c r="AD108" i="3"/>
  <c r="AD108" i="4" s="1"/>
  <c r="BU108" i="3"/>
  <c r="BU108" i="4" s="1"/>
  <c r="BE108" i="3"/>
  <c r="BE108" i="4" s="1"/>
  <c r="AO108" i="3"/>
  <c r="AO108" i="4" s="1"/>
  <c r="Y108" i="3"/>
  <c r="Y108" i="4" s="1"/>
  <c r="I108" i="3"/>
  <c r="I108" i="4" s="1"/>
  <c r="BT108" i="3"/>
  <c r="BT108" i="4" s="1"/>
  <c r="BD108" i="3"/>
  <c r="BD108" i="4" s="1"/>
  <c r="AN108" i="3"/>
  <c r="AN108" i="4" s="1"/>
  <c r="X108" i="3"/>
  <c r="X108" i="4" s="1"/>
  <c r="H108" i="3"/>
  <c r="H108" i="4" s="1"/>
  <c r="BS108" i="3"/>
  <c r="BS108" i="4" s="1"/>
  <c r="BC108" i="3"/>
  <c r="BC108" i="4" s="1"/>
  <c r="AM108" i="3"/>
  <c r="AM108" i="4" s="1"/>
  <c r="W108" i="3"/>
  <c r="W108" i="4" s="1"/>
  <c r="G108" i="3"/>
  <c r="Z108" i="3"/>
  <c r="Z108" i="4" s="1"/>
  <c r="BB108" i="3"/>
  <c r="BB108" i="4" s="1"/>
  <c r="BN108" i="3"/>
  <c r="BN108" i="4" s="1"/>
  <c r="BZ108" i="3"/>
  <c r="BZ108" i="4" s="1"/>
  <c r="N108" i="3"/>
  <c r="N108" i="4" s="1"/>
  <c r="CG108" i="3"/>
  <c r="CG108" i="4" s="1"/>
  <c r="BQ108" i="3"/>
  <c r="BQ108" i="4" s="1"/>
  <c r="BA108" i="3"/>
  <c r="BA108" i="4" s="1"/>
  <c r="AK108" i="3"/>
  <c r="AK108" i="4" s="1"/>
  <c r="U108" i="3"/>
  <c r="U108" i="4" s="1"/>
  <c r="CF108" i="3"/>
  <c r="CF108" i="4" s="1"/>
  <c r="BP108" i="3"/>
  <c r="BP108" i="4" s="1"/>
  <c r="AZ108" i="3"/>
  <c r="AZ108" i="4" s="1"/>
  <c r="AJ108" i="3"/>
  <c r="AJ108" i="4" s="1"/>
  <c r="T108" i="3"/>
  <c r="T108" i="4" s="1"/>
  <c r="CE108" i="3"/>
  <c r="CE108" i="4" s="1"/>
  <c r="BO108" i="3"/>
  <c r="BO108" i="4" s="1"/>
  <c r="AY108" i="3"/>
  <c r="AY108" i="4" s="1"/>
  <c r="AI108" i="3"/>
  <c r="AI108" i="4" s="1"/>
  <c r="S108" i="3"/>
  <c r="S108" i="4" s="1"/>
  <c r="BV108" i="3"/>
  <c r="BV108" i="4" s="1"/>
  <c r="J108" i="3"/>
  <c r="J108" i="4" s="1"/>
  <c r="AL108" i="3"/>
  <c r="AL108" i="4" s="1"/>
  <c r="AX108" i="3"/>
  <c r="AX108" i="4" s="1"/>
  <c r="BJ108" i="3"/>
  <c r="BJ108" i="4" s="1"/>
  <c r="CC108" i="3"/>
  <c r="CC108" i="4" s="1"/>
  <c r="BM108" i="3"/>
  <c r="BM108" i="4" s="1"/>
  <c r="AW108" i="3"/>
  <c r="AW108" i="4" s="1"/>
  <c r="AG108" i="3"/>
  <c r="AG108" i="4" s="1"/>
  <c r="Q108" i="3"/>
  <c r="Q108" i="4" s="1"/>
  <c r="CB108" i="3"/>
  <c r="CB108" i="4" s="1"/>
  <c r="BL108" i="3"/>
  <c r="BL108" i="4" s="1"/>
  <c r="AV108" i="3"/>
  <c r="AV108" i="4" s="1"/>
  <c r="AF108" i="3"/>
  <c r="AF108" i="4" s="1"/>
  <c r="P108" i="3"/>
  <c r="P108" i="4" s="1"/>
  <c r="CA108" i="3"/>
  <c r="CA108" i="4" s="1"/>
  <c r="BK108" i="3"/>
  <c r="BK108" i="4" s="1"/>
  <c r="AU108" i="3"/>
  <c r="AU108" i="4" s="1"/>
  <c r="AE108" i="3"/>
  <c r="AE108" i="4" s="1"/>
  <c r="O108" i="3"/>
  <c r="O108" i="4" s="1"/>
  <c r="BF108" i="3"/>
  <c r="BF108" i="4" s="1"/>
  <c r="CH108" i="3"/>
  <c r="CH108" i="4" s="1"/>
  <c r="V108" i="3"/>
  <c r="V108" i="4" s="1"/>
  <c r="AH108" i="3"/>
  <c r="AH108" i="4" s="1"/>
  <c r="AT108" i="3"/>
  <c r="AT108" i="4" s="1"/>
  <c r="CK183" i="4"/>
  <c r="CJ183" i="4"/>
  <c r="CK135" i="4"/>
  <c r="CK150" i="4"/>
  <c r="CK138" i="4"/>
  <c r="CJ284" i="4"/>
  <c r="CK284" i="4"/>
  <c r="CJ211" i="4"/>
  <c r="CK195" i="4"/>
  <c r="CJ195" i="4"/>
  <c r="CJ30" i="4"/>
  <c r="CK30" i="4"/>
  <c r="CK73" i="4"/>
  <c r="CJ73" i="4"/>
  <c r="CJ249" i="4"/>
  <c r="CK249" i="4"/>
  <c r="CJ12" i="4"/>
  <c r="CK12" i="4"/>
  <c r="CJ285" i="4"/>
  <c r="CJ28" i="4"/>
  <c r="CK28" i="4"/>
  <c r="CJ251" i="4"/>
  <c r="CK251" i="4"/>
  <c r="CJ24" i="4"/>
  <c r="CJ277" i="4"/>
  <c r="CK277" i="4"/>
  <c r="F51" i="5"/>
  <c r="J51" i="5" s="1"/>
  <c r="I52" i="2"/>
  <c r="CH287" i="3"/>
  <c r="CH287" i="4" s="1"/>
  <c r="BR287" i="3"/>
  <c r="BR287" i="4" s="1"/>
  <c r="BB287" i="3"/>
  <c r="BB287" i="4" s="1"/>
  <c r="AL287" i="3"/>
  <c r="AL287" i="4" s="1"/>
  <c r="V287" i="3"/>
  <c r="V287" i="4" s="1"/>
  <c r="CG287" i="3"/>
  <c r="CG287" i="4" s="1"/>
  <c r="BQ287" i="3"/>
  <c r="BQ287" i="4" s="1"/>
  <c r="BA287" i="3"/>
  <c r="BA287" i="4" s="1"/>
  <c r="AK287" i="3"/>
  <c r="AK287" i="4" s="1"/>
  <c r="U287" i="3"/>
  <c r="U287" i="4" s="1"/>
  <c r="CF287" i="3"/>
  <c r="CF287" i="4" s="1"/>
  <c r="BP287" i="3"/>
  <c r="BP287" i="4" s="1"/>
  <c r="AZ287" i="3"/>
  <c r="AZ287" i="4" s="1"/>
  <c r="AJ287" i="3"/>
  <c r="AJ287" i="4" s="1"/>
  <c r="T287" i="3"/>
  <c r="T287" i="4" s="1"/>
  <c r="CE287" i="3"/>
  <c r="CE287" i="4" s="1"/>
  <c r="BO287" i="3"/>
  <c r="BO287" i="4" s="1"/>
  <c r="AY287" i="3"/>
  <c r="AY287" i="4" s="1"/>
  <c r="AI287" i="3"/>
  <c r="AI287" i="4" s="1"/>
  <c r="S287" i="3"/>
  <c r="S287" i="4" s="1"/>
  <c r="CD287" i="3"/>
  <c r="CD287" i="4" s="1"/>
  <c r="BN287" i="3"/>
  <c r="BN287" i="4" s="1"/>
  <c r="AX287" i="3"/>
  <c r="AX287" i="4" s="1"/>
  <c r="AH287" i="3"/>
  <c r="AH287" i="4" s="1"/>
  <c r="R287" i="3"/>
  <c r="R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CB287" i="3"/>
  <c r="CB287" i="4" s="1"/>
  <c r="BL287" i="3"/>
  <c r="BL287" i="4" s="1"/>
  <c r="AV287" i="3"/>
  <c r="AV287" i="4" s="1"/>
  <c r="AF287" i="3"/>
  <c r="AF287" i="4" s="1"/>
  <c r="P287" i="3"/>
  <c r="P287" i="4" s="1"/>
  <c r="CA287" i="3"/>
  <c r="CA287" i="4" s="1"/>
  <c r="BK287" i="3"/>
  <c r="BK287" i="4" s="1"/>
  <c r="AU287" i="3"/>
  <c r="AU287" i="4" s="1"/>
  <c r="AE287" i="3"/>
  <c r="AE287" i="4" s="1"/>
  <c r="O287" i="3"/>
  <c r="O287" i="4" s="1"/>
  <c r="BZ287" i="3"/>
  <c r="BZ287" i="4" s="1"/>
  <c r="BJ287" i="3"/>
  <c r="BJ287" i="4" s="1"/>
  <c r="AT287" i="3"/>
  <c r="AT287" i="4" s="1"/>
  <c r="AD287" i="3"/>
  <c r="AD287" i="4" s="1"/>
  <c r="N287" i="3"/>
  <c r="N287" i="4" s="1"/>
  <c r="BY287" i="3"/>
  <c r="BY287" i="4" s="1"/>
  <c r="BI287" i="3"/>
  <c r="BI287" i="4" s="1"/>
  <c r="AS287" i="3"/>
  <c r="AS287" i="4" s="1"/>
  <c r="AC287" i="3"/>
  <c r="AC287" i="4" s="1"/>
  <c r="M287" i="3"/>
  <c r="M287" i="4" s="1"/>
  <c r="BX287" i="3"/>
  <c r="BX287" i="4" s="1"/>
  <c r="BH287" i="3"/>
  <c r="BH287" i="4" s="1"/>
  <c r="AR287" i="3"/>
  <c r="AR287" i="4" s="1"/>
  <c r="AB287" i="3"/>
  <c r="AB287" i="4" s="1"/>
  <c r="L287" i="3"/>
  <c r="L287" i="4" s="1"/>
  <c r="BW287" i="3"/>
  <c r="BW287" i="4" s="1"/>
  <c r="BG287" i="3"/>
  <c r="BG287" i="4" s="1"/>
  <c r="AQ287" i="3"/>
  <c r="AQ287" i="4" s="1"/>
  <c r="AA287" i="3"/>
  <c r="AA287" i="4" s="1"/>
  <c r="K287" i="3"/>
  <c r="K287" i="4" s="1"/>
  <c r="BV287" i="3"/>
  <c r="BV287" i="4" s="1"/>
  <c r="BF287" i="3"/>
  <c r="BF287" i="4" s="1"/>
  <c r="AP287" i="3"/>
  <c r="AP287" i="4" s="1"/>
  <c r="Z287" i="3"/>
  <c r="Z287" i="4" s="1"/>
  <c r="J287" i="3"/>
  <c r="J287" i="4" s="1"/>
  <c r="BU287" i="3"/>
  <c r="BU287" i="4" s="1"/>
  <c r="BE287" i="3"/>
  <c r="BE287" i="4" s="1"/>
  <c r="AO287" i="3"/>
  <c r="AO287" i="4" s="1"/>
  <c r="Y287" i="3"/>
  <c r="Y287" i="4" s="1"/>
  <c r="I287" i="3"/>
  <c r="I287" i="4" s="1"/>
  <c r="BT287" i="3"/>
  <c r="BT287" i="4" s="1"/>
  <c r="BD287" i="3"/>
  <c r="BD287" i="4" s="1"/>
  <c r="AN287" i="3"/>
  <c r="AN287" i="4" s="1"/>
  <c r="X287" i="3"/>
  <c r="X287" i="4" s="1"/>
  <c r="H287" i="3"/>
  <c r="H287" i="4" s="1"/>
  <c r="BS287" i="3"/>
  <c r="BS287" i="4" s="1"/>
  <c r="BC287" i="3"/>
  <c r="BC287" i="4" s="1"/>
  <c r="AM287" i="3"/>
  <c r="AM287" i="4" s="1"/>
  <c r="W287" i="3"/>
  <c r="W287" i="4" s="1"/>
  <c r="G287" i="3"/>
  <c r="BW19" i="3"/>
  <c r="BW19" i="4" s="1"/>
  <c r="BG19" i="3"/>
  <c r="BG19" i="4" s="1"/>
  <c r="AQ19" i="3"/>
  <c r="AQ19" i="4" s="1"/>
  <c r="AA19" i="3"/>
  <c r="AA19" i="4" s="1"/>
  <c r="K19" i="3"/>
  <c r="K19" i="4" s="1"/>
  <c r="BZ19" i="3"/>
  <c r="BZ19" i="4" s="1"/>
  <c r="BJ19" i="3"/>
  <c r="BJ19" i="4" s="1"/>
  <c r="AT19" i="3"/>
  <c r="AT19" i="4" s="1"/>
  <c r="AD19" i="3"/>
  <c r="AD19" i="4" s="1"/>
  <c r="N19" i="3"/>
  <c r="N19" i="4" s="1"/>
  <c r="BY19" i="3"/>
  <c r="BY19" i="4" s="1"/>
  <c r="BI19" i="3"/>
  <c r="BI19" i="4" s="1"/>
  <c r="AS19" i="3"/>
  <c r="AS19" i="4" s="1"/>
  <c r="AC19" i="3"/>
  <c r="AC19" i="4" s="1"/>
  <c r="M19" i="3"/>
  <c r="M19" i="4" s="1"/>
  <c r="BX19" i="3"/>
  <c r="BX19" i="4" s="1"/>
  <c r="BH19" i="3"/>
  <c r="BH19" i="4" s="1"/>
  <c r="AR19" i="3"/>
  <c r="AR19" i="4" s="1"/>
  <c r="AB19" i="3"/>
  <c r="AB19" i="4" s="1"/>
  <c r="L19" i="3"/>
  <c r="L19" i="4" s="1"/>
  <c r="BS19" i="3"/>
  <c r="BS19" i="4" s="1"/>
  <c r="BC19" i="3"/>
  <c r="BC19" i="4" s="1"/>
  <c r="AM19" i="3"/>
  <c r="AM19" i="4" s="1"/>
  <c r="W19" i="3"/>
  <c r="W19" i="4" s="1"/>
  <c r="G19" i="3"/>
  <c r="BV19" i="3"/>
  <c r="BV19" i="4" s="1"/>
  <c r="BF19" i="3"/>
  <c r="BF19" i="4" s="1"/>
  <c r="AP19" i="3"/>
  <c r="AP19" i="4" s="1"/>
  <c r="Z19" i="3"/>
  <c r="Z19" i="4" s="1"/>
  <c r="J19" i="3"/>
  <c r="J19" i="4" s="1"/>
  <c r="BU19" i="3"/>
  <c r="BU19" i="4" s="1"/>
  <c r="BE19" i="3"/>
  <c r="BE19" i="4" s="1"/>
  <c r="AO19" i="3"/>
  <c r="AO19" i="4" s="1"/>
  <c r="Y19" i="3"/>
  <c r="Y19" i="4" s="1"/>
  <c r="I19" i="3"/>
  <c r="I19" i="4" s="1"/>
  <c r="BT19" i="3"/>
  <c r="BT19" i="4" s="1"/>
  <c r="BD19" i="3"/>
  <c r="BD19" i="4" s="1"/>
  <c r="AN19" i="3"/>
  <c r="AN19" i="4" s="1"/>
  <c r="X19" i="3"/>
  <c r="X19" i="4" s="1"/>
  <c r="H19" i="3"/>
  <c r="H19" i="4" s="1"/>
  <c r="CE19" i="3"/>
  <c r="CE19" i="4" s="1"/>
  <c r="BO19" i="3"/>
  <c r="BO19" i="4" s="1"/>
  <c r="AY19" i="3"/>
  <c r="AY19" i="4" s="1"/>
  <c r="AI19" i="3"/>
  <c r="AI19" i="4" s="1"/>
  <c r="S19" i="3"/>
  <c r="S19" i="4" s="1"/>
  <c r="CH19" i="3"/>
  <c r="CH19" i="4" s="1"/>
  <c r="BR19" i="3"/>
  <c r="BR19" i="4" s="1"/>
  <c r="BB19" i="3"/>
  <c r="BB19" i="4" s="1"/>
  <c r="AL19" i="3"/>
  <c r="AL19" i="4" s="1"/>
  <c r="V19" i="3"/>
  <c r="V19" i="4" s="1"/>
  <c r="CG19" i="3"/>
  <c r="CG19" i="4" s="1"/>
  <c r="BQ19" i="3"/>
  <c r="BQ19" i="4" s="1"/>
  <c r="BA19" i="3"/>
  <c r="BA19" i="4" s="1"/>
  <c r="AK19" i="3"/>
  <c r="AK19" i="4" s="1"/>
  <c r="U19" i="3"/>
  <c r="U19" i="4" s="1"/>
  <c r="CF19" i="3"/>
  <c r="CF19" i="4" s="1"/>
  <c r="BP19" i="3"/>
  <c r="BP19" i="4" s="1"/>
  <c r="AZ19" i="3"/>
  <c r="AZ19" i="4" s="1"/>
  <c r="AJ19" i="3"/>
  <c r="AJ19" i="4" s="1"/>
  <c r="T19" i="3"/>
  <c r="T19" i="4" s="1"/>
  <c r="CA19" i="3"/>
  <c r="CA19" i="4" s="1"/>
  <c r="BK19" i="3"/>
  <c r="BK19" i="4" s="1"/>
  <c r="AU19" i="3"/>
  <c r="AU19" i="4" s="1"/>
  <c r="AE19" i="3"/>
  <c r="AE19" i="4" s="1"/>
  <c r="O19" i="3"/>
  <c r="O19" i="4" s="1"/>
  <c r="CD19" i="3"/>
  <c r="CD19" i="4" s="1"/>
  <c r="BN19" i="3"/>
  <c r="BN19" i="4" s="1"/>
  <c r="AX19" i="3"/>
  <c r="AX19" i="4" s="1"/>
  <c r="AH19" i="3"/>
  <c r="AH19" i="4" s="1"/>
  <c r="R19" i="3"/>
  <c r="R19" i="4" s="1"/>
  <c r="CC19" i="3"/>
  <c r="CC19" i="4" s="1"/>
  <c r="BM19" i="3"/>
  <c r="BM19" i="4" s="1"/>
  <c r="AW19" i="3"/>
  <c r="AW19" i="4" s="1"/>
  <c r="AG19" i="3"/>
  <c r="AG19" i="4" s="1"/>
  <c r="Q19" i="3"/>
  <c r="Q19" i="4" s="1"/>
  <c r="CB19" i="3"/>
  <c r="CB19" i="4" s="1"/>
  <c r="BL19" i="3"/>
  <c r="BL19" i="4" s="1"/>
  <c r="AV19" i="3"/>
  <c r="AV19" i="4" s="1"/>
  <c r="AF19" i="3"/>
  <c r="AF19" i="4" s="1"/>
  <c r="P19" i="3"/>
  <c r="P19" i="4" s="1"/>
  <c r="BV246" i="3"/>
  <c r="BV246" i="4" s="1"/>
  <c r="BF246" i="3"/>
  <c r="BF246" i="4" s="1"/>
  <c r="AP246" i="3"/>
  <c r="AP246" i="4" s="1"/>
  <c r="Z246" i="3"/>
  <c r="Z246" i="4" s="1"/>
  <c r="J246" i="3"/>
  <c r="J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BT246" i="3"/>
  <c r="BT246" i="4" s="1"/>
  <c r="BD246" i="3"/>
  <c r="BD246" i="4" s="1"/>
  <c r="AN246" i="3"/>
  <c r="AN246" i="4" s="1"/>
  <c r="X246" i="3"/>
  <c r="X246" i="4" s="1"/>
  <c r="H246" i="3"/>
  <c r="H246" i="4" s="1"/>
  <c r="AI246" i="3"/>
  <c r="AI246" i="4" s="1"/>
  <c r="AU246" i="3"/>
  <c r="AU246" i="4" s="1"/>
  <c r="BG246" i="3"/>
  <c r="BG246" i="4" s="1"/>
  <c r="W246" i="3"/>
  <c r="W246" i="4" s="1"/>
  <c r="AM246" i="3"/>
  <c r="AM246" i="4" s="1"/>
  <c r="CH246" i="3"/>
  <c r="CH246" i="4" s="1"/>
  <c r="BR246" i="3"/>
  <c r="BR246" i="4" s="1"/>
  <c r="BB246" i="3"/>
  <c r="BB246" i="4" s="1"/>
  <c r="AL246" i="3"/>
  <c r="AL246" i="4" s="1"/>
  <c r="V246" i="3"/>
  <c r="V246" i="4" s="1"/>
  <c r="CG246" i="3"/>
  <c r="CG246" i="4" s="1"/>
  <c r="BQ246" i="3"/>
  <c r="BQ246" i="4" s="1"/>
  <c r="BA246" i="3"/>
  <c r="BA246" i="4" s="1"/>
  <c r="AK246" i="3"/>
  <c r="AK246" i="4" s="1"/>
  <c r="U246" i="3"/>
  <c r="U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E246" i="3"/>
  <c r="CE246" i="4" s="1"/>
  <c r="S246" i="3"/>
  <c r="S246" i="4" s="1"/>
  <c r="AE246" i="3"/>
  <c r="AE246" i="4" s="1"/>
  <c r="AQ246" i="3"/>
  <c r="AQ246" i="4" s="1"/>
  <c r="BS246" i="3"/>
  <c r="BS246" i="4" s="1"/>
  <c r="CD246" i="3"/>
  <c r="CD246" i="4" s="1"/>
  <c r="AX246" i="3"/>
  <c r="AX246" i="4" s="1"/>
  <c r="R246" i="3"/>
  <c r="R246" i="4" s="1"/>
  <c r="BM246" i="3"/>
  <c r="BM246" i="4" s="1"/>
  <c r="AG246" i="3"/>
  <c r="AG246" i="4" s="1"/>
  <c r="CB246" i="3"/>
  <c r="CB246" i="4" s="1"/>
  <c r="AV246" i="3"/>
  <c r="AV246" i="4" s="1"/>
  <c r="P246" i="3"/>
  <c r="P246" i="4" s="1"/>
  <c r="CA246" i="3"/>
  <c r="CA246" i="4" s="1"/>
  <c r="AA246" i="3"/>
  <c r="AA246" i="4" s="1"/>
  <c r="BZ246" i="3"/>
  <c r="BZ246" i="4" s="1"/>
  <c r="AT246" i="3"/>
  <c r="AT246" i="4" s="1"/>
  <c r="N246" i="3"/>
  <c r="N246" i="4" s="1"/>
  <c r="BI246" i="3"/>
  <c r="BI246" i="4" s="1"/>
  <c r="AC246" i="3"/>
  <c r="AC246" i="4" s="1"/>
  <c r="BX246" i="3"/>
  <c r="BX246" i="4" s="1"/>
  <c r="AR246" i="3"/>
  <c r="AR246" i="4" s="1"/>
  <c r="L246" i="3"/>
  <c r="L246" i="4" s="1"/>
  <c r="BK246" i="3"/>
  <c r="BK246" i="4" s="1"/>
  <c r="K246" i="3"/>
  <c r="K246" i="4" s="1"/>
  <c r="BN246" i="3"/>
  <c r="BN246" i="4" s="1"/>
  <c r="AH246" i="3"/>
  <c r="AH246" i="4" s="1"/>
  <c r="CC246" i="3"/>
  <c r="CC246" i="4" s="1"/>
  <c r="AW246" i="3"/>
  <c r="AW246" i="4" s="1"/>
  <c r="Q246" i="3"/>
  <c r="Q246" i="4" s="1"/>
  <c r="BL246" i="3"/>
  <c r="BL246" i="4" s="1"/>
  <c r="AF246" i="3"/>
  <c r="AF246" i="4" s="1"/>
  <c r="BO246" i="3"/>
  <c r="BO246" i="4" s="1"/>
  <c r="O246" i="3"/>
  <c r="O246" i="4" s="1"/>
  <c r="G246" i="3"/>
  <c r="BJ246" i="3"/>
  <c r="BJ246" i="4" s="1"/>
  <c r="AD246" i="3"/>
  <c r="AD246" i="4" s="1"/>
  <c r="BY246" i="3"/>
  <c r="BY246" i="4" s="1"/>
  <c r="AS246" i="3"/>
  <c r="AS246" i="4" s="1"/>
  <c r="M246" i="3"/>
  <c r="M246" i="4" s="1"/>
  <c r="BH246" i="3"/>
  <c r="BH246" i="4" s="1"/>
  <c r="AB246" i="3"/>
  <c r="AB246" i="4" s="1"/>
  <c r="AY246" i="3"/>
  <c r="AY246" i="4" s="1"/>
  <c r="BW246" i="3"/>
  <c r="BW246" i="4" s="1"/>
  <c r="BC246" i="3"/>
  <c r="BC246" i="4" s="1"/>
  <c r="E49" i="4"/>
  <c r="F49" i="3"/>
  <c r="E54" i="4"/>
  <c r="F54" i="3"/>
  <c r="E47" i="4"/>
  <c r="F43" i="1"/>
  <c r="F55" i="1" s="1"/>
  <c r="F47" i="3"/>
  <c r="AF293" i="1"/>
  <c r="E45" i="2"/>
  <c r="Z293" i="1"/>
  <c r="E43" i="1"/>
  <c r="E55" i="1" s="1"/>
  <c r="CK184" i="4"/>
  <c r="F249" i="5"/>
  <c r="J249" i="5" s="1"/>
  <c r="I250" i="2"/>
  <c r="I62" i="2"/>
  <c r="F61" i="5"/>
  <c r="J61" i="5" s="1"/>
  <c r="BT172" i="3"/>
  <c r="BT172" i="4" s="1"/>
  <c r="BD172" i="3"/>
  <c r="BD172" i="4" s="1"/>
  <c r="AN172" i="3"/>
  <c r="AN172" i="4" s="1"/>
  <c r="X172" i="3"/>
  <c r="X172" i="4" s="1"/>
  <c r="H172" i="3"/>
  <c r="H172" i="4" s="1"/>
  <c r="BS172" i="3"/>
  <c r="BS172" i="4" s="1"/>
  <c r="BC172" i="3"/>
  <c r="BC172" i="4" s="1"/>
  <c r="AM172" i="3"/>
  <c r="AM172" i="4" s="1"/>
  <c r="W172" i="3"/>
  <c r="W172" i="4" s="1"/>
  <c r="G172" i="3"/>
  <c r="BV172" i="3"/>
  <c r="BV172" i="4" s="1"/>
  <c r="BF172" i="3"/>
  <c r="BF172" i="4" s="1"/>
  <c r="AP172" i="3"/>
  <c r="AP172" i="4" s="1"/>
  <c r="Z172" i="3"/>
  <c r="Z172" i="4" s="1"/>
  <c r="J172" i="3"/>
  <c r="J172" i="4" s="1"/>
  <c r="Y172" i="3"/>
  <c r="Y172" i="4" s="1"/>
  <c r="BA172" i="3"/>
  <c r="BA172" i="4" s="1"/>
  <c r="BM172" i="3"/>
  <c r="BM172" i="4" s="1"/>
  <c r="BI172" i="3"/>
  <c r="BI172" i="4" s="1"/>
  <c r="M172" i="3"/>
  <c r="M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BW172" i="3"/>
  <c r="BW172" i="4" s="1"/>
  <c r="BG172" i="3"/>
  <c r="BG172" i="4" s="1"/>
  <c r="AQ172" i="3"/>
  <c r="AQ172" i="4" s="1"/>
  <c r="AA172" i="3"/>
  <c r="AA172" i="4" s="1"/>
  <c r="K172" i="3"/>
  <c r="K172" i="4" s="1"/>
  <c r="BZ172" i="3"/>
  <c r="BZ172" i="4" s="1"/>
  <c r="BJ172" i="3"/>
  <c r="BJ172" i="4" s="1"/>
  <c r="AT172" i="3"/>
  <c r="AT172" i="4" s="1"/>
  <c r="AD172" i="3"/>
  <c r="AD172" i="4" s="1"/>
  <c r="N172" i="3"/>
  <c r="N172" i="4" s="1"/>
  <c r="AO172" i="3"/>
  <c r="AO172" i="4" s="1"/>
  <c r="BQ172" i="3"/>
  <c r="BQ172" i="4" s="1"/>
  <c r="CC172" i="3"/>
  <c r="CC172" i="4" s="1"/>
  <c r="Q172" i="3"/>
  <c r="Q172" i="4" s="1"/>
  <c r="BY172" i="3"/>
  <c r="BY172" i="4" s="1"/>
  <c r="BP172" i="3"/>
  <c r="BP172" i="4" s="1"/>
  <c r="AJ172" i="3"/>
  <c r="AJ172" i="4" s="1"/>
  <c r="CE172" i="3"/>
  <c r="CE172" i="4" s="1"/>
  <c r="AY172" i="3"/>
  <c r="AY172" i="4" s="1"/>
  <c r="S172" i="3"/>
  <c r="S172" i="4" s="1"/>
  <c r="BR172" i="3"/>
  <c r="BR172" i="4" s="1"/>
  <c r="AL172" i="3"/>
  <c r="AL172" i="4" s="1"/>
  <c r="BU172" i="3"/>
  <c r="BU172" i="4" s="1"/>
  <c r="AK172" i="3"/>
  <c r="AK172" i="4" s="1"/>
  <c r="AS172" i="3"/>
  <c r="AS172" i="4" s="1"/>
  <c r="BL172" i="3"/>
  <c r="BL172" i="4" s="1"/>
  <c r="AF172" i="3"/>
  <c r="AF172" i="4" s="1"/>
  <c r="CA172" i="3"/>
  <c r="CA172" i="4" s="1"/>
  <c r="AU172" i="3"/>
  <c r="AU172" i="4" s="1"/>
  <c r="O172" i="3"/>
  <c r="O172" i="4" s="1"/>
  <c r="BN172" i="3"/>
  <c r="BN172" i="4" s="1"/>
  <c r="AH172" i="3"/>
  <c r="AH172" i="4" s="1"/>
  <c r="BE172" i="3"/>
  <c r="BE172" i="4" s="1"/>
  <c r="U172" i="3"/>
  <c r="U172" i="4" s="1"/>
  <c r="AC172" i="3"/>
  <c r="AC172" i="4" s="1"/>
  <c r="CF172" i="3"/>
  <c r="CF172" i="4" s="1"/>
  <c r="AZ172" i="3"/>
  <c r="AZ172" i="4" s="1"/>
  <c r="T172" i="3"/>
  <c r="T172" i="4" s="1"/>
  <c r="BO172" i="3"/>
  <c r="BO172" i="4" s="1"/>
  <c r="AI172" i="3"/>
  <c r="AI172" i="4" s="1"/>
  <c r="CH172" i="3"/>
  <c r="CH172" i="4" s="1"/>
  <c r="BB172" i="3"/>
  <c r="BB172" i="4" s="1"/>
  <c r="V172" i="3"/>
  <c r="V172" i="4" s="1"/>
  <c r="I172" i="3"/>
  <c r="I172" i="4" s="1"/>
  <c r="AW172" i="3"/>
  <c r="AW172" i="4" s="1"/>
  <c r="CB172" i="3"/>
  <c r="CB172" i="4" s="1"/>
  <c r="AV172" i="3"/>
  <c r="AV172" i="4" s="1"/>
  <c r="P172" i="3"/>
  <c r="P172" i="4" s="1"/>
  <c r="BK172" i="3"/>
  <c r="BK172" i="4" s="1"/>
  <c r="AE172" i="3"/>
  <c r="AE172" i="4" s="1"/>
  <c r="CD172" i="3"/>
  <c r="CD172" i="4" s="1"/>
  <c r="AX172" i="3"/>
  <c r="AX172" i="4" s="1"/>
  <c r="R172" i="3"/>
  <c r="R172" i="4" s="1"/>
  <c r="CG172" i="3"/>
  <c r="CG172" i="4" s="1"/>
  <c r="AG172" i="3"/>
  <c r="AG172" i="4" s="1"/>
  <c r="BU142" i="3"/>
  <c r="BU142" i="4" s="1"/>
  <c r="BE142" i="3"/>
  <c r="BE142" i="4" s="1"/>
  <c r="AO142" i="3"/>
  <c r="AO142" i="4" s="1"/>
  <c r="Y142" i="3"/>
  <c r="Y142" i="4" s="1"/>
  <c r="I142" i="3"/>
  <c r="I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BS142" i="3"/>
  <c r="BS142" i="4" s="1"/>
  <c r="BC142" i="3"/>
  <c r="BC142" i="4" s="1"/>
  <c r="AM142" i="3"/>
  <c r="AM142" i="4" s="1"/>
  <c r="W142" i="3"/>
  <c r="W142" i="4" s="1"/>
  <c r="G142" i="3"/>
  <c r="Z142" i="3"/>
  <c r="Z142" i="4" s="1"/>
  <c r="BB142" i="3"/>
  <c r="BB142" i="4" s="1"/>
  <c r="BN142" i="3"/>
  <c r="BN142" i="4" s="1"/>
  <c r="BZ142" i="3"/>
  <c r="BZ142" i="4" s="1"/>
  <c r="N142" i="3"/>
  <c r="N142" i="4" s="1"/>
  <c r="BY142" i="3"/>
  <c r="BY142" i="4" s="1"/>
  <c r="BI142" i="3"/>
  <c r="BI142" i="4" s="1"/>
  <c r="AS142" i="3"/>
  <c r="AS142" i="4" s="1"/>
  <c r="AC142" i="3"/>
  <c r="AC142" i="4" s="1"/>
  <c r="M142" i="3"/>
  <c r="M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AP142" i="3"/>
  <c r="AP142" i="4" s="1"/>
  <c r="BR142" i="3"/>
  <c r="BR142" i="4" s="1"/>
  <c r="CD142" i="3"/>
  <c r="CD142" i="4" s="1"/>
  <c r="R142" i="3"/>
  <c r="R142" i="4" s="1"/>
  <c r="AD142" i="3"/>
  <c r="AD142" i="4" s="1"/>
  <c r="BQ142" i="3"/>
  <c r="BQ142" i="4" s="1"/>
  <c r="AK142" i="3"/>
  <c r="AK142" i="4" s="1"/>
  <c r="CF142" i="3"/>
  <c r="CF142" i="4" s="1"/>
  <c r="AZ142" i="3"/>
  <c r="AZ142" i="4" s="1"/>
  <c r="T142" i="3"/>
  <c r="T142" i="4" s="1"/>
  <c r="BO142" i="3"/>
  <c r="BO142" i="4" s="1"/>
  <c r="AI142" i="3"/>
  <c r="AI142" i="4" s="1"/>
  <c r="BV142" i="3"/>
  <c r="BV142" i="4" s="1"/>
  <c r="AL142" i="3"/>
  <c r="AL142" i="4" s="1"/>
  <c r="BJ142" i="3"/>
  <c r="BJ142" i="4" s="1"/>
  <c r="BM142" i="3"/>
  <c r="BM142" i="4" s="1"/>
  <c r="AG142" i="3"/>
  <c r="AG142" i="4" s="1"/>
  <c r="CB142" i="3"/>
  <c r="CB142" i="4" s="1"/>
  <c r="AV142" i="3"/>
  <c r="AV142" i="4" s="1"/>
  <c r="P142" i="3"/>
  <c r="P142" i="4" s="1"/>
  <c r="BK142" i="3"/>
  <c r="BK142" i="4" s="1"/>
  <c r="AE142" i="3"/>
  <c r="AE142" i="4" s="1"/>
  <c r="BF142" i="3"/>
  <c r="BF142" i="4" s="1"/>
  <c r="V142" i="3"/>
  <c r="V142" i="4" s="1"/>
  <c r="AT142" i="3"/>
  <c r="AT142" i="4" s="1"/>
  <c r="CG142" i="3"/>
  <c r="CG142" i="4" s="1"/>
  <c r="BA142" i="3"/>
  <c r="BA142" i="4" s="1"/>
  <c r="U142" i="3"/>
  <c r="U142" i="4" s="1"/>
  <c r="BP142" i="3"/>
  <c r="BP142" i="4" s="1"/>
  <c r="AJ142" i="3"/>
  <c r="AJ142" i="4" s="1"/>
  <c r="CE142" i="3"/>
  <c r="CE142" i="4" s="1"/>
  <c r="AY142" i="3"/>
  <c r="AY142" i="4" s="1"/>
  <c r="S142" i="3"/>
  <c r="S142" i="4" s="1"/>
  <c r="J142" i="3"/>
  <c r="J142" i="4" s="1"/>
  <c r="AX142" i="3"/>
  <c r="AX142" i="4" s="1"/>
  <c r="CC142" i="3"/>
  <c r="CC142" i="4" s="1"/>
  <c r="AW142" i="3"/>
  <c r="AW142" i="4" s="1"/>
  <c r="Q142" i="3"/>
  <c r="Q142" i="4" s="1"/>
  <c r="BL142" i="3"/>
  <c r="BL142" i="4" s="1"/>
  <c r="AF142" i="3"/>
  <c r="AF142" i="4" s="1"/>
  <c r="CA142" i="3"/>
  <c r="CA142" i="4" s="1"/>
  <c r="AU142" i="3"/>
  <c r="AU142" i="4" s="1"/>
  <c r="O142" i="3"/>
  <c r="O142" i="4" s="1"/>
  <c r="CH142" i="3"/>
  <c r="CH142" i="4" s="1"/>
  <c r="AH142" i="3"/>
  <c r="AH142" i="4" s="1"/>
  <c r="I220" i="2"/>
  <c r="F219" i="5"/>
  <c r="J219" i="5" s="1"/>
  <c r="I162" i="2"/>
  <c r="F161" i="5"/>
  <c r="J161" i="5" s="1"/>
  <c r="CG78" i="3"/>
  <c r="CG78" i="4" s="1"/>
  <c r="BQ78" i="3"/>
  <c r="BQ78" i="4" s="1"/>
  <c r="BA78" i="3"/>
  <c r="BA78" i="4" s="1"/>
  <c r="AK78" i="3"/>
  <c r="AK78" i="4" s="1"/>
  <c r="U78" i="3"/>
  <c r="U78" i="4" s="1"/>
  <c r="CF78" i="3"/>
  <c r="CF78" i="4" s="1"/>
  <c r="BP78" i="3"/>
  <c r="BP78" i="4" s="1"/>
  <c r="AZ78" i="3"/>
  <c r="AZ78" i="4" s="1"/>
  <c r="AJ78" i="3"/>
  <c r="AJ78" i="4" s="1"/>
  <c r="T78" i="3"/>
  <c r="T78" i="4" s="1"/>
  <c r="CE78" i="3"/>
  <c r="CE78" i="4" s="1"/>
  <c r="BO78" i="3"/>
  <c r="BO78" i="4" s="1"/>
  <c r="AY78" i="3"/>
  <c r="AY78" i="4" s="1"/>
  <c r="AI78" i="3"/>
  <c r="AI78" i="4" s="1"/>
  <c r="S78" i="3"/>
  <c r="S78" i="4" s="1"/>
  <c r="BV78" i="3"/>
  <c r="BV78" i="4" s="1"/>
  <c r="J78" i="3"/>
  <c r="J78" i="4" s="1"/>
  <c r="AL78" i="3"/>
  <c r="AL78" i="4" s="1"/>
  <c r="AX78" i="3"/>
  <c r="AX78" i="4" s="1"/>
  <c r="BJ78" i="3"/>
  <c r="BJ78" i="4" s="1"/>
  <c r="BM78" i="3"/>
  <c r="BM78" i="4" s="1"/>
  <c r="AS78" i="3"/>
  <c r="AS78" i="4" s="1"/>
  <c r="Y78" i="3"/>
  <c r="Y78" i="4" s="1"/>
  <c r="CB78" i="3"/>
  <c r="CB78" i="4" s="1"/>
  <c r="BH78" i="3"/>
  <c r="BH78" i="4" s="1"/>
  <c r="AN78" i="3"/>
  <c r="AN78" i="4" s="1"/>
  <c r="P78" i="3"/>
  <c r="P78" i="4" s="1"/>
  <c r="BW78" i="3"/>
  <c r="BW78" i="4" s="1"/>
  <c r="BC78" i="3"/>
  <c r="BC78" i="4" s="1"/>
  <c r="AE78" i="3"/>
  <c r="AE78" i="4" s="1"/>
  <c r="K78" i="3"/>
  <c r="K78" i="4" s="1"/>
  <c r="Z78" i="3"/>
  <c r="Z78" i="4" s="1"/>
  <c r="V78" i="3"/>
  <c r="V78" i="4" s="1"/>
  <c r="R78" i="3"/>
  <c r="R78" i="4" s="1"/>
  <c r="N78" i="3"/>
  <c r="N78" i="4" s="1"/>
  <c r="CC78" i="3"/>
  <c r="CC78" i="4" s="1"/>
  <c r="BI78" i="3"/>
  <c r="BI78" i="4" s="1"/>
  <c r="AO78" i="3"/>
  <c r="AO78" i="4" s="1"/>
  <c r="Q78" i="3"/>
  <c r="Q78" i="4" s="1"/>
  <c r="BX78" i="3"/>
  <c r="BX78" i="4" s="1"/>
  <c r="BD78" i="3"/>
  <c r="BD78" i="4" s="1"/>
  <c r="AF78" i="3"/>
  <c r="AF78" i="4" s="1"/>
  <c r="L78" i="3"/>
  <c r="L78" i="4" s="1"/>
  <c r="BS78" i="3"/>
  <c r="BS78" i="4" s="1"/>
  <c r="AU78" i="3"/>
  <c r="AU78" i="4" s="1"/>
  <c r="AA78" i="3"/>
  <c r="AA78" i="4" s="1"/>
  <c r="G78" i="3"/>
  <c r="CH78" i="3"/>
  <c r="CH78" i="4" s="1"/>
  <c r="CD78" i="3"/>
  <c r="CD78" i="4" s="1"/>
  <c r="BZ78" i="3"/>
  <c r="BZ78" i="4" s="1"/>
  <c r="BU78" i="3"/>
  <c r="BU78" i="4" s="1"/>
  <c r="AC78" i="3"/>
  <c r="AC78" i="4" s="1"/>
  <c r="BL78" i="3"/>
  <c r="BL78" i="4" s="1"/>
  <c r="X78" i="3"/>
  <c r="X78" i="4" s="1"/>
  <c r="BG78" i="3"/>
  <c r="BG78" i="4" s="1"/>
  <c r="O78" i="3"/>
  <c r="O78" i="4" s="1"/>
  <c r="BB78" i="3"/>
  <c r="BB78" i="4" s="1"/>
  <c r="AD78" i="3"/>
  <c r="AD78" i="4" s="1"/>
  <c r="BE78" i="3"/>
  <c r="BE78" i="4" s="1"/>
  <c r="M78" i="3"/>
  <c r="M78" i="4" s="1"/>
  <c r="AV78" i="3"/>
  <c r="AV78" i="4" s="1"/>
  <c r="H78" i="3"/>
  <c r="H78" i="4" s="1"/>
  <c r="AQ78" i="3"/>
  <c r="AQ78" i="4" s="1"/>
  <c r="BF78" i="3"/>
  <c r="BF78" i="4" s="1"/>
  <c r="BN78" i="3"/>
  <c r="BN78" i="4" s="1"/>
  <c r="AW78" i="3"/>
  <c r="AW78" i="4" s="1"/>
  <c r="I78" i="3"/>
  <c r="I78" i="4" s="1"/>
  <c r="AR78" i="3"/>
  <c r="AR78" i="4" s="1"/>
  <c r="CA78" i="3"/>
  <c r="CA78" i="4" s="1"/>
  <c r="AM78" i="3"/>
  <c r="AM78" i="4" s="1"/>
  <c r="AP78" i="3"/>
  <c r="AP78" i="4" s="1"/>
  <c r="AH78" i="3"/>
  <c r="AH78" i="4" s="1"/>
  <c r="BY78" i="3"/>
  <c r="BY78" i="4" s="1"/>
  <c r="AG78" i="3"/>
  <c r="AG78" i="4" s="1"/>
  <c r="BT78" i="3"/>
  <c r="BT78" i="4" s="1"/>
  <c r="AB78" i="3"/>
  <c r="AB78" i="4" s="1"/>
  <c r="BK78" i="3"/>
  <c r="BK78" i="4" s="1"/>
  <c r="W78" i="3"/>
  <c r="W78" i="4" s="1"/>
  <c r="BR78" i="3"/>
  <c r="BR78" i="4" s="1"/>
  <c r="AT78" i="3"/>
  <c r="AT78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BW206" i="3"/>
  <c r="BW206" i="4" s="1"/>
  <c r="BG206" i="3"/>
  <c r="BG206" i="4" s="1"/>
  <c r="AQ206" i="3"/>
  <c r="AQ206" i="4" s="1"/>
  <c r="AA206" i="3"/>
  <c r="AA206" i="4" s="1"/>
  <c r="K206" i="3"/>
  <c r="K206" i="4" s="1"/>
  <c r="BZ206" i="3"/>
  <c r="BZ206" i="4" s="1"/>
  <c r="BJ206" i="3"/>
  <c r="BJ206" i="4" s="1"/>
  <c r="AT206" i="3"/>
  <c r="AT206" i="4" s="1"/>
  <c r="AD206" i="3"/>
  <c r="AD206" i="4" s="1"/>
  <c r="N206" i="3"/>
  <c r="N206" i="4" s="1"/>
  <c r="AO206" i="3"/>
  <c r="AO206" i="4" s="1"/>
  <c r="BQ206" i="3"/>
  <c r="BQ206" i="4" s="1"/>
  <c r="CC206" i="3"/>
  <c r="CC206" i="4" s="1"/>
  <c r="Q206" i="3"/>
  <c r="Q206" i="4" s="1"/>
  <c r="BI206" i="3"/>
  <c r="BI206" i="4" s="1"/>
  <c r="BV206" i="3"/>
  <c r="BV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CE206" i="3"/>
  <c r="CE206" i="4" s="1"/>
  <c r="BO206" i="3"/>
  <c r="BO206" i="4" s="1"/>
  <c r="AY206" i="3"/>
  <c r="AY206" i="4" s="1"/>
  <c r="AI206" i="3"/>
  <c r="AI206" i="4" s="1"/>
  <c r="S206" i="3"/>
  <c r="S206" i="4" s="1"/>
  <c r="CH206" i="3"/>
  <c r="CH206" i="4" s="1"/>
  <c r="BR206" i="3"/>
  <c r="BR206" i="4" s="1"/>
  <c r="BB206" i="3"/>
  <c r="BB206" i="4" s="1"/>
  <c r="AL206" i="3"/>
  <c r="AL206" i="4" s="1"/>
  <c r="V206" i="3"/>
  <c r="V206" i="4" s="1"/>
  <c r="BU206" i="3"/>
  <c r="BU206" i="4" s="1"/>
  <c r="I206" i="3"/>
  <c r="I206" i="4" s="1"/>
  <c r="AK206" i="3"/>
  <c r="AK206" i="4" s="1"/>
  <c r="AW206" i="3"/>
  <c r="AW206" i="4" s="1"/>
  <c r="BY206" i="3"/>
  <c r="BY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BS206" i="3"/>
  <c r="BS206" i="4" s="1"/>
  <c r="BC206" i="3"/>
  <c r="BC206" i="4" s="1"/>
  <c r="AM206" i="3"/>
  <c r="AM206" i="4" s="1"/>
  <c r="W206" i="3"/>
  <c r="W206" i="4" s="1"/>
  <c r="G206" i="3"/>
  <c r="BF206" i="3"/>
  <c r="BF206" i="4" s="1"/>
  <c r="Z206" i="3"/>
  <c r="Z206" i="4" s="1"/>
  <c r="J206" i="3"/>
  <c r="J206" i="4" s="1"/>
  <c r="Y206" i="3"/>
  <c r="Y206" i="4" s="1"/>
  <c r="BA206" i="3"/>
  <c r="BA206" i="4" s="1"/>
  <c r="BM206" i="3"/>
  <c r="BM206" i="4" s="1"/>
  <c r="AS206" i="3"/>
  <c r="AS206" i="4" s="1"/>
  <c r="CB206" i="3"/>
  <c r="CB206" i="4" s="1"/>
  <c r="BL206" i="3"/>
  <c r="BL206" i="4" s="1"/>
  <c r="AV206" i="3"/>
  <c r="AV206" i="4" s="1"/>
  <c r="AF206" i="3"/>
  <c r="AF206" i="4" s="1"/>
  <c r="P206" i="3"/>
  <c r="P206" i="4" s="1"/>
  <c r="CA206" i="3"/>
  <c r="CA206" i="4" s="1"/>
  <c r="BK206" i="3"/>
  <c r="BK206" i="4" s="1"/>
  <c r="AU206" i="3"/>
  <c r="AU206" i="4" s="1"/>
  <c r="AE206" i="3"/>
  <c r="AE206" i="4" s="1"/>
  <c r="O206" i="3"/>
  <c r="O206" i="4" s="1"/>
  <c r="CD206" i="3"/>
  <c r="CD206" i="4" s="1"/>
  <c r="BN206" i="3"/>
  <c r="BN206" i="4" s="1"/>
  <c r="AX206" i="3"/>
  <c r="AX206" i="4" s="1"/>
  <c r="AH206" i="3"/>
  <c r="AH206" i="4" s="1"/>
  <c r="R206" i="3"/>
  <c r="R206" i="4" s="1"/>
  <c r="BE206" i="3"/>
  <c r="BE206" i="4" s="1"/>
  <c r="CG206" i="3"/>
  <c r="CG206" i="4" s="1"/>
  <c r="U206" i="3"/>
  <c r="U206" i="4" s="1"/>
  <c r="AG206" i="3"/>
  <c r="AG206" i="4" s="1"/>
  <c r="M206" i="3"/>
  <c r="M206" i="4" s="1"/>
  <c r="AP206" i="3"/>
  <c r="AP206" i="4" s="1"/>
  <c r="AC206" i="3"/>
  <c r="AC206" i="4" s="1"/>
  <c r="I156" i="2"/>
  <c r="F155" i="5"/>
  <c r="J155" i="5" s="1"/>
  <c r="CH252" i="3"/>
  <c r="CH252" i="4" s="1"/>
  <c r="BR252" i="3"/>
  <c r="BR252" i="4" s="1"/>
  <c r="BB252" i="3"/>
  <c r="BB252" i="4" s="1"/>
  <c r="AL252" i="3"/>
  <c r="AL252" i="4" s="1"/>
  <c r="V252" i="3"/>
  <c r="V252" i="4" s="1"/>
  <c r="CG252" i="3"/>
  <c r="CG252" i="4" s="1"/>
  <c r="BQ252" i="3"/>
  <c r="BQ252" i="4" s="1"/>
  <c r="BA252" i="3"/>
  <c r="BA252" i="4" s="1"/>
  <c r="AK252" i="3"/>
  <c r="AK252" i="4" s="1"/>
  <c r="U252" i="3"/>
  <c r="U252" i="4" s="1"/>
  <c r="CF252" i="3"/>
  <c r="CF252" i="4" s="1"/>
  <c r="BP252" i="3"/>
  <c r="BP252" i="4" s="1"/>
  <c r="AZ252" i="3"/>
  <c r="AZ252" i="4" s="1"/>
  <c r="AJ252" i="3"/>
  <c r="AJ252" i="4" s="1"/>
  <c r="T252" i="3"/>
  <c r="T252" i="4" s="1"/>
  <c r="CE252" i="3"/>
  <c r="CE252" i="4" s="1"/>
  <c r="S252" i="3"/>
  <c r="S252" i="4" s="1"/>
  <c r="AE252" i="3"/>
  <c r="AE252" i="4" s="1"/>
  <c r="AQ252" i="3"/>
  <c r="AQ252" i="4" s="1"/>
  <c r="AM252" i="3"/>
  <c r="AM252" i="4" s="1"/>
  <c r="CD252" i="3"/>
  <c r="CD252" i="4" s="1"/>
  <c r="BN252" i="3"/>
  <c r="BN252" i="4" s="1"/>
  <c r="AX252" i="3"/>
  <c r="AX252" i="4" s="1"/>
  <c r="AH252" i="3"/>
  <c r="AH252" i="4" s="1"/>
  <c r="R252" i="3"/>
  <c r="R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CB252" i="3"/>
  <c r="CB252" i="4" s="1"/>
  <c r="BL252" i="3"/>
  <c r="BL252" i="4" s="1"/>
  <c r="AV252" i="3"/>
  <c r="AV252" i="4" s="1"/>
  <c r="AF252" i="3"/>
  <c r="AF252" i="4" s="1"/>
  <c r="P252" i="3"/>
  <c r="P252" i="4" s="1"/>
  <c r="BO252" i="3"/>
  <c r="BO252" i="4" s="1"/>
  <c r="CA252" i="3"/>
  <c r="CA252" i="4" s="1"/>
  <c r="O252" i="3"/>
  <c r="O252" i="4" s="1"/>
  <c r="AA252" i="3"/>
  <c r="AA252" i="4" s="1"/>
  <c r="W252" i="3"/>
  <c r="W252" i="4" s="1"/>
  <c r="BZ252" i="3"/>
  <c r="BZ252" i="4" s="1"/>
  <c r="BJ252" i="3"/>
  <c r="BJ252" i="4" s="1"/>
  <c r="AT252" i="3"/>
  <c r="AT252" i="4" s="1"/>
  <c r="AD252" i="3"/>
  <c r="AD252" i="4" s="1"/>
  <c r="N252" i="3"/>
  <c r="N252" i="4" s="1"/>
  <c r="BY252" i="3"/>
  <c r="BY252" i="4" s="1"/>
  <c r="BI252" i="3"/>
  <c r="BI252" i="4" s="1"/>
  <c r="AS252" i="3"/>
  <c r="AS252" i="4" s="1"/>
  <c r="AC252" i="3"/>
  <c r="AC252" i="4" s="1"/>
  <c r="M252" i="3"/>
  <c r="M252" i="4" s="1"/>
  <c r="BX252" i="3"/>
  <c r="BX252" i="4" s="1"/>
  <c r="BH252" i="3"/>
  <c r="BH252" i="4" s="1"/>
  <c r="AR252" i="3"/>
  <c r="AR252" i="4" s="1"/>
  <c r="AB252" i="3"/>
  <c r="AB252" i="4" s="1"/>
  <c r="L252" i="3"/>
  <c r="L252" i="4" s="1"/>
  <c r="AY252" i="3"/>
  <c r="AY252" i="4" s="1"/>
  <c r="BK252" i="3"/>
  <c r="BK252" i="4" s="1"/>
  <c r="BW252" i="3"/>
  <c r="BW252" i="4" s="1"/>
  <c r="K252" i="3"/>
  <c r="K252" i="4" s="1"/>
  <c r="BS252" i="3"/>
  <c r="BS252" i="4" s="1"/>
  <c r="BV252" i="3"/>
  <c r="BV252" i="4" s="1"/>
  <c r="BF252" i="3"/>
  <c r="BF252" i="4" s="1"/>
  <c r="AP252" i="3"/>
  <c r="AP252" i="4" s="1"/>
  <c r="Z252" i="3"/>
  <c r="Z252" i="4" s="1"/>
  <c r="J252" i="3"/>
  <c r="J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AI252" i="3"/>
  <c r="AI252" i="4" s="1"/>
  <c r="AU252" i="3"/>
  <c r="AU252" i="4" s="1"/>
  <c r="BG252" i="3"/>
  <c r="BG252" i="4" s="1"/>
  <c r="BC252" i="3"/>
  <c r="BC252" i="4" s="1"/>
  <c r="G252" i="3"/>
  <c r="BU160" i="3"/>
  <c r="BU160" i="4" s="1"/>
  <c r="BE160" i="3"/>
  <c r="BE160" i="4" s="1"/>
  <c r="AO160" i="3"/>
  <c r="AO160" i="4" s="1"/>
  <c r="Y160" i="3"/>
  <c r="Y160" i="4" s="1"/>
  <c r="I160" i="3"/>
  <c r="I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BS160" i="3"/>
  <c r="BS160" i="4" s="1"/>
  <c r="BC160" i="3"/>
  <c r="BC160" i="4" s="1"/>
  <c r="AM160" i="3"/>
  <c r="AM160" i="4" s="1"/>
  <c r="W160" i="3"/>
  <c r="W160" i="4" s="1"/>
  <c r="G160" i="3"/>
  <c r="Z160" i="3"/>
  <c r="Z160" i="4" s="1"/>
  <c r="BB160" i="3"/>
  <c r="BB160" i="4" s="1"/>
  <c r="BN160" i="3"/>
  <c r="BN160" i="4" s="1"/>
  <c r="BZ160" i="3"/>
  <c r="BZ160" i="4" s="1"/>
  <c r="N160" i="3"/>
  <c r="N160" i="4" s="1"/>
  <c r="CG160" i="3"/>
  <c r="CG160" i="4" s="1"/>
  <c r="BQ160" i="3"/>
  <c r="BQ160" i="4" s="1"/>
  <c r="BA160" i="3"/>
  <c r="BA160" i="4" s="1"/>
  <c r="AK160" i="3"/>
  <c r="AK160" i="4" s="1"/>
  <c r="U160" i="3"/>
  <c r="U160" i="4" s="1"/>
  <c r="CF160" i="3"/>
  <c r="CF160" i="4" s="1"/>
  <c r="BP160" i="3"/>
  <c r="BP160" i="4" s="1"/>
  <c r="AZ160" i="3"/>
  <c r="AZ160" i="4" s="1"/>
  <c r="AJ160" i="3"/>
  <c r="AJ160" i="4" s="1"/>
  <c r="T160" i="3"/>
  <c r="T160" i="4" s="1"/>
  <c r="CE160" i="3"/>
  <c r="CE160" i="4" s="1"/>
  <c r="BO160" i="3"/>
  <c r="BO160" i="4" s="1"/>
  <c r="AY160" i="3"/>
  <c r="AY160" i="4" s="1"/>
  <c r="AI160" i="3"/>
  <c r="AI160" i="4" s="1"/>
  <c r="S160" i="3"/>
  <c r="S160" i="4" s="1"/>
  <c r="BV160" i="3"/>
  <c r="BV160" i="4" s="1"/>
  <c r="J160" i="3"/>
  <c r="J160" i="4" s="1"/>
  <c r="AL160" i="3"/>
  <c r="AL160" i="4" s="1"/>
  <c r="AX160" i="3"/>
  <c r="AX160" i="4" s="1"/>
  <c r="BJ160" i="3"/>
  <c r="BJ160" i="4" s="1"/>
  <c r="CC160" i="3"/>
  <c r="CC160" i="4" s="1"/>
  <c r="BM160" i="3"/>
  <c r="BM160" i="4" s="1"/>
  <c r="AW160" i="3"/>
  <c r="AW160" i="4" s="1"/>
  <c r="AG160" i="3"/>
  <c r="AG160" i="4" s="1"/>
  <c r="Q160" i="3"/>
  <c r="Q160" i="4" s="1"/>
  <c r="CB160" i="3"/>
  <c r="CB160" i="4" s="1"/>
  <c r="BL160" i="3"/>
  <c r="BL160" i="4" s="1"/>
  <c r="AV160" i="3"/>
  <c r="AV160" i="4" s="1"/>
  <c r="AF160" i="3"/>
  <c r="AF160" i="4" s="1"/>
  <c r="P160" i="3"/>
  <c r="P160" i="4" s="1"/>
  <c r="CA160" i="3"/>
  <c r="CA160" i="4" s="1"/>
  <c r="BK160" i="3"/>
  <c r="BK160" i="4" s="1"/>
  <c r="AU160" i="3"/>
  <c r="AU160" i="4" s="1"/>
  <c r="AE160" i="3"/>
  <c r="AE160" i="4" s="1"/>
  <c r="O160" i="3"/>
  <c r="O160" i="4" s="1"/>
  <c r="BF160" i="3"/>
  <c r="BF160" i="4" s="1"/>
  <c r="CH160" i="3"/>
  <c r="CH160" i="4" s="1"/>
  <c r="V160" i="3"/>
  <c r="V160" i="4" s="1"/>
  <c r="AH160" i="3"/>
  <c r="AH160" i="4" s="1"/>
  <c r="AT160" i="3"/>
  <c r="AT160" i="4" s="1"/>
  <c r="BY160" i="3"/>
  <c r="BY160" i="4" s="1"/>
  <c r="BI160" i="3"/>
  <c r="BI160" i="4" s="1"/>
  <c r="AS160" i="3"/>
  <c r="AS160" i="4" s="1"/>
  <c r="AC160" i="3"/>
  <c r="AC160" i="4" s="1"/>
  <c r="M160" i="3"/>
  <c r="M160" i="4" s="1"/>
  <c r="BX160" i="3"/>
  <c r="BX160" i="4" s="1"/>
  <c r="BH160" i="3"/>
  <c r="BH160" i="4" s="1"/>
  <c r="AR160" i="3"/>
  <c r="AR160" i="4" s="1"/>
  <c r="AB160" i="3"/>
  <c r="AB160" i="4" s="1"/>
  <c r="L160" i="3"/>
  <c r="L160" i="4" s="1"/>
  <c r="BW160" i="3"/>
  <c r="BW160" i="4" s="1"/>
  <c r="BG160" i="3"/>
  <c r="BG160" i="4" s="1"/>
  <c r="AQ160" i="3"/>
  <c r="AQ160" i="4" s="1"/>
  <c r="AA160" i="3"/>
  <c r="AA160" i="4" s="1"/>
  <c r="K160" i="3"/>
  <c r="K160" i="4" s="1"/>
  <c r="AP160" i="3"/>
  <c r="AP160" i="4" s="1"/>
  <c r="BR160" i="3"/>
  <c r="BR160" i="4" s="1"/>
  <c r="CD160" i="3"/>
  <c r="CD160" i="4" s="1"/>
  <c r="R160" i="3"/>
  <c r="R160" i="4" s="1"/>
  <c r="AD160" i="3"/>
  <c r="AD160" i="4" s="1"/>
  <c r="BY152" i="3"/>
  <c r="BY152" i="4" s="1"/>
  <c r="BI152" i="3"/>
  <c r="BI152" i="4" s="1"/>
  <c r="AS152" i="3"/>
  <c r="AS152" i="4" s="1"/>
  <c r="AC152" i="3"/>
  <c r="AC152" i="4" s="1"/>
  <c r="M152" i="3"/>
  <c r="M152" i="4" s="1"/>
  <c r="BX152" i="3"/>
  <c r="BX152" i="4" s="1"/>
  <c r="BH152" i="3"/>
  <c r="BH152" i="4" s="1"/>
  <c r="AR152" i="3"/>
  <c r="AR152" i="4" s="1"/>
  <c r="AB152" i="3"/>
  <c r="AB152" i="4" s="1"/>
  <c r="L152" i="3"/>
  <c r="L152" i="4" s="1"/>
  <c r="BW152" i="3"/>
  <c r="BW152" i="4" s="1"/>
  <c r="BG152" i="3"/>
  <c r="BG152" i="4" s="1"/>
  <c r="AQ152" i="3"/>
  <c r="AQ152" i="4" s="1"/>
  <c r="AA152" i="3"/>
  <c r="AA152" i="4" s="1"/>
  <c r="K152" i="3"/>
  <c r="K152" i="4" s="1"/>
  <c r="AP152" i="3"/>
  <c r="AP152" i="4" s="1"/>
  <c r="BR152" i="3"/>
  <c r="BR152" i="4" s="1"/>
  <c r="CD152" i="3"/>
  <c r="CD152" i="4" s="1"/>
  <c r="R152" i="3"/>
  <c r="R152" i="4" s="1"/>
  <c r="AD152" i="3"/>
  <c r="AD152" i="4" s="1"/>
  <c r="CG152" i="3"/>
  <c r="CG152" i="4" s="1"/>
  <c r="BM152" i="3"/>
  <c r="BM152" i="4" s="1"/>
  <c r="AO152" i="3"/>
  <c r="AO152" i="4" s="1"/>
  <c r="U152" i="3"/>
  <c r="U152" i="4" s="1"/>
  <c r="CB152" i="3"/>
  <c r="CB152" i="4" s="1"/>
  <c r="BD152" i="3"/>
  <c r="BD152" i="4" s="1"/>
  <c r="AJ152" i="3"/>
  <c r="AJ152" i="4" s="1"/>
  <c r="P152" i="3"/>
  <c r="P152" i="4" s="1"/>
  <c r="BS152" i="3"/>
  <c r="BS152" i="4" s="1"/>
  <c r="AY152" i="3"/>
  <c r="AY152" i="4" s="1"/>
  <c r="AE152" i="3"/>
  <c r="AE152" i="4" s="1"/>
  <c r="G152" i="3"/>
  <c r="J152" i="3"/>
  <c r="J152" i="4" s="1"/>
  <c r="V152" i="3"/>
  <c r="V152" i="4" s="1"/>
  <c r="BZ152" i="3"/>
  <c r="BZ152" i="4" s="1"/>
  <c r="CC152" i="3"/>
  <c r="CC152" i="4" s="1"/>
  <c r="BE152" i="3"/>
  <c r="BE152" i="4" s="1"/>
  <c r="AK152" i="3"/>
  <c r="AK152" i="4" s="1"/>
  <c r="Q152" i="3"/>
  <c r="Q152" i="4" s="1"/>
  <c r="BT152" i="3"/>
  <c r="BT152" i="4" s="1"/>
  <c r="AZ152" i="3"/>
  <c r="AZ152" i="4" s="1"/>
  <c r="AF152" i="3"/>
  <c r="AF152" i="4" s="1"/>
  <c r="H152" i="3"/>
  <c r="H152" i="4" s="1"/>
  <c r="BO152" i="3"/>
  <c r="BO152" i="4" s="1"/>
  <c r="AU152" i="3"/>
  <c r="AU152" i="4" s="1"/>
  <c r="W152" i="3"/>
  <c r="W152" i="4" s="1"/>
  <c r="BV152" i="3"/>
  <c r="BV152" i="4" s="1"/>
  <c r="CH152" i="3"/>
  <c r="CH152" i="4" s="1"/>
  <c r="BN152" i="3"/>
  <c r="BN152" i="4" s="1"/>
  <c r="BJ152" i="3"/>
  <c r="BJ152" i="4" s="1"/>
  <c r="BU152" i="3"/>
  <c r="BU152" i="4" s="1"/>
  <c r="BA152" i="3"/>
  <c r="BA152" i="4" s="1"/>
  <c r="AG152" i="3"/>
  <c r="AG152" i="4" s="1"/>
  <c r="I152" i="3"/>
  <c r="I152" i="4" s="1"/>
  <c r="BP152" i="3"/>
  <c r="BP152" i="4" s="1"/>
  <c r="AV152" i="3"/>
  <c r="AV152" i="4" s="1"/>
  <c r="X152" i="3"/>
  <c r="X152" i="4" s="1"/>
  <c r="CE152" i="3"/>
  <c r="CE152" i="4" s="1"/>
  <c r="BK152" i="3"/>
  <c r="BK152" i="4" s="1"/>
  <c r="AM152" i="3"/>
  <c r="AM152" i="4" s="1"/>
  <c r="S152" i="3"/>
  <c r="S152" i="4" s="1"/>
  <c r="BF152" i="3"/>
  <c r="BF152" i="4" s="1"/>
  <c r="BB152" i="3"/>
  <c r="BB152" i="4" s="1"/>
  <c r="AX152" i="3"/>
  <c r="AX152" i="4" s="1"/>
  <c r="AT152" i="3"/>
  <c r="AT152" i="4" s="1"/>
  <c r="BQ152" i="3"/>
  <c r="BQ152" i="4" s="1"/>
  <c r="AW152" i="3"/>
  <c r="AW152" i="4" s="1"/>
  <c r="Y152" i="3"/>
  <c r="Y152" i="4" s="1"/>
  <c r="CF152" i="3"/>
  <c r="CF152" i="4" s="1"/>
  <c r="BL152" i="3"/>
  <c r="BL152" i="4" s="1"/>
  <c r="AN152" i="3"/>
  <c r="AN152" i="4" s="1"/>
  <c r="T152" i="3"/>
  <c r="T152" i="4" s="1"/>
  <c r="CA152" i="3"/>
  <c r="CA152" i="4" s="1"/>
  <c r="BC152" i="3"/>
  <c r="BC152" i="4" s="1"/>
  <c r="AI152" i="3"/>
  <c r="AI152" i="4" s="1"/>
  <c r="O152" i="3"/>
  <c r="O152" i="4" s="1"/>
  <c r="Z152" i="3"/>
  <c r="Z152" i="4" s="1"/>
  <c r="AL152" i="3"/>
  <c r="AL152" i="4" s="1"/>
  <c r="AH152" i="3"/>
  <c r="AH152" i="4" s="1"/>
  <c r="N152" i="3"/>
  <c r="N152" i="4" s="1"/>
  <c r="BY104" i="3"/>
  <c r="BY104" i="4" s="1"/>
  <c r="BI104" i="3"/>
  <c r="BI104" i="4" s="1"/>
  <c r="AS104" i="3"/>
  <c r="AS104" i="4" s="1"/>
  <c r="AC104" i="3"/>
  <c r="AC104" i="4" s="1"/>
  <c r="M104" i="3"/>
  <c r="M104" i="4" s="1"/>
  <c r="BX104" i="3"/>
  <c r="BX104" i="4" s="1"/>
  <c r="BH104" i="3"/>
  <c r="BH104" i="4" s="1"/>
  <c r="AR104" i="3"/>
  <c r="AR104" i="4" s="1"/>
  <c r="AB104" i="3"/>
  <c r="AB104" i="4" s="1"/>
  <c r="L104" i="3"/>
  <c r="L104" i="4" s="1"/>
  <c r="BW104" i="3"/>
  <c r="BW104" i="4" s="1"/>
  <c r="BG104" i="3"/>
  <c r="BG104" i="4" s="1"/>
  <c r="AQ104" i="3"/>
  <c r="AQ104" i="4" s="1"/>
  <c r="AA104" i="3"/>
  <c r="AA104" i="4" s="1"/>
  <c r="K104" i="3"/>
  <c r="K104" i="4" s="1"/>
  <c r="AP104" i="3"/>
  <c r="AP104" i="4" s="1"/>
  <c r="BR104" i="3"/>
  <c r="BR104" i="4" s="1"/>
  <c r="CD104" i="3"/>
  <c r="CD104" i="4" s="1"/>
  <c r="R104" i="3"/>
  <c r="R104" i="4" s="1"/>
  <c r="AD104" i="3"/>
  <c r="AD104" i="4" s="1"/>
  <c r="CC104" i="3"/>
  <c r="CC104" i="4" s="1"/>
  <c r="BM104" i="3"/>
  <c r="BM104" i="4" s="1"/>
  <c r="AW104" i="3"/>
  <c r="AW104" i="4" s="1"/>
  <c r="AG104" i="3"/>
  <c r="AG104" i="4" s="1"/>
  <c r="Q104" i="3"/>
  <c r="Q104" i="4" s="1"/>
  <c r="CB104" i="3"/>
  <c r="CB104" i="4" s="1"/>
  <c r="BL104" i="3"/>
  <c r="BL104" i="4" s="1"/>
  <c r="AV104" i="3"/>
  <c r="AV104" i="4" s="1"/>
  <c r="AF104" i="3"/>
  <c r="AF104" i="4" s="1"/>
  <c r="P104" i="3"/>
  <c r="P104" i="4" s="1"/>
  <c r="CA104" i="3"/>
  <c r="CA104" i="4" s="1"/>
  <c r="BK104" i="3"/>
  <c r="BK104" i="4" s="1"/>
  <c r="AU104" i="3"/>
  <c r="AU104" i="4" s="1"/>
  <c r="AE104" i="3"/>
  <c r="AE104" i="4" s="1"/>
  <c r="O104" i="3"/>
  <c r="O104" i="4" s="1"/>
  <c r="BF104" i="3"/>
  <c r="BF104" i="4" s="1"/>
  <c r="CH104" i="3"/>
  <c r="CH104" i="4" s="1"/>
  <c r="V104" i="3"/>
  <c r="V104" i="4" s="1"/>
  <c r="AH104" i="3"/>
  <c r="AH104" i="4" s="1"/>
  <c r="AT104" i="3"/>
  <c r="AT104" i="4" s="1"/>
  <c r="BU104" i="3"/>
  <c r="BU104" i="4" s="1"/>
  <c r="AO104" i="3"/>
  <c r="AO104" i="4" s="1"/>
  <c r="I104" i="3"/>
  <c r="I104" i="4" s="1"/>
  <c r="BD104" i="3"/>
  <c r="BD104" i="4" s="1"/>
  <c r="X104" i="3"/>
  <c r="X104" i="4" s="1"/>
  <c r="BS104" i="3"/>
  <c r="BS104" i="4" s="1"/>
  <c r="AM104" i="3"/>
  <c r="AM104" i="4" s="1"/>
  <c r="G104" i="3"/>
  <c r="BB104" i="3"/>
  <c r="BB104" i="4" s="1"/>
  <c r="BZ104" i="3"/>
  <c r="BZ104" i="4" s="1"/>
  <c r="BQ104" i="3"/>
  <c r="BQ104" i="4" s="1"/>
  <c r="AK104" i="3"/>
  <c r="AK104" i="4" s="1"/>
  <c r="CF104" i="3"/>
  <c r="CF104" i="4" s="1"/>
  <c r="AZ104" i="3"/>
  <c r="AZ104" i="4" s="1"/>
  <c r="T104" i="3"/>
  <c r="T104" i="4" s="1"/>
  <c r="BO104" i="3"/>
  <c r="BO104" i="4" s="1"/>
  <c r="AI104" i="3"/>
  <c r="AI104" i="4" s="1"/>
  <c r="BV104" i="3"/>
  <c r="BV104" i="4" s="1"/>
  <c r="AL104" i="3"/>
  <c r="AL104" i="4" s="1"/>
  <c r="BJ104" i="3"/>
  <c r="BJ104" i="4" s="1"/>
  <c r="BE104" i="3"/>
  <c r="BE104" i="4" s="1"/>
  <c r="Y104" i="3"/>
  <c r="Y104" i="4" s="1"/>
  <c r="BT104" i="3"/>
  <c r="BT104" i="4" s="1"/>
  <c r="AN104" i="3"/>
  <c r="AN104" i="4" s="1"/>
  <c r="H104" i="3"/>
  <c r="H104" i="4" s="1"/>
  <c r="BC104" i="3"/>
  <c r="BC104" i="4" s="1"/>
  <c r="W104" i="3"/>
  <c r="W104" i="4" s="1"/>
  <c r="Z104" i="3"/>
  <c r="Z104" i="4" s="1"/>
  <c r="BN104" i="3"/>
  <c r="BN104" i="4" s="1"/>
  <c r="N104" i="3"/>
  <c r="N104" i="4" s="1"/>
  <c r="CG104" i="3"/>
  <c r="CG104" i="4" s="1"/>
  <c r="BA104" i="3"/>
  <c r="BA104" i="4" s="1"/>
  <c r="U104" i="3"/>
  <c r="U104" i="4" s="1"/>
  <c r="BP104" i="3"/>
  <c r="BP104" i="4" s="1"/>
  <c r="AJ104" i="3"/>
  <c r="AJ104" i="4" s="1"/>
  <c r="CE104" i="3"/>
  <c r="CE104" i="4" s="1"/>
  <c r="AY104" i="3"/>
  <c r="AY104" i="4" s="1"/>
  <c r="S104" i="3"/>
  <c r="S104" i="4" s="1"/>
  <c r="J104" i="3"/>
  <c r="J104" i="4" s="1"/>
  <c r="AX104" i="3"/>
  <c r="AX10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BW174" i="3"/>
  <c r="BW174" i="4" s="1"/>
  <c r="BG174" i="3"/>
  <c r="BG174" i="4" s="1"/>
  <c r="AQ174" i="3"/>
  <c r="AQ174" i="4" s="1"/>
  <c r="AA174" i="3"/>
  <c r="AA174" i="4" s="1"/>
  <c r="K174" i="3"/>
  <c r="K174" i="4" s="1"/>
  <c r="BZ174" i="3"/>
  <c r="BZ174" i="4" s="1"/>
  <c r="BJ174" i="3"/>
  <c r="BJ174" i="4" s="1"/>
  <c r="AT174" i="3"/>
  <c r="AT174" i="4" s="1"/>
  <c r="AD174" i="3"/>
  <c r="AD174" i="4" s="1"/>
  <c r="N174" i="3"/>
  <c r="N174" i="4" s="1"/>
  <c r="AO174" i="3"/>
  <c r="AO174" i="4" s="1"/>
  <c r="BQ174" i="3"/>
  <c r="BQ174" i="4" s="1"/>
  <c r="CC174" i="3"/>
  <c r="CC174" i="4" s="1"/>
  <c r="Q174" i="3"/>
  <c r="Q174" i="4" s="1"/>
  <c r="BI174" i="3"/>
  <c r="BI174" i="4" s="1"/>
  <c r="H174" i="3"/>
  <c r="H174" i="4" s="1"/>
  <c r="G174" i="3"/>
  <c r="AP174" i="3"/>
  <c r="AP174" i="4" s="1"/>
  <c r="Y174" i="3"/>
  <c r="Y174" i="4" s="1"/>
  <c r="AC174" i="3"/>
  <c r="AC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BU174" i="3"/>
  <c r="BU174" i="4" s="1"/>
  <c r="I174" i="3"/>
  <c r="I174" i="4" s="1"/>
  <c r="AK174" i="3"/>
  <c r="AK174" i="4" s="1"/>
  <c r="AW174" i="3"/>
  <c r="AW174" i="4" s="1"/>
  <c r="BY174" i="3"/>
  <c r="BY174" i="4" s="1"/>
  <c r="BD174" i="3"/>
  <c r="BD174" i="4" s="1"/>
  <c r="X174" i="3"/>
  <c r="X174" i="4" s="1"/>
  <c r="BC174" i="3"/>
  <c r="BC174" i="4" s="1"/>
  <c r="W174" i="3"/>
  <c r="W174" i="4" s="1"/>
  <c r="BF174" i="3"/>
  <c r="BF174" i="4" s="1"/>
  <c r="Z174" i="3"/>
  <c r="Z174" i="4" s="1"/>
  <c r="BA174" i="3"/>
  <c r="BA174" i="4" s="1"/>
  <c r="AS174" i="3"/>
  <c r="AS174" i="4" s="1"/>
  <c r="CB174" i="3"/>
  <c r="CB174" i="4" s="1"/>
  <c r="BL174" i="3"/>
  <c r="BL174" i="4" s="1"/>
  <c r="AV174" i="3"/>
  <c r="AV174" i="4" s="1"/>
  <c r="AF174" i="3"/>
  <c r="AF174" i="4" s="1"/>
  <c r="P174" i="3"/>
  <c r="P174" i="4" s="1"/>
  <c r="CA174" i="3"/>
  <c r="CA174" i="4" s="1"/>
  <c r="BK174" i="3"/>
  <c r="BK174" i="4" s="1"/>
  <c r="AU174" i="3"/>
  <c r="AU174" i="4" s="1"/>
  <c r="AE174" i="3"/>
  <c r="AE174" i="4" s="1"/>
  <c r="O174" i="3"/>
  <c r="O174" i="4" s="1"/>
  <c r="CD174" i="3"/>
  <c r="CD174" i="4" s="1"/>
  <c r="BN174" i="3"/>
  <c r="BN174" i="4" s="1"/>
  <c r="AX174" i="3"/>
  <c r="AX174" i="4" s="1"/>
  <c r="AH174" i="3"/>
  <c r="AH174" i="4" s="1"/>
  <c r="R174" i="3"/>
  <c r="R174" i="4" s="1"/>
  <c r="BE174" i="3"/>
  <c r="BE174" i="4" s="1"/>
  <c r="CG174" i="3"/>
  <c r="CG174" i="4" s="1"/>
  <c r="U174" i="3"/>
  <c r="U174" i="4" s="1"/>
  <c r="AG174" i="3"/>
  <c r="AG174" i="4" s="1"/>
  <c r="M174" i="3"/>
  <c r="M174" i="4" s="1"/>
  <c r="BT174" i="3"/>
  <c r="BT174" i="4" s="1"/>
  <c r="AN174" i="3"/>
  <c r="AN174" i="4" s="1"/>
  <c r="BS174" i="3"/>
  <c r="BS174" i="4" s="1"/>
  <c r="AM174" i="3"/>
  <c r="AM174" i="4" s="1"/>
  <c r="BV174" i="3"/>
  <c r="BV174" i="4" s="1"/>
  <c r="J174" i="3"/>
  <c r="J174" i="4" s="1"/>
  <c r="BM174" i="3"/>
  <c r="BM174" i="4" s="1"/>
  <c r="I130" i="2"/>
  <c r="F129" i="5"/>
  <c r="J129" i="5" s="1"/>
  <c r="F125" i="5"/>
  <c r="J125" i="5" s="1"/>
  <c r="I126" i="2"/>
  <c r="F277" i="5"/>
  <c r="J277" i="5" s="1"/>
  <c r="I278" i="2"/>
  <c r="CG94" i="3"/>
  <c r="CG94" i="4" s="1"/>
  <c r="BQ94" i="3"/>
  <c r="BQ94" i="4" s="1"/>
  <c r="BA94" i="3"/>
  <c r="BA94" i="4" s="1"/>
  <c r="AK94" i="3"/>
  <c r="AK94" i="4" s="1"/>
  <c r="U94" i="3"/>
  <c r="U94" i="4" s="1"/>
  <c r="CF94" i="3"/>
  <c r="CF94" i="4" s="1"/>
  <c r="BP94" i="3"/>
  <c r="BP94" i="4" s="1"/>
  <c r="AZ94" i="3"/>
  <c r="AZ94" i="4" s="1"/>
  <c r="AJ94" i="3"/>
  <c r="AJ94" i="4" s="1"/>
  <c r="T94" i="3"/>
  <c r="T94" i="4" s="1"/>
  <c r="CE94" i="3"/>
  <c r="CE94" i="4" s="1"/>
  <c r="BO94" i="3"/>
  <c r="BO94" i="4" s="1"/>
  <c r="AY94" i="3"/>
  <c r="AY94" i="4" s="1"/>
  <c r="AI94" i="3"/>
  <c r="AI94" i="4" s="1"/>
  <c r="S94" i="3"/>
  <c r="S94" i="4" s="1"/>
  <c r="BV94" i="3"/>
  <c r="BV94" i="4" s="1"/>
  <c r="J94" i="3"/>
  <c r="J94" i="4" s="1"/>
  <c r="AL94" i="3"/>
  <c r="AL94" i="4" s="1"/>
  <c r="AX94" i="3"/>
  <c r="AX94" i="4" s="1"/>
  <c r="BJ94" i="3"/>
  <c r="BJ94" i="4" s="1"/>
  <c r="BM94" i="3"/>
  <c r="BM94" i="4" s="1"/>
  <c r="AS94" i="3"/>
  <c r="AS94" i="4" s="1"/>
  <c r="Y94" i="3"/>
  <c r="Y94" i="4" s="1"/>
  <c r="CB94" i="3"/>
  <c r="CB94" i="4" s="1"/>
  <c r="BH94" i="3"/>
  <c r="BH94" i="4" s="1"/>
  <c r="AN94" i="3"/>
  <c r="AN94" i="4" s="1"/>
  <c r="P94" i="3"/>
  <c r="P94" i="4" s="1"/>
  <c r="BW94" i="3"/>
  <c r="BW94" i="4" s="1"/>
  <c r="BC94" i="3"/>
  <c r="BC94" i="4" s="1"/>
  <c r="AE94" i="3"/>
  <c r="AE94" i="4" s="1"/>
  <c r="K94" i="3"/>
  <c r="K94" i="4" s="1"/>
  <c r="Z94" i="3"/>
  <c r="Z94" i="4" s="1"/>
  <c r="V94" i="3"/>
  <c r="V94" i="4" s="1"/>
  <c r="R94" i="3"/>
  <c r="R94" i="4" s="1"/>
  <c r="N94" i="3"/>
  <c r="N94" i="4" s="1"/>
  <c r="CC94" i="3"/>
  <c r="CC94" i="4" s="1"/>
  <c r="BI94" i="3"/>
  <c r="BI94" i="4" s="1"/>
  <c r="AO94" i="3"/>
  <c r="AO94" i="4" s="1"/>
  <c r="Q94" i="3"/>
  <c r="Q94" i="4" s="1"/>
  <c r="BX94" i="3"/>
  <c r="BX94" i="4" s="1"/>
  <c r="BD94" i="3"/>
  <c r="BD94" i="4" s="1"/>
  <c r="AF94" i="3"/>
  <c r="AF94" i="4" s="1"/>
  <c r="L94" i="3"/>
  <c r="L94" i="4" s="1"/>
  <c r="BS94" i="3"/>
  <c r="BS94" i="4" s="1"/>
  <c r="AU94" i="3"/>
  <c r="AU94" i="4" s="1"/>
  <c r="AA94" i="3"/>
  <c r="AA94" i="4" s="1"/>
  <c r="G94" i="3"/>
  <c r="CH94" i="3"/>
  <c r="CH94" i="4" s="1"/>
  <c r="CD94" i="3"/>
  <c r="CD94" i="4" s="1"/>
  <c r="BZ94" i="3"/>
  <c r="BZ94" i="4" s="1"/>
  <c r="BU94" i="3"/>
  <c r="BU94" i="4" s="1"/>
  <c r="AC94" i="3"/>
  <c r="AC94" i="4" s="1"/>
  <c r="BL94" i="3"/>
  <c r="BL94" i="4" s="1"/>
  <c r="X94" i="3"/>
  <c r="X94" i="4" s="1"/>
  <c r="BG94" i="3"/>
  <c r="BG94" i="4" s="1"/>
  <c r="O94" i="3"/>
  <c r="O94" i="4" s="1"/>
  <c r="BB94" i="3"/>
  <c r="BB94" i="4" s="1"/>
  <c r="AD94" i="3"/>
  <c r="AD94" i="4" s="1"/>
  <c r="BE94" i="3"/>
  <c r="BE94" i="4" s="1"/>
  <c r="M94" i="3"/>
  <c r="M94" i="4" s="1"/>
  <c r="AV94" i="3"/>
  <c r="AV94" i="4" s="1"/>
  <c r="H94" i="3"/>
  <c r="H94" i="4" s="1"/>
  <c r="AQ94" i="3"/>
  <c r="AQ94" i="4" s="1"/>
  <c r="BF94" i="3"/>
  <c r="BF94" i="4" s="1"/>
  <c r="BN94" i="3"/>
  <c r="BN94" i="4" s="1"/>
  <c r="AW94" i="3"/>
  <c r="AW94" i="4" s="1"/>
  <c r="I94" i="3"/>
  <c r="I94" i="4" s="1"/>
  <c r="AR94" i="3"/>
  <c r="AR94" i="4" s="1"/>
  <c r="CA94" i="3"/>
  <c r="CA94" i="4" s="1"/>
  <c r="AM94" i="3"/>
  <c r="AM94" i="4" s="1"/>
  <c r="AP94" i="3"/>
  <c r="AP94" i="4" s="1"/>
  <c r="AH94" i="3"/>
  <c r="AH94" i="4" s="1"/>
  <c r="BY94" i="3"/>
  <c r="BY94" i="4" s="1"/>
  <c r="AG94" i="3"/>
  <c r="AG94" i="4" s="1"/>
  <c r="BT94" i="3"/>
  <c r="BT94" i="4" s="1"/>
  <c r="AB94" i="3"/>
  <c r="AB94" i="4" s="1"/>
  <c r="BK94" i="3"/>
  <c r="BK94" i="4" s="1"/>
  <c r="W94" i="3"/>
  <c r="W94" i="4" s="1"/>
  <c r="BR94" i="3"/>
  <c r="BR94" i="4" s="1"/>
  <c r="AT94" i="3"/>
  <c r="AT94" i="4" s="1"/>
  <c r="BZ262" i="3"/>
  <c r="BZ262" i="4" s="1"/>
  <c r="BJ262" i="3"/>
  <c r="BJ262" i="4" s="1"/>
  <c r="AT262" i="3"/>
  <c r="AT262" i="4" s="1"/>
  <c r="AD262" i="3"/>
  <c r="AD262" i="4" s="1"/>
  <c r="N262" i="3"/>
  <c r="N262" i="4" s="1"/>
  <c r="BY262" i="3"/>
  <c r="BY262" i="4" s="1"/>
  <c r="BI262" i="3"/>
  <c r="BI262" i="4" s="1"/>
  <c r="AS262" i="3"/>
  <c r="AS262" i="4" s="1"/>
  <c r="AC262" i="3"/>
  <c r="AC262" i="4" s="1"/>
  <c r="M262" i="3"/>
  <c r="M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AY262" i="3"/>
  <c r="AY262" i="4" s="1"/>
  <c r="BK262" i="3"/>
  <c r="BK262" i="4" s="1"/>
  <c r="BW262" i="3"/>
  <c r="BW262" i="4" s="1"/>
  <c r="K262" i="3"/>
  <c r="K262" i="4" s="1"/>
  <c r="BC262" i="3"/>
  <c r="BC262" i="4" s="1"/>
  <c r="CH262" i="3"/>
  <c r="CH262" i="4" s="1"/>
  <c r="BR262" i="3"/>
  <c r="BR262" i="4" s="1"/>
  <c r="BB262" i="3"/>
  <c r="BB262" i="4" s="1"/>
  <c r="AL262" i="3"/>
  <c r="AL262" i="4" s="1"/>
  <c r="V262" i="3"/>
  <c r="V262" i="4" s="1"/>
  <c r="CG262" i="3"/>
  <c r="CG262" i="4" s="1"/>
  <c r="BQ262" i="3"/>
  <c r="BQ262" i="4" s="1"/>
  <c r="BA262" i="3"/>
  <c r="BA262" i="4" s="1"/>
  <c r="AK262" i="3"/>
  <c r="AK262" i="4" s="1"/>
  <c r="U262" i="3"/>
  <c r="U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E262" i="3"/>
  <c r="CE262" i="4" s="1"/>
  <c r="S262" i="3"/>
  <c r="S262" i="4" s="1"/>
  <c r="AE262" i="3"/>
  <c r="AE262" i="4" s="1"/>
  <c r="AQ262" i="3"/>
  <c r="AQ262" i="4" s="1"/>
  <c r="BS262" i="3"/>
  <c r="BS262" i="4" s="1"/>
  <c r="BV262" i="3"/>
  <c r="BV262" i="4" s="1"/>
  <c r="BF262" i="3"/>
  <c r="BF262" i="4" s="1"/>
  <c r="AP262" i="3"/>
  <c r="AP262" i="4" s="1"/>
  <c r="Z262" i="3"/>
  <c r="Z262" i="4" s="1"/>
  <c r="J262" i="3"/>
  <c r="J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AI262" i="3"/>
  <c r="AI262" i="4" s="1"/>
  <c r="AU262" i="3"/>
  <c r="AU262" i="4" s="1"/>
  <c r="BG262" i="3"/>
  <c r="BG262" i="4" s="1"/>
  <c r="W262" i="3"/>
  <c r="W262" i="4" s="1"/>
  <c r="AM262" i="3"/>
  <c r="AM262" i="4" s="1"/>
  <c r="CD262" i="3"/>
  <c r="CD262" i="4" s="1"/>
  <c r="BN262" i="3"/>
  <c r="BN262" i="4" s="1"/>
  <c r="AX262" i="3"/>
  <c r="AX262" i="4" s="1"/>
  <c r="AH262" i="3"/>
  <c r="AH262" i="4" s="1"/>
  <c r="R262" i="3"/>
  <c r="R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CB262" i="3"/>
  <c r="CB262" i="4" s="1"/>
  <c r="BL262" i="3"/>
  <c r="BL262" i="4" s="1"/>
  <c r="AV262" i="3"/>
  <c r="AV262" i="4" s="1"/>
  <c r="AF262" i="3"/>
  <c r="AF262" i="4" s="1"/>
  <c r="P262" i="3"/>
  <c r="P262" i="4" s="1"/>
  <c r="BO262" i="3"/>
  <c r="BO262" i="4" s="1"/>
  <c r="CA262" i="3"/>
  <c r="CA262" i="4" s="1"/>
  <c r="O262" i="3"/>
  <c r="O262" i="4" s="1"/>
  <c r="AA262" i="3"/>
  <c r="AA262" i="4" s="1"/>
  <c r="G262" i="3"/>
  <c r="CG114" i="3"/>
  <c r="CG114" i="4" s="1"/>
  <c r="BQ114" i="3"/>
  <c r="BQ114" i="4" s="1"/>
  <c r="BA114" i="3"/>
  <c r="BA114" i="4" s="1"/>
  <c r="AK114" i="3"/>
  <c r="AK114" i="4" s="1"/>
  <c r="U114" i="3"/>
  <c r="U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BV114" i="3"/>
  <c r="BV114" i="4" s="1"/>
  <c r="J114" i="3"/>
  <c r="J114" i="4" s="1"/>
  <c r="AL114" i="3"/>
  <c r="AL114" i="4" s="1"/>
  <c r="AX114" i="3"/>
  <c r="AX114" i="4" s="1"/>
  <c r="BJ114" i="3"/>
  <c r="BJ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BF114" i="3"/>
  <c r="BF114" i="4" s="1"/>
  <c r="CH114" i="3"/>
  <c r="CH114" i="4" s="1"/>
  <c r="V114" i="3"/>
  <c r="V114" i="4" s="1"/>
  <c r="AH114" i="3"/>
  <c r="AH114" i="4" s="1"/>
  <c r="AT114" i="3"/>
  <c r="AT114" i="4" s="1"/>
  <c r="BY114" i="3"/>
  <c r="BY114" i="4" s="1"/>
  <c r="BI114" i="3"/>
  <c r="BI114" i="4" s="1"/>
  <c r="AS114" i="3"/>
  <c r="AS114" i="4" s="1"/>
  <c r="AC114" i="3"/>
  <c r="AC114" i="4" s="1"/>
  <c r="M114" i="3"/>
  <c r="M114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BW114" i="3"/>
  <c r="BW114" i="4" s="1"/>
  <c r="BG114" i="3"/>
  <c r="BG114" i="4" s="1"/>
  <c r="AQ114" i="3"/>
  <c r="AQ114" i="4" s="1"/>
  <c r="AA114" i="3"/>
  <c r="AA114" i="4" s="1"/>
  <c r="K114" i="3"/>
  <c r="K114" i="4" s="1"/>
  <c r="AP114" i="3"/>
  <c r="AP114" i="4" s="1"/>
  <c r="BR114" i="3"/>
  <c r="BR114" i="4" s="1"/>
  <c r="CD114" i="3"/>
  <c r="CD114" i="4" s="1"/>
  <c r="R114" i="3"/>
  <c r="R114" i="4" s="1"/>
  <c r="AD114" i="3"/>
  <c r="AD114" i="4" s="1"/>
  <c r="BE114" i="3"/>
  <c r="BE114" i="4" s="1"/>
  <c r="BT114" i="3"/>
  <c r="BT114" i="4" s="1"/>
  <c r="H114" i="3"/>
  <c r="H114" i="4" s="1"/>
  <c r="W114" i="3"/>
  <c r="W114" i="4" s="1"/>
  <c r="BN114" i="3"/>
  <c r="BN114" i="4" s="1"/>
  <c r="AO114" i="3"/>
  <c r="AO114" i="4" s="1"/>
  <c r="BD114" i="3"/>
  <c r="BD114" i="4" s="1"/>
  <c r="BS114" i="3"/>
  <c r="BS114" i="4" s="1"/>
  <c r="G114" i="3"/>
  <c r="BZ114" i="3"/>
  <c r="BZ114" i="4" s="1"/>
  <c r="Y114" i="3"/>
  <c r="Y114" i="4" s="1"/>
  <c r="AN114" i="3"/>
  <c r="AN114" i="4" s="1"/>
  <c r="BC114" i="3"/>
  <c r="BC114" i="4" s="1"/>
  <c r="Z114" i="3"/>
  <c r="Z114" i="4" s="1"/>
  <c r="N114" i="3"/>
  <c r="N114" i="4" s="1"/>
  <c r="BU114" i="3"/>
  <c r="BU114" i="4" s="1"/>
  <c r="I114" i="3"/>
  <c r="I114" i="4" s="1"/>
  <c r="X114" i="3"/>
  <c r="X114" i="4" s="1"/>
  <c r="AM114" i="3"/>
  <c r="AM114" i="4" s="1"/>
  <c r="BB114" i="3"/>
  <c r="BB114" i="4" s="1"/>
  <c r="CH282" i="3"/>
  <c r="CH282" i="4" s="1"/>
  <c r="BR282" i="3"/>
  <c r="BR282" i="4" s="1"/>
  <c r="BB282" i="3"/>
  <c r="BB282" i="4" s="1"/>
  <c r="AL282" i="3"/>
  <c r="AL282" i="4" s="1"/>
  <c r="V282" i="3"/>
  <c r="V282" i="4" s="1"/>
  <c r="CG282" i="3"/>
  <c r="CG282" i="4" s="1"/>
  <c r="BQ282" i="3"/>
  <c r="BQ282" i="4" s="1"/>
  <c r="BA282" i="3"/>
  <c r="BA282" i="4" s="1"/>
  <c r="AK282" i="3"/>
  <c r="AK282" i="4" s="1"/>
  <c r="U282" i="3"/>
  <c r="U282" i="4" s="1"/>
  <c r="CF282" i="3"/>
  <c r="CF282" i="4" s="1"/>
  <c r="BP282" i="3"/>
  <c r="BP282" i="4" s="1"/>
  <c r="AZ282" i="3"/>
  <c r="AZ282" i="4" s="1"/>
  <c r="AJ282" i="3"/>
  <c r="AJ282" i="4" s="1"/>
  <c r="T282" i="3"/>
  <c r="T282" i="4" s="1"/>
  <c r="CE282" i="3"/>
  <c r="CE282" i="4" s="1"/>
  <c r="BO282" i="3"/>
  <c r="BO282" i="4" s="1"/>
  <c r="AY282" i="3"/>
  <c r="AY282" i="4" s="1"/>
  <c r="AI282" i="3"/>
  <c r="AI282" i="4" s="1"/>
  <c r="S282" i="3"/>
  <c r="S282" i="4" s="1"/>
  <c r="BN282" i="3"/>
  <c r="BN282" i="4" s="1"/>
  <c r="AT282" i="3"/>
  <c r="AT282" i="4" s="1"/>
  <c r="Z282" i="3"/>
  <c r="Z282" i="4" s="1"/>
  <c r="CC282" i="3"/>
  <c r="CC282" i="4" s="1"/>
  <c r="BI282" i="3"/>
  <c r="BI282" i="4" s="1"/>
  <c r="AO282" i="3"/>
  <c r="AO282" i="4" s="1"/>
  <c r="Q282" i="3"/>
  <c r="Q282" i="4" s="1"/>
  <c r="BX282" i="3"/>
  <c r="BX282" i="4" s="1"/>
  <c r="BD282" i="3"/>
  <c r="BD282" i="4" s="1"/>
  <c r="AF282" i="3"/>
  <c r="AF282" i="4" s="1"/>
  <c r="L282" i="3"/>
  <c r="L282" i="4" s="1"/>
  <c r="BS282" i="3"/>
  <c r="BS282" i="4" s="1"/>
  <c r="AU282" i="3"/>
  <c r="AU282" i="4" s="1"/>
  <c r="AA282" i="3"/>
  <c r="AA282" i="4" s="1"/>
  <c r="G282" i="3"/>
  <c r="CD282" i="3"/>
  <c r="CD282" i="4" s="1"/>
  <c r="BJ282" i="3"/>
  <c r="BJ282" i="4" s="1"/>
  <c r="AP282" i="3"/>
  <c r="AP282" i="4" s="1"/>
  <c r="R282" i="3"/>
  <c r="R282" i="4" s="1"/>
  <c r="BY282" i="3"/>
  <c r="BY282" i="4" s="1"/>
  <c r="BE282" i="3"/>
  <c r="BE282" i="4" s="1"/>
  <c r="AG282" i="3"/>
  <c r="AG282" i="4" s="1"/>
  <c r="M282" i="3"/>
  <c r="M282" i="4" s="1"/>
  <c r="BT282" i="3"/>
  <c r="BT282" i="4" s="1"/>
  <c r="AV282" i="3"/>
  <c r="AV282" i="4" s="1"/>
  <c r="AB282" i="3"/>
  <c r="AB282" i="4" s="1"/>
  <c r="H282" i="3"/>
  <c r="H282" i="4" s="1"/>
  <c r="BK282" i="3"/>
  <c r="BK282" i="4" s="1"/>
  <c r="AQ282" i="3"/>
  <c r="AQ282" i="4" s="1"/>
  <c r="W282" i="3"/>
  <c r="W282" i="4" s="1"/>
  <c r="BV282" i="3"/>
  <c r="BV282" i="4" s="1"/>
  <c r="AD282" i="3"/>
  <c r="AD282" i="4" s="1"/>
  <c r="BM282" i="3"/>
  <c r="BM282" i="4" s="1"/>
  <c r="Y282" i="3"/>
  <c r="Y282" i="4" s="1"/>
  <c r="BH282" i="3"/>
  <c r="BH282" i="4" s="1"/>
  <c r="P282" i="3"/>
  <c r="P282" i="4" s="1"/>
  <c r="BC282" i="3"/>
  <c r="BC282" i="4" s="1"/>
  <c r="K282" i="3"/>
  <c r="K282" i="4" s="1"/>
  <c r="BF282" i="3"/>
  <c r="BF282" i="4" s="1"/>
  <c r="N282" i="3"/>
  <c r="N282" i="4" s="1"/>
  <c r="AW282" i="3"/>
  <c r="AW282" i="4" s="1"/>
  <c r="I282" i="3"/>
  <c r="I282" i="4" s="1"/>
  <c r="AR282" i="3"/>
  <c r="AR282" i="4" s="1"/>
  <c r="CA282" i="3"/>
  <c r="CA282" i="4" s="1"/>
  <c r="AM282" i="3"/>
  <c r="AM282" i="4" s="1"/>
  <c r="AX282" i="3"/>
  <c r="AX282" i="4" s="1"/>
  <c r="J282" i="3"/>
  <c r="J282" i="4" s="1"/>
  <c r="AS282" i="3"/>
  <c r="AS282" i="4" s="1"/>
  <c r="CB282" i="3"/>
  <c r="CB282" i="4" s="1"/>
  <c r="AN282" i="3"/>
  <c r="AN282" i="4" s="1"/>
  <c r="BW282" i="3"/>
  <c r="BW282" i="4" s="1"/>
  <c r="AE282" i="3"/>
  <c r="AE282" i="4" s="1"/>
  <c r="BZ282" i="3"/>
  <c r="BZ282" i="4" s="1"/>
  <c r="AH282" i="3"/>
  <c r="AH282" i="4" s="1"/>
  <c r="BU282" i="3"/>
  <c r="BU282" i="4" s="1"/>
  <c r="AC282" i="3"/>
  <c r="AC282" i="4" s="1"/>
  <c r="BL282" i="3"/>
  <c r="BL282" i="4" s="1"/>
  <c r="X282" i="3"/>
  <c r="X282" i="4" s="1"/>
  <c r="BG282" i="3"/>
  <c r="BG282" i="4" s="1"/>
  <c r="O282" i="3"/>
  <c r="O282" i="4" s="1"/>
  <c r="F221" i="5"/>
  <c r="J221" i="5" s="1"/>
  <c r="I222" i="2"/>
  <c r="F253" i="5"/>
  <c r="J253" i="5" s="1"/>
  <c r="I254" i="2"/>
  <c r="F251" i="5"/>
  <c r="J251" i="5" s="1"/>
  <c r="I252" i="2"/>
  <c r="CF188" i="3"/>
  <c r="CF188" i="4" s="1"/>
  <c r="BP188" i="3"/>
  <c r="BP188" i="4" s="1"/>
  <c r="AZ188" i="3"/>
  <c r="AZ188" i="4" s="1"/>
  <c r="AJ188" i="3"/>
  <c r="AJ188" i="4" s="1"/>
  <c r="T188" i="3"/>
  <c r="T188" i="4" s="1"/>
  <c r="CE188" i="3"/>
  <c r="CE188" i="4" s="1"/>
  <c r="BO188" i="3"/>
  <c r="BO188" i="4" s="1"/>
  <c r="AY188" i="3"/>
  <c r="AY188" i="4" s="1"/>
  <c r="AI188" i="3"/>
  <c r="AI188" i="4" s="1"/>
  <c r="S188" i="3"/>
  <c r="S188" i="4" s="1"/>
  <c r="CH188" i="3"/>
  <c r="CH188" i="4" s="1"/>
  <c r="BR188" i="3"/>
  <c r="BR188" i="4" s="1"/>
  <c r="BB188" i="3"/>
  <c r="BB188" i="4" s="1"/>
  <c r="AL188" i="3"/>
  <c r="AL188" i="4" s="1"/>
  <c r="V188" i="3"/>
  <c r="V188" i="4" s="1"/>
  <c r="BU188" i="3"/>
  <c r="BU188" i="4" s="1"/>
  <c r="I188" i="3"/>
  <c r="I188" i="4" s="1"/>
  <c r="AK188" i="3"/>
  <c r="AK188" i="4" s="1"/>
  <c r="AW188" i="3"/>
  <c r="AW188" i="4" s="1"/>
  <c r="AS188" i="3"/>
  <c r="AS188" i="4" s="1"/>
  <c r="BL188" i="3"/>
  <c r="BL188" i="4" s="1"/>
  <c r="AR188" i="3"/>
  <c r="AR188" i="4" s="1"/>
  <c r="X188" i="3"/>
  <c r="X188" i="4" s="1"/>
  <c r="CA188" i="3"/>
  <c r="CA188" i="4" s="1"/>
  <c r="BG188" i="3"/>
  <c r="BG188" i="4" s="1"/>
  <c r="AM188" i="3"/>
  <c r="AM188" i="4" s="1"/>
  <c r="O188" i="3"/>
  <c r="O188" i="4" s="1"/>
  <c r="BZ188" i="3"/>
  <c r="BZ188" i="4" s="1"/>
  <c r="BF188" i="3"/>
  <c r="BF188" i="4" s="1"/>
  <c r="AH188" i="3"/>
  <c r="AH188" i="4" s="1"/>
  <c r="N188" i="3"/>
  <c r="N188" i="4" s="1"/>
  <c r="Y188" i="3"/>
  <c r="Y188" i="4" s="1"/>
  <c r="U188" i="3"/>
  <c r="U188" i="4" s="1"/>
  <c r="Q188" i="3"/>
  <c r="Q188" i="4" s="1"/>
  <c r="M188" i="3"/>
  <c r="M188" i="4" s="1"/>
  <c r="CB188" i="3"/>
  <c r="CB188" i="4" s="1"/>
  <c r="BH188" i="3"/>
  <c r="BH188" i="4" s="1"/>
  <c r="AN188" i="3"/>
  <c r="AN188" i="4" s="1"/>
  <c r="P188" i="3"/>
  <c r="P188" i="4" s="1"/>
  <c r="BW188" i="3"/>
  <c r="BW188" i="4" s="1"/>
  <c r="BC188" i="3"/>
  <c r="BC188" i="4" s="1"/>
  <c r="AE188" i="3"/>
  <c r="AE188" i="4" s="1"/>
  <c r="K188" i="3"/>
  <c r="K188" i="4" s="1"/>
  <c r="BV188" i="3"/>
  <c r="BV188" i="4" s="1"/>
  <c r="AX188" i="3"/>
  <c r="AX188" i="4" s="1"/>
  <c r="AD188" i="3"/>
  <c r="AD188" i="4" s="1"/>
  <c r="J188" i="3"/>
  <c r="J188" i="4" s="1"/>
  <c r="CG188" i="3"/>
  <c r="CG188" i="4" s="1"/>
  <c r="CC188" i="3"/>
  <c r="CC188" i="4" s="1"/>
  <c r="BI188" i="3"/>
  <c r="BI188" i="4" s="1"/>
  <c r="BT188" i="3"/>
  <c r="BT188" i="4" s="1"/>
  <c r="AB188" i="3"/>
  <c r="AB188" i="4" s="1"/>
  <c r="BK188" i="3"/>
  <c r="BK188" i="4" s="1"/>
  <c r="W188" i="3"/>
  <c r="W188" i="4" s="1"/>
  <c r="BJ188" i="3"/>
  <c r="BJ188" i="4" s="1"/>
  <c r="R188" i="3"/>
  <c r="R188" i="4" s="1"/>
  <c r="BA188" i="3"/>
  <c r="BA188" i="4" s="1"/>
  <c r="BY188" i="3"/>
  <c r="BY188" i="4" s="1"/>
  <c r="BD188" i="3"/>
  <c r="BD188" i="4" s="1"/>
  <c r="L188" i="3"/>
  <c r="L188" i="4" s="1"/>
  <c r="AU188" i="3"/>
  <c r="AU188" i="4" s="1"/>
  <c r="G188" i="3"/>
  <c r="AT188" i="3"/>
  <c r="AT188" i="4" s="1"/>
  <c r="BE188" i="3"/>
  <c r="BE188" i="4" s="1"/>
  <c r="BM188" i="3"/>
  <c r="BM188" i="4" s="1"/>
  <c r="AV188" i="3"/>
  <c r="AV188" i="4" s="1"/>
  <c r="H188" i="3"/>
  <c r="H188" i="4" s="1"/>
  <c r="AQ188" i="3"/>
  <c r="AQ188" i="4" s="1"/>
  <c r="CD188" i="3"/>
  <c r="CD188" i="4" s="1"/>
  <c r="AP188" i="3"/>
  <c r="AP188" i="4" s="1"/>
  <c r="AO188" i="3"/>
  <c r="AO188" i="4" s="1"/>
  <c r="AG188" i="3"/>
  <c r="AG188" i="4" s="1"/>
  <c r="BX188" i="3"/>
  <c r="BX188" i="4" s="1"/>
  <c r="AF188" i="3"/>
  <c r="AF188" i="4" s="1"/>
  <c r="BS188" i="3"/>
  <c r="BS188" i="4" s="1"/>
  <c r="AA188" i="3"/>
  <c r="AA188" i="4" s="1"/>
  <c r="BN188" i="3"/>
  <c r="BN188" i="4" s="1"/>
  <c r="Z188" i="3"/>
  <c r="Z188" i="4" s="1"/>
  <c r="BQ188" i="3"/>
  <c r="BQ188" i="4" s="1"/>
  <c r="AC188" i="3"/>
  <c r="AC188" i="4" s="1"/>
  <c r="I124" i="2"/>
  <c r="F123" i="5"/>
  <c r="J123" i="5" s="1"/>
  <c r="BV276" i="3"/>
  <c r="BV276" i="4" s="1"/>
  <c r="BF276" i="3"/>
  <c r="BF276" i="4" s="1"/>
  <c r="AP276" i="3"/>
  <c r="AP276" i="4" s="1"/>
  <c r="Z276" i="3"/>
  <c r="Z276" i="4" s="1"/>
  <c r="J276" i="3"/>
  <c r="J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BS276" i="3"/>
  <c r="BS276" i="4" s="1"/>
  <c r="BC276" i="3"/>
  <c r="BC276" i="4" s="1"/>
  <c r="AM276" i="3"/>
  <c r="AM276" i="4" s="1"/>
  <c r="W276" i="3"/>
  <c r="W276" i="4" s="1"/>
  <c r="G276" i="3"/>
  <c r="CH276" i="3"/>
  <c r="CH276" i="4" s="1"/>
  <c r="BR276" i="3"/>
  <c r="BR276" i="4" s="1"/>
  <c r="BB276" i="3"/>
  <c r="BB276" i="4" s="1"/>
  <c r="AL276" i="3"/>
  <c r="AL276" i="4" s="1"/>
  <c r="V276" i="3"/>
  <c r="V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BJ276" i="3"/>
  <c r="BJ276" i="4" s="1"/>
  <c r="AD276" i="3"/>
  <c r="AD276" i="4" s="1"/>
  <c r="BY276" i="3"/>
  <c r="BY276" i="4" s="1"/>
  <c r="AS276" i="3"/>
  <c r="AS276" i="4" s="1"/>
  <c r="M276" i="3"/>
  <c r="M276" i="4" s="1"/>
  <c r="BH276" i="3"/>
  <c r="BH276" i="4" s="1"/>
  <c r="AB276" i="3"/>
  <c r="AB276" i="4" s="1"/>
  <c r="BW276" i="3"/>
  <c r="BW276" i="4" s="1"/>
  <c r="AQ276" i="3"/>
  <c r="AQ276" i="4" s="1"/>
  <c r="K276" i="3"/>
  <c r="K276" i="4" s="1"/>
  <c r="CD276" i="3"/>
  <c r="CD276" i="4" s="1"/>
  <c r="AX276" i="3"/>
  <c r="AX276" i="4" s="1"/>
  <c r="R276" i="3"/>
  <c r="R276" i="4" s="1"/>
  <c r="BM276" i="3"/>
  <c r="BM276" i="4" s="1"/>
  <c r="AG276" i="3"/>
  <c r="AG276" i="4" s="1"/>
  <c r="CB276" i="3"/>
  <c r="CB276" i="4" s="1"/>
  <c r="AV276" i="3"/>
  <c r="AV276" i="4" s="1"/>
  <c r="P276" i="3"/>
  <c r="P276" i="4" s="1"/>
  <c r="BK276" i="3"/>
  <c r="BK276" i="4" s="1"/>
  <c r="AE276" i="3"/>
  <c r="AE276" i="4" s="1"/>
  <c r="BZ276" i="3"/>
  <c r="BZ276" i="4" s="1"/>
  <c r="AT276" i="3"/>
  <c r="AT276" i="4" s="1"/>
  <c r="N276" i="3"/>
  <c r="N276" i="4" s="1"/>
  <c r="BI276" i="3"/>
  <c r="BI276" i="4" s="1"/>
  <c r="AC276" i="3"/>
  <c r="AC276" i="4" s="1"/>
  <c r="BX276" i="3"/>
  <c r="BX276" i="4" s="1"/>
  <c r="AR276" i="3"/>
  <c r="AR276" i="4" s="1"/>
  <c r="L276" i="3"/>
  <c r="L276" i="4" s="1"/>
  <c r="BG276" i="3"/>
  <c r="BG276" i="4" s="1"/>
  <c r="AA276" i="3"/>
  <c r="AA276" i="4" s="1"/>
  <c r="BN276" i="3"/>
  <c r="BN276" i="4" s="1"/>
  <c r="AH276" i="3"/>
  <c r="AH276" i="4" s="1"/>
  <c r="CC276" i="3"/>
  <c r="CC276" i="4" s="1"/>
  <c r="AW276" i="3"/>
  <c r="AW276" i="4" s="1"/>
  <c r="Q276" i="3"/>
  <c r="Q276" i="4" s="1"/>
  <c r="BL276" i="3"/>
  <c r="BL276" i="4" s="1"/>
  <c r="AF276" i="3"/>
  <c r="AF276" i="4" s="1"/>
  <c r="CA276" i="3"/>
  <c r="CA276" i="4" s="1"/>
  <c r="AU276" i="3"/>
  <c r="AU276" i="4" s="1"/>
  <c r="O276" i="3"/>
  <c r="O276" i="4" s="1"/>
  <c r="F287" i="5"/>
  <c r="J287" i="5" s="1"/>
  <c r="I288" i="2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F245" i="5"/>
  <c r="J245" i="5" s="1"/>
  <c r="I246" i="2"/>
  <c r="F69" i="5"/>
  <c r="J69" i="5" s="1"/>
  <c r="I70" i="2"/>
  <c r="CG146" i="3"/>
  <c r="CG146" i="4" s="1"/>
  <c r="BQ146" i="3"/>
  <c r="BQ146" i="4" s="1"/>
  <c r="BA146" i="3"/>
  <c r="BA146" i="4" s="1"/>
  <c r="AK146" i="3"/>
  <c r="AK146" i="4" s="1"/>
  <c r="U146" i="3"/>
  <c r="U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BV146" i="3"/>
  <c r="BV146" i="4" s="1"/>
  <c r="J146" i="3"/>
  <c r="J146" i="4" s="1"/>
  <c r="AL146" i="3"/>
  <c r="AL146" i="4" s="1"/>
  <c r="AX146" i="3"/>
  <c r="AX146" i="4" s="1"/>
  <c r="BJ146" i="3"/>
  <c r="BJ146" i="4" s="1"/>
  <c r="BM146" i="3"/>
  <c r="BM146" i="4" s="1"/>
  <c r="AS146" i="3"/>
  <c r="AS146" i="4" s="1"/>
  <c r="Y146" i="3"/>
  <c r="Y146" i="4" s="1"/>
  <c r="CB146" i="3"/>
  <c r="CB146" i="4" s="1"/>
  <c r="BH146" i="3"/>
  <c r="BH146" i="4" s="1"/>
  <c r="AN146" i="3"/>
  <c r="AN146" i="4" s="1"/>
  <c r="P146" i="3"/>
  <c r="P146" i="4" s="1"/>
  <c r="BW146" i="3"/>
  <c r="BW146" i="4" s="1"/>
  <c r="BC146" i="3"/>
  <c r="BC146" i="4" s="1"/>
  <c r="AE146" i="3"/>
  <c r="AE146" i="4" s="1"/>
  <c r="K146" i="3"/>
  <c r="K146" i="4" s="1"/>
  <c r="Z146" i="3"/>
  <c r="Z146" i="4" s="1"/>
  <c r="V146" i="3"/>
  <c r="V146" i="4" s="1"/>
  <c r="R146" i="3"/>
  <c r="R146" i="4" s="1"/>
  <c r="N146" i="3"/>
  <c r="N146" i="4" s="1"/>
  <c r="CC146" i="3"/>
  <c r="CC146" i="4" s="1"/>
  <c r="BI146" i="3"/>
  <c r="BI146" i="4" s="1"/>
  <c r="AO146" i="3"/>
  <c r="AO146" i="4" s="1"/>
  <c r="Q146" i="3"/>
  <c r="Q146" i="4" s="1"/>
  <c r="BX146" i="3"/>
  <c r="BX146" i="4" s="1"/>
  <c r="BD146" i="3"/>
  <c r="BD146" i="4" s="1"/>
  <c r="AF146" i="3"/>
  <c r="AF146" i="4" s="1"/>
  <c r="L146" i="3"/>
  <c r="L146" i="4" s="1"/>
  <c r="BS146" i="3"/>
  <c r="BS146" i="4" s="1"/>
  <c r="AU146" i="3"/>
  <c r="AU146" i="4" s="1"/>
  <c r="AA146" i="3"/>
  <c r="AA146" i="4" s="1"/>
  <c r="G146" i="3"/>
  <c r="CH146" i="3"/>
  <c r="CH146" i="4" s="1"/>
  <c r="CD146" i="3"/>
  <c r="CD146" i="4" s="1"/>
  <c r="BZ146" i="3"/>
  <c r="BZ146" i="4" s="1"/>
  <c r="AW146" i="3"/>
  <c r="AW146" i="4" s="1"/>
  <c r="I146" i="3"/>
  <c r="I146" i="4" s="1"/>
  <c r="AR146" i="3"/>
  <c r="AR146" i="4" s="1"/>
  <c r="CA146" i="3"/>
  <c r="CA146" i="4" s="1"/>
  <c r="AM146" i="3"/>
  <c r="AM146" i="4" s="1"/>
  <c r="AP146" i="3"/>
  <c r="AP146" i="4" s="1"/>
  <c r="AH146" i="3"/>
  <c r="AH146" i="4" s="1"/>
  <c r="BY146" i="3"/>
  <c r="BY146" i="4" s="1"/>
  <c r="AG146" i="3"/>
  <c r="AG146" i="4" s="1"/>
  <c r="BT146" i="3"/>
  <c r="BT146" i="4" s="1"/>
  <c r="AB146" i="3"/>
  <c r="AB146" i="4" s="1"/>
  <c r="BK146" i="3"/>
  <c r="BK146" i="4" s="1"/>
  <c r="W146" i="3"/>
  <c r="W146" i="4" s="1"/>
  <c r="BR146" i="3"/>
  <c r="BR146" i="4" s="1"/>
  <c r="AT146" i="3"/>
  <c r="AT146" i="4" s="1"/>
  <c r="BU146" i="3"/>
  <c r="BU146" i="4" s="1"/>
  <c r="AC146" i="3"/>
  <c r="AC146" i="4" s="1"/>
  <c r="BL146" i="3"/>
  <c r="BL146" i="4" s="1"/>
  <c r="X146" i="3"/>
  <c r="X146" i="4" s="1"/>
  <c r="BG146" i="3"/>
  <c r="BG146" i="4" s="1"/>
  <c r="O146" i="3"/>
  <c r="O146" i="4" s="1"/>
  <c r="BB146" i="3"/>
  <c r="BB146" i="4" s="1"/>
  <c r="AD146" i="3"/>
  <c r="AD146" i="4" s="1"/>
  <c r="BE146" i="3"/>
  <c r="BE146" i="4" s="1"/>
  <c r="M146" i="3"/>
  <c r="M146" i="4" s="1"/>
  <c r="AV146" i="3"/>
  <c r="AV146" i="4" s="1"/>
  <c r="H146" i="3"/>
  <c r="H146" i="4" s="1"/>
  <c r="AQ146" i="3"/>
  <c r="AQ146" i="4" s="1"/>
  <c r="BF146" i="3"/>
  <c r="BF146" i="4" s="1"/>
  <c r="BN146" i="3"/>
  <c r="BN146" i="4" s="1"/>
  <c r="I98" i="2"/>
  <c r="F97" i="5"/>
  <c r="J97" i="5" s="1"/>
  <c r="BV264" i="3"/>
  <c r="BV264" i="4" s="1"/>
  <c r="BF264" i="3"/>
  <c r="BF264" i="4" s="1"/>
  <c r="AP264" i="3"/>
  <c r="AP264" i="4" s="1"/>
  <c r="Z264" i="3"/>
  <c r="Z264" i="4" s="1"/>
  <c r="J264" i="3"/>
  <c r="J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AI264" i="3"/>
  <c r="AI264" i="4" s="1"/>
  <c r="AU264" i="3"/>
  <c r="AU264" i="4" s="1"/>
  <c r="BG264" i="3"/>
  <c r="BG264" i="4" s="1"/>
  <c r="BC264" i="3"/>
  <c r="BC264" i="4" s="1"/>
  <c r="BS264" i="3"/>
  <c r="BS264" i="4" s="1"/>
  <c r="BZ264" i="3"/>
  <c r="BZ264" i="4" s="1"/>
  <c r="BJ264" i="3"/>
  <c r="BJ264" i="4" s="1"/>
  <c r="AT264" i="3"/>
  <c r="AT264" i="4" s="1"/>
  <c r="AD264" i="3"/>
  <c r="AD264" i="4" s="1"/>
  <c r="N264" i="3"/>
  <c r="N264" i="4" s="1"/>
  <c r="BY264" i="3"/>
  <c r="BY264" i="4" s="1"/>
  <c r="BI264" i="3"/>
  <c r="BI264" i="4" s="1"/>
  <c r="AS264" i="3"/>
  <c r="AS264" i="4" s="1"/>
  <c r="AC264" i="3"/>
  <c r="AC264" i="4" s="1"/>
  <c r="M264" i="3"/>
  <c r="M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AY264" i="3"/>
  <c r="AY264" i="4" s="1"/>
  <c r="BK264" i="3"/>
  <c r="BK264" i="4" s="1"/>
  <c r="BW264" i="3"/>
  <c r="BW264" i="4" s="1"/>
  <c r="K264" i="3"/>
  <c r="K264" i="4" s="1"/>
  <c r="G264" i="3"/>
  <c r="BR264" i="3"/>
  <c r="BR264" i="4" s="1"/>
  <c r="AL264" i="3"/>
  <c r="AL264" i="4" s="1"/>
  <c r="CG264" i="3"/>
  <c r="CG264" i="4" s="1"/>
  <c r="BA264" i="3"/>
  <c r="BA264" i="4" s="1"/>
  <c r="U264" i="3"/>
  <c r="U264" i="4" s="1"/>
  <c r="BP264" i="3"/>
  <c r="BP264" i="4" s="1"/>
  <c r="AJ264" i="3"/>
  <c r="AJ264" i="4" s="1"/>
  <c r="CE264" i="3"/>
  <c r="CE264" i="4" s="1"/>
  <c r="AE264" i="3"/>
  <c r="AE264" i="4" s="1"/>
  <c r="AM264" i="3"/>
  <c r="AM264" i="4" s="1"/>
  <c r="BN264" i="3"/>
  <c r="BN264" i="4" s="1"/>
  <c r="AH264" i="3"/>
  <c r="AH264" i="4" s="1"/>
  <c r="CC264" i="3"/>
  <c r="CC264" i="4" s="1"/>
  <c r="AW264" i="3"/>
  <c r="AW264" i="4" s="1"/>
  <c r="Q264" i="3"/>
  <c r="Q264" i="4" s="1"/>
  <c r="BL264" i="3"/>
  <c r="BL264" i="4" s="1"/>
  <c r="AF264" i="3"/>
  <c r="AF264" i="4" s="1"/>
  <c r="BO264" i="3"/>
  <c r="BO264" i="4" s="1"/>
  <c r="O264" i="3"/>
  <c r="O264" i="4" s="1"/>
  <c r="W264" i="3"/>
  <c r="W264" i="4" s="1"/>
  <c r="CH264" i="3"/>
  <c r="CH264" i="4" s="1"/>
  <c r="BB264" i="3"/>
  <c r="BB264" i="4" s="1"/>
  <c r="V264" i="3"/>
  <c r="V264" i="4" s="1"/>
  <c r="BQ264" i="3"/>
  <c r="BQ264" i="4" s="1"/>
  <c r="AK264" i="3"/>
  <c r="AK264" i="4" s="1"/>
  <c r="CF264" i="3"/>
  <c r="CF264" i="4" s="1"/>
  <c r="AZ264" i="3"/>
  <c r="AZ264" i="4" s="1"/>
  <c r="T264" i="3"/>
  <c r="T264" i="4" s="1"/>
  <c r="S264" i="3"/>
  <c r="S264" i="4" s="1"/>
  <c r="AQ264" i="3"/>
  <c r="AQ264" i="4" s="1"/>
  <c r="CD264" i="3"/>
  <c r="CD264" i="4" s="1"/>
  <c r="AX264" i="3"/>
  <c r="AX264" i="4" s="1"/>
  <c r="R264" i="3"/>
  <c r="R264" i="4" s="1"/>
  <c r="BM264" i="3"/>
  <c r="BM264" i="4" s="1"/>
  <c r="AG264" i="3"/>
  <c r="AG264" i="4" s="1"/>
  <c r="CB264" i="3"/>
  <c r="CB264" i="4" s="1"/>
  <c r="AV264" i="3"/>
  <c r="AV264" i="4" s="1"/>
  <c r="P264" i="3"/>
  <c r="P264" i="4" s="1"/>
  <c r="CA264" i="3"/>
  <c r="CA264" i="4" s="1"/>
  <c r="AA264" i="3"/>
  <c r="AA264" i="4" s="1"/>
  <c r="F225" i="5"/>
  <c r="J225" i="5" s="1"/>
  <c r="I226" i="2"/>
  <c r="CI24" i="3"/>
  <c r="CI285" i="3"/>
  <c r="CI73" i="3"/>
  <c r="CI249" i="3"/>
  <c r="CI12" i="3"/>
  <c r="CI195" i="3"/>
  <c r="CI183" i="3"/>
  <c r="F91" i="5"/>
  <c r="J91" i="5" s="1"/>
  <c r="I92" i="2"/>
  <c r="CF204" i="3"/>
  <c r="CF204" i="4" s="1"/>
  <c r="BP204" i="3"/>
  <c r="BP204" i="4" s="1"/>
  <c r="AZ204" i="3"/>
  <c r="AZ204" i="4" s="1"/>
  <c r="AJ204" i="3"/>
  <c r="AJ204" i="4" s="1"/>
  <c r="T204" i="3"/>
  <c r="T204" i="4" s="1"/>
  <c r="CE204" i="3"/>
  <c r="CE204" i="4" s="1"/>
  <c r="BO204" i="3"/>
  <c r="BO204" i="4" s="1"/>
  <c r="AY204" i="3"/>
  <c r="AY204" i="4" s="1"/>
  <c r="AI204" i="3"/>
  <c r="AI204" i="4" s="1"/>
  <c r="S204" i="3"/>
  <c r="S204" i="4" s="1"/>
  <c r="CH204" i="3"/>
  <c r="CH204" i="4" s="1"/>
  <c r="BR204" i="3"/>
  <c r="BR204" i="4" s="1"/>
  <c r="BB204" i="3"/>
  <c r="BB204" i="4" s="1"/>
  <c r="AL204" i="3"/>
  <c r="AL204" i="4" s="1"/>
  <c r="V204" i="3"/>
  <c r="V204" i="4" s="1"/>
  <c r="BU204" i="3"/>
  <c r="BU204" i="4" s="1"/>
  <c r="I204" i="3"/>
  <c r="I204" i="4" s="1"/>
  <c r="AK204" i="3"/>
  <c r="AK204" i="4" s="1"/>
  <c r="AW204" i="3"/>
  <c r="AW204" i="4" s="1"/>
  <c r="AS204" i="3"/>
  <c r="AS204" i="4" s="1"/>
  <c r="CB204" i="3"/>
  <c r="CB204" i="4" s="1"/>
  <c r="BL204" i="3"/>
  <c r="BL204" i="4" s="1"/>
  <c r="AV204" i="3"/>
  <c r="AV204" i="4" s="1"/>
  <c r="AF204" i="3"/>
  <c r="AF204" i="4" s="1"/>
  <c r="P204" i="3"/>
  <c r="P204" i="4" s="1"/>
  <c r="CA204" i="3"/>
  <c r="CA204" i="4" s="1"/>
  <c r="BK204" i="3"/>
  <c r="BK204" i="4" s="1"/>
  <c r="AU204" i="3"/>
  <c r="AU204" i="4" s="1"/>
  <c r="AE204" i="3"/>
  <c r="AE204" i="4" s="1"/>
  <c r="O204" i="3"/>
  <c r="O204" i="4" s="1"/>
  <c r="CD204" i="3"/>
  <c r="CD204" i="4" s="1"/>
  <c r="BN204" i="3"/>
  <c r="BN204" i="4" s="1"/>
  <c r="AX204" i="3"/>
  <c r="AX204" i="4" s="1"/>
  <c r="AH204" i="3"/>
  <c r="AH204" i="4" s="1"/>
  <c r="R204" i="3"/>
  <c r="R204" i="4" s="1"/>
  <c r="BE204" i="3"/>
  <c r="BE204" i="4" s="1"/>
  <c r="CG204" i="3"/>
  <c r="CG204" i="4" s="1"/>
  <c r="U204" i="3"/>
  <c r="U204" i="4" s="1"/>
  <c r="AG204" i="3"/>
  <c r="AG204" i="4" s="1"/>
  <c r="AC204" i="3"/>
  <c r="AC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BW204" i="3"/>
  <c r="BW204" i="4" s="1"/>
  <c r="BG204" i="3"/>
  <c r="BG204" i="4" s="1"/>
  <c r="AQ204" i="3"/>
  <c r="AQ204" i="4" s="1"/>
  <c r="AA204" i="3"/>
  <c r="AA204" i="4" s="1"/>
  <c r="K204" i="3"/>
  <c r="K204" i="4" s="1"/>
  <c r="BZ204" i="3"/>
  <c r="BZ204" i="4" s="1"/>
  <c r="BJ204" i="3"/>
  <c r="BJ204" i="4" s="1"/>
  <c r="AT204" i="3"/>
  <c r="AT204" i="4" s="1"/>
  <c r="AD204" i="3"/>
  <c r="AD204" i="4" s="1"/>
  <c r="N204" i="3"/>
  <c r="N204" i="4" s="1"/>
  <c r="AO204" i="3"/>
  <c r="AO204" i="4" s="1"/>
  <c r="BQ204" i="3"/>
  <c r="BQ204" i="4" s="1"/>
  <c r="CC204" i="3"/>
  <c r="CC204" i="4" s="1"/>
  <c r="Q204" i="3"/>
  <c r="Q204" i="4" s="1"/>
  <c r="BY204" i="3"/>
  <c r="BY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BS204" i="3"/>
  <c r="BS204" i="4" s="1"/>
  <c r="G204" i="3"/>
  <c r="Z204" i="3"/>
  <c r="Z204" i="4" s="1"/>
  <c r="BM204" i="3"/>
  <c r="BM204" i="4" s="1"/>
  <c r="BC204" i="3"/>
  <c r="BC204" i="4" s="1"/>
  <c r="BV204" i="3"/>
  <c r="BV204" i="4" s="1"/>
  <c r="J204" i="3"/>
  <c r="J204" i="4" s="1"/>
  <c r="BI204" i="3"/>
  <c r="BI204" i="4" s="1"/>
  <c r="AM204" i="3"/>
  <c r="AM204" i="4" s="1"/>
  <c r="BF204" i="3"/>
  <c r="BF204" i="4" s="1"/>
  <c r="Y204" i="3"/>
  <c r="Y204" i="4" s="1"/>
  <c r="M204" i="3"/>
  <c r="M204" i="4" s="1"/>
  <c r="W204" i="3"/>
  <c r="W204" i="4" s="1"/>
  <c r="AP204" i="3"/>
  <c r="AP204" i="4" s="1"/>
  <c r="BA204" i="3"/>
  <c r="BA204" i="4" s="1"/>
  <c r="CG118" i="3"/>
  <c r="CG118" i="4" s="1"/>
  <c r="BQ118" i="3"/>
  <c r="BQ118" i="4" s="1"/>
  <c r="BA118" i="3"/>
  <c r="BA118" i="4" s="1"/>
  <c r="AK118" i="3"/>
  <c r="AK118" i="4" s="1"/>
  <c r="U118" i="3"/>
  <c r="U118" i="4" s="1"/>
  <c r="CF118" i="3"/>
  <c r="CF118" i="4" s="1"/>
  <c r="BP118" i="3"/>
  <c r="BP118" i="4" s="1"/>
  <c r="AZ118" i="3"/>
  <c r="AZ118" i="4" s="1"/>
  <c r="AJ118" i="3"/>
  <c r="AJ118" i="4" s="1"/>
  <c r="T118" i="3"/>
  <c r="T118" i="4" s="1"/>
  <c r="CE118" i="3"/>
  <c r="CE118" i="4" s="1"/>
  <c r="BO118" i="3"/>
  <c r="BO118" i="4" s="1"/>
  <c r="AY118" i="3"/>
  <c r="AY118" i="4" s="1"/>
  <c r="AI118" i="3"/>
  <c r="AI118" i="4" s="1"/>
  <c r="S118" i="3"/>
  <c r="S118" i="4" s="1"/>
  <c r="BV118" i="3"/>
  <c r="BV118" i="4" s="1"/>
  <c r="J118" i="3"/>
  <c r="J118" i="4" s="1"/>
  <c r="AL118" i="3"/>
  <c r="AL118" i="4" s="1"/>
  <c r="AX118" i="3"/>
  <c r="AX118" i="4" s="1"/>
  <c r="BJ118" i="3"/>
  <c r="BJ118" i="4" s="1"/>
  <c r="BM118" i="3"/>
  <c r="BM118" i="4" s="1"/>
  <c r="AS118" i="3"/>
  <c r="AS118" i="4" s="1"/>
  <c r="Y118" i="3"/>
  <c r="Y118" i="4" s="1"/>
  <c r="CB118" i="3"/>
  <c r="CB118" i="4" s="1"/>
  <c r="BH118" i="3"/>
  <c r="BH118" i="4" s="1"/>
  <c r="AN118" i="3"/>
  <c r="AN118" i="4" s="1"/>
  <c r="P118" i="3"/>
  <c r="P118" i="4" s="1"/>
  <c r="BW118" i="3"/>
  <c r="BW118" i="4" s="1"/>
  <c r="BC118" i="3"/>
  <c r="BC118" i="4" s="1"/>
  <c r="AE118" i="3"/>
  <c r="AE118" i="4" s="1"/>
  <c r="K118" i="3"/>
  <c r="K118" i="4" s="1"/>
  <c r="Z118" i="3"/>
  <c r="Z118" i="4" s="1"/>
  <c r="V118" i="3"/>
  <c r="V118" i="4" s="1"/>
  <c r="R118" i="3"/>
  <c r="R118" i="4" s="1"/>
  <c r="N118" i="3"/>
  <c r="N118" i="4" s="1"/>
  <c r="CC118" i="3"/>
  <c r="CC118" i="4" s="1"/>
  <c r="BI118" i="3"/>
  <c r="BI118" i="4" s="1"/>
  <c r="AO118" i="3"/>
  <c r="AO118" i="4" s="1"/>
  <c r="Q118" i="3"/>
  <c r="Q118" i="4" s="1"/>
  <c r="BX118" i="3"/>
  <c r="BX118" i="4" s="1"/>
  <c r="BD118" i="3"/>
  <c r="BD118" i="4" s="1"/>
  <c r="AF118" i="3"/>
  <c r="AF118" i="4" s="1"/>
  <c r="L118" i="3"/>
  <c r="L118" i="4" s="1"/>
  <c r="BS118" i="3"/>
  <c r="BS118" i="4" s="1"/>
  <c r="AU118" i="3"/>
  <c r="AU118" i="4" s="1"/>
  <c r="AA118" i="3"/>
  <c r="AA118" i="4" s="1"/>
  <c r="G118" i="3"/>
  <c r="CH118" i="3"/>
  <c r="CH118" i="4" s="1"/>
  <c r="CD118" i="3"/>
  <c r="CD118" i="4" s="1"/>
  <c r="BZ118" i="3"/>
  <c r="BZ118" i="4" s="1"/>
  <c r="AW118" i="3"/>
  <c r="AW118" i="4" s="1"/>
  <c r="I118" i="3"/>
  <c r="I118" i="4" s="1"/>
  <c r="AR118" i="3"/>
  <c r="AR118" i="4" s="1"/>
  <c r="CA118" i="3"/>
  <c r="CA118" i="4" s="1"/>
  <c r="AM118" i="3"/>
  <c r="AM118" i="4" s="1"/>
  <c r="AP118" i="3"/>
  <c r="AP118" i="4" s="1"/>
  <c r="AH118" i="3"/>
  <c r="AH118" i="4" s="1"/>
  <c r="BY118" i="3"/>
  <c r="BY118" i="4" s="1"/>
  <c r="AG118" i="3"/>
  <c r="AG118" i="4" s="1"/>
  <c r="BT118" i="3"/>
  <c r="BT118" i="4" s="1"/>
  <c r="AB118" i="3"/>
  <c r="AB118" i="4" s="1"/>
  <c r="BK118" i="3"/>
  <c r="BK118" i="4" s="1"/>
  <c r="W118" i="3"/>
  <c r="W118" i="4" s="1"/>
  <c r="BR118" i="3"/>
  <c r="BR118" i="4" s="1"/>
  <c r="AT118" i="3"/>
  <c r="AT118" i="4" s="1"/>
  <c r="BU118" i="3"/>
  <c r="BU118" i="4" s="1"/>
  <c r="AC118" i="3"/>
  <c r="AC118" i="4" s="1"/>
  <c r="BL118" i="3"/>
  <c r="BL118" i="4" s="1"/>
  <c r="X118" i="3"/>
  <c r="X118" i="4" s="1"/>
  <c r="BG118" i="3"/>
  <c r="BG118" i="4" s="1"/>
  <c r="O118" i="3"/>
  <c r="O118" i="4" s="1"/>
  <c r="BB118" i="3"/>
  <c r="BB118" i="4" s="1"/>
  <c r="AD118" i="3"/>
  <c r="AD118" i="4" s="1"/>
  <c r="BE118" i="3"/>
  <c r="BE118" i="4" s="1"/>
  <c r="M118" i="3"/>
  <c r="M118" i="4" s="1"/>
  <c r="AV118" i="3"/>
  <c r="AV118" i="4" s="1"/>
  <c r="H118" i="3"/>
  <c r="H118" i="4" s="1"/>
  <c r="AQ118" i="3"/>
  <c r="AQ118" i="4" s="1"/>
  <c r="BF118" i="3"/>
  <c r="BF118" i="4" s="1"/>
  <c r="BN118" i="3"/>
  <c r="BN118" i="4" s="1"/>
  <c r="CC84" i="3"/>
  <c r="CC84" i="4" s="1"/>
  <c r="BM84" i="3"/>
  <c r="BM84" i="4" s="1"/>
  <c r="AW84" i="3"/>
  <c r="AW84" i="4" s="1"/>
  <c r="AG84" i="3"/>
  <c r="AG84" i="4" s="1"/>
  <c r="Q84" i="3"/>
  <c r="Q84" i="4" s="1"/>
  <c r="CB84" i="3"/>
  <c r="CB84" i="4" s="1"/>
  <c r="BL84" i="3"/>
  <c r="BL84" i="4" s="1"/>
  <c r="AV84" i="3"/>
  <c r="AV84" i="4" s="1"/>
  <c r="AF84" i="3"/>
  <c r="AF84" i="4" s="1"/>
  <c r="P84" i="3"/>
  <c r="P84" i="4" s="1"/>
  <c r="CA84" i="3"/>
  <c r="CA84" i="4" s="1"/>
  <c r="BK84" i="3"/>
  <c r="BK84" i="4" s="1"/>
  <c r="AU84" i="3"/>
  <c r="AU84" i="4" s="1"/>
  <c r="AE84" i="3"/>
  <c r="AE84" i="4" s="1"/>
  <c r="O84" i="3"/>
  <c r="O84" i="4" s="1"/>
  <c r="BF84" i="3"/>
  <c r="BF84" i="4" s="1"/>
  <c r="CH84" i="3"/>
  <c r="CH84" i="4" s="1"/>
  <c r="V84" i="3"/>
  <c r="V84" i="4" s="1"/>
  <c r="AH84" i="3"/>
  <c r="AH84" i="4" s="1"/>
  <c r="AT84" i="3"/>
  <c r="AT84" i="4" s="1"/>
  <c r="BY84" i="3"/>
  <c r="BY84" i="4" s="1"/>
  <c r="BE84" i="3"/>
  <c r="BE84" i="4" s="1"/>
  <c r="AK84" i="3"/>
  <c r="AK84" i="4" s="1"/>
  <c r="M84" i="3"/>
  <c r="M84" i="4" s="1"/>
  <c r="BT84" i="3"/>
  <c r="BT84" i="4" s="1"/>
  <c r="AZ84" i="3"/>
  <c r="AZ84" i="4" s="1"/>
  <c r="AB84" i="3"/>
  <c r="AB84" i="4" s="1"/>
  <c r="H84" i="3"/>
  <c r="H84" i="4" s="1"/>
  <c r="BO84" i="3"/>
  <c r="BO84" i="4" s="1"/>
  <c r="AQ84" i="3"/>
  <c r="AQ84" i="4" s="1"/>
  <c r="W84" i="3"/>
  <c r="W84" i="4" s="1"/>
  <c r="BV84" i="3"/>
  <c r="BV84" i="4" s="1"/>
  <c r="BR84" i="3"/>
  <c r="BR84" i="4" s="1"/>
  <c r="BN84" i="3"/>
  <c r="BN84" i="4" s="1"/>
  <c r="BJ84" i="3"/>
  <c r="BJ84" i="4" s="1"/>
  <c r="BU84" i="3"/>
  <c r="BU84" i="4" s="1"/>
  <c r="BA84" i="3"/>
  <c r="BA84" i="4" s="1"/>
  <c r="AC84" i="3"/>
  <c r="AC84" i="4" s="1"/>
  <c r="I84" i="3"/>
  <c r="I84" i="4" s="1"/>
  <c r="BP84" i="3"/>
  <c r="BP84" i="4" s="1"/>
  <c r="AR84" i="3"/>
  <c r="AR84" i="4" s="1"/>
  <c r="X84" i="3"/>
  <c r="X84" i="4" s="1"/>
  <c r="CE84" i="3"/>
  <c r="CE84" i="4" s="1"/>
  <c r="BG84" i="3"/>
  <c r="BG84" i="4" s="1"/>
  <c r="AM84" i="3"/>
  <c r="AM84" i="4" s="1"/>
  <c r="S84" i="3"/>
  <c r="S84" i="4" s="1"/>
  <c r="AP84" i="3"/>
  <c r="AP84" i="4" s="1"/>
  <c r="BB84" i="3"/>
  <c r="BB84" i="4" s="1"/>
  <c r="AX84" i="3"/>
  <c r="AX84" i="4" s="1"/>
  <c r="AD84" i="3"/>
  <c r="AD84" i="4" s="1"/>
  <c r="BQ84" i="3"/>
  <c r="BQ84" i="4" s="1"/>
  <c r="AS84" i="3"/>
  <c r="AS84" i="4" s="1"/>
  <c r="Y84" i="3"/>
  <c r="Y84" i="4" s="1"/>
  <c r="CF84" i="3"/>
  <c r="CF84" i="4" s="1"/>
  <c r="BH84" i="3"/>
  <c r="BH84" i="4" s="1"/>
  <c r="AN84" i="3"/>
  <c r="AN84" i="4" s="1"/>
  <c r="T84" i="3"/>
  <c r="T84" i="4" s="1"/>
  <c r="BW84" i="3"/>
  <c r="BW84" i="4" s="1"/>
  <c r="BC84" i="3"/>
  <c r="BC84" i="4" s="1"/>
  <c r="AI84" i="3"/>
  <c r="AI84" i="4" s="1"/>
  <c r="K84" i="3"/>
  <c r="K84" i="4" s="1"/>
  <c r="Z84" i="3"/>
  <c r="Z84" i="4" s="1"/>
  <c r="AL84" i="3"/>
  <c r="AL84" i="4" s="1"/>
  <c r="R84" i="3"/>
  <c r="R84" i="4" s="1"/>
  <c r="N84" i="3"/>
  <c r="N84" i="4" s="1"/>
  <c r="CG84" i="3"/>
  <c r="CG84" i="4" s="1"/>
  <c r="BI84" i="3"/>
  <c r="BI84" i="4" s="1"/>
  <c r="AO84" i="3"/>
  <c r="AO84" i="4" s="1"/>
  <c r="U84" i="3"/>
  <c r="U84" i="4" s="1"/>
  <c r="BX84" i="3"/>
  <c r="BX84" i="4" s="1"/>
  <c r="BD84" i="3"/>
  <c r="BD84" i="4" s="1"/>
  <c r="AJ84" i="3"/>
  <c r="AJ84" i="4" s="1"/>
  <c r="L84" i="3"/>
  <c r="L84" i="4" s="1"/>
  <c r="BS84" i="3"/>
  <c r="BS84" i="4" s="1"/>
  <c r="AY84" i="3"/>
  <c r="AY84" i="4" s="1"/>
  <c r="AA84" i="3"/>
  <c r="AA84" i="4" s="1"/>
  <c r="G84" i="3"/>
  <c r="J84" i="3"/>
  <c r="J84" i="4" s="1"/>
  <c r="CD84" i="3"/>
  <c r="CD84" i="4" s="1"/>
  <c r="BZ84" i="3"/>
  <c r="BZ84" i="4" s="1"/>
  <c r="CB202" i="3"/>
  <c r="CB202" i="4" s="1"/>
  <c r="BL202" i="3"/>
  <c r="BL202" i="4" s="1"/>
  <c r="AV202" i="3"/>
  <c r="AV202" i="4" s="1"/>
  <c r="AF202" i="3"/>
  <c r="AF202" i="4" s="1"/>
  <c r="P202" i="3"/>
  <c r="P202" i="4" s="1"/>
  <c r="CA202" i="3"/>
  <c r="CA202" i="4" s="1"/>
  <c r="BK202" i="3"/>
  <c r="BK202" i="4" s="1"/>
  <c r="AU202" i="3"/>
  <c r="AU202" i="4" s="1"/>
  <c r="AE202" i="3"/>
  <c r="AE202" i="4" s="1"/>
  <c r="O202" i="3"/>
  <c r="O202" i="4" s="1"/>
  <c r="CD202" i="3"/>
  <c r="CD202" i="4" s="1"/>
  <c r="BN202" i="3"/>
  <c r="BN202" i="4" s="1"/>
  <c r="AX202" i="3"/>
  <c r="AX202" i="4" s="1"/>
  <c r="AH202" i="3"/>
  <c r="AH202" i="4" s="1"/>
  <c r="R202" i="3"/>
  <c r="R202" i="4" s="1"/>
  <c r="BE202" i="3"/>
  <c r="BE202" i="4" s="1"/>
  <c r="CG202" i="3"/>
  <c r="CG202" i="4" s="1"/>
  <c r="U202" i="3"/>
  <c r="U202" i="4" s="1"/>
  <c r="AG202" i="3"/>
  <c r="AG202" i="4" s="1"/>
  <c r="M202" i="3"/>
  <c r="M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W202" i="3"/>
  <c r="BW202" i="4" s="1"/>
  <c r="BG202" i="3"/>
  <c r="BG202" i="4" s="1"/>
  <c r="AQ202" i="3"/>
  <c r="AQ202" i="4" s="1"/>
  <c r="AA202" i="3"/>
  <c r="AA202" i="4" s="1"/>
  <c r="K202" i="3"/>
  <c r="K202" i="4" s="1"/>
  <c r="BZ202" i="3"/>
  <c r="BZ202" i="4" s="1"/>
  <c r="BJ202" i="3"/>
  <c r="BJ202" i="4" s="1"/>
  <c r="AT202" i="3"/>
  <c r="AT202" i="4" s="1"/>
  <c r="AD202" i="3"/>
  <c r="AD202" i="4" s="1"/>
  <c r="N202" i="3"/>
  <c r="N202" i="4" s="1"/>
  <c r="AO202" i="3"/>
  <c r="AO202" i="4" s="1"/>
  <c r="BQ202" i="3"/>
  <c r="BQ202" i="4" s="1"/>
  <c r="CC202" i="3"/>
  <c r="CC202" i="4" s="1"/>
  <c r="Q202" i="3"/>
  <c r="Q202" i="4" s="1"/>
  <c r="BI202" i="3"/>
  <c r="BI202" i="4" s="1"/>
  <c r="BT202" i="3"/>
  <c r="BT202" i="4" s="1"/>
  <c r="AN202" i="3"/>
  <c r="AN202" i="4" s="1"/>
  <c r="H202" i="3"/>
  <c r="H202" i="4" s="1"/>
  <c r="BC202" i="3"/>
  <c r="BC202" i="4" s="1"/>
  <c r="W202" i="3"/>
  <c r="W202" i="4" s="1"/>
  <c r="BV202" i="3"/>
  <c r="BV202" i="4" s="1"/>
  <c r="AP202" i="3"/>
  <c r="AP202" i="4" s="1"/>
  <c r="J202" i="3"/>
  <c r="J202" i="4" s="1"/>
  <c r="BA202" i="3"/>
  <c r="BA202" i="4" s="1"/>
  <c r="AC202" i="3"/>
  <c r="AC202" i="4" s="1"/>
  <c r="BP202" i="3"/>
  <c r="BP202" i="4" s="1"/>
  <c r="AJ202" i="3"/>
  <c r="AJ202" i="4" s="1"/>
  <c r="CE202" i="3"/>
  <c r="CE202" i="4" s="1"/>
  <c r="AY202" i="3"/>
  <c r="AY202" i="4" s="1"/>
  <c r="S202" i="3"/>
  <c r="S202" i="4" s="1"/>
  <c r="BR202" i="3"/>
  <c r="BR202" i="4" s="1"/>
  <c r="AL202" i="3"/>
  <c r="AL202" i="4" s="1"/>
  <c r="BU202" i="3"/>
  <c r="BU202" i="4" s="1"/>
  <c r="AK202" i="3"/>
  <c r="AK202" i="4" s="1"/>
  <c r="BY202" i="3"/>
  <c r="BY202" i="4" s="1"/>
  <c r="BD202" i="3"/>
  <c r="BD202" i="4" s="1"/>
  <c r="X202" i="3"/>
  <c r="X202" i="4" s="1"/>
  <c r="BS202" i="3"/>
  <c r="BS202" i="4" s="1"/>
  <c r="AM202" i="3"/>
  <c r="AM202" i="4" s="1"/>
  <c r="G202" i="3"/>
  <c r="BF202" i="3"/>
  <c r="BF202" i="4" s="1"/>
  <c r="Z202" i="3"/>
  <c r="Z202" i="4" s="1"/>
  <c r="Y202" i="3"/>
  <c r="Y202" i="4" s="1"/>
  <c r="BM202" i="3"/>
  <c r="BM202" i="4" s="1"/>
  <c r="AS202" i="3"/>
  <c r="AS202" i="4" s="1"/>
  <c r="CF202" i="3"/>
  <c r="CF202" i="4" s="1"/>
  <c r="AZ202" i="3"/>
  <c r="AZ202" i="4" s="1"/>
  <c r="T202" i="3"/>
  <c r="T202" i="4" s="1"/>
  <c r="BO202" i="3"/>
  <c r="BO202" i="4" s="1"/>
  <c r="AI202" i="3"/>
  <c r="AI202" i="4" s="1"/>
  <c r="CH202" i="3"/>
  <c r="CH202" i="4" s="1"/>
  <c r="BB202" i="3"/>
  <c r="BB202" i="4" s="1"/>
  <c r="V202" i="3"/>
  <c r="V202" i="4" s="1"/>
  <c r="I202" i="3"/>
  <c r="I202" i="4" s="1"/>
  <c r="AW202" i="3"/>
  <c r="AW202" i="4" s="1"/>
  <c r="F115" i="5"/>
  <c r="J115" i="5" s="1"/>
  <c r="I116" i="2"/>
  <c r="F47" i="5"/>
  <c r="J47" i="5" s="1"/>
  <c r="I48" i="2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AP147" i="3"/>
  <c r="AP147" i="4" s="1"/>
  <c r="BR147" i="3"/>
  <c r="BR147" i="4" s="1"/>
  <c r="CD147" i="3"/>
  <c r="CD147" i="4" s="1"/>
  <c r="R147" i="3"/>
  <c r="R147" i="4" s="1"/>
  <c r="AD147" i="3"/>
  <c r="AD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Z147" i="3"/>
  <c r="Z147" i="4" s="1"/>
  <c r="BB147" i="3"/>
  <c r="BB147" i="4" s="1"/>
  <c r="BN147" i="3"/>
  <c r="BN147" i="4" s="1"/>
  <c r="BZ147" i="3"/>
  <c r="BZ147" i="4" s="1"/>
  <c r="N147" i="3"/>
  <c r="N147" i="4" s="1"/>
  <c r="CG147" i="3"/>
  <c r="CG147" i="4" s="1"/>
  <c r="BA147" i="3"/>
  <c r="BA147" i="4" s="1"/>
  <c r="U147" i="3"/>
  <c r="U147" i="4" s="1"/>
  <c r="BP147" i="3"/>
  <c r="BP147" i="4" s="1"/>
  <c r="AJ147" i="3"/>
  <c r="AJ147" i="4" s="1"/>
  <c r="CE147" i="3"/>
  <c r="CE147" i="4" s="1"/>
  <c r="AY147" i="3"/>
  <c r="AY147" i="4" s="1"/>
  <c r="S147" i="3"/>
  <c r="S147" i="4" s="1"/>
  <c r="J147" i="3"/>
  <c r="J147" i="4" s="1"/>
  <c r="AX147" i="3"/>
  <c r="AX147" i="4" s="1"/>
  <c r="BQ147" i="3"/>
  <c r="BQ147" i="4" s="1"/>
  <c r="AK147" i="3"/>
  <c r="AK147" i="4" s="1"/>
  <c r="CF147" i="3"/>
  <c r="CF147" i="4" s="1"/>
  <c r="AZ147" i="3"/>
  <c r="AZ147" i="4" s="1"/>
  <c r="T147" i="3"/>
  <c r="T147" i="4" s="1"/>
  <c r="BO147" i="3"/>
  <c r="BO147" i="4" s="1"/>
  <c r="AI147" i="3"/>
  <c r="AI147" i="4" s="1"/>
  <c r="BV147" i="3"/>
  <c r="BV147" i="4" s="1"/>
  <c r="AL147" i="3"/>
  <c r="AL147" i="4" s="1"/>
  <c r="BJ147" i="3"/>
  <c r="BJ147" i="4" s="1"/>
  <c r="BM147" i="3"/>
  <c r="BM147" i="4" s="1"/>
  <c r="AG147" i="3"/>
  <c r="AG147" i="4" s="1"/>
  <c r="CB147" i="3"/>
  <c r="CB147" i="4" s="1"/>
  <c r="AV147" i="3"/>
  <c r="AV147" i="4" s="1"/>
  <c r="P147" i="3"/>
  <c r="P147" i="4" s="1"/>
  <c r="BK147" i="3"/>
  <c r="BK147" i="4" s="1"/>
  <c r="AE147" i="3"/>
  <c r="AE147" i="4" s="1"/>
  <c r="BF147" i="3"/>
  <c r="BF147" i="4" s="1"/>
  <c r="V147" i="3"/>
  <c r="V147" i="4" s="1"/>
  <c r="AT147" i="3"/>
  <c r="AT147" i="4" s="1"/>
  <c r="Q147" i="3"/>
  <c r="Q147" i="4" s="1"/>
  <c r="AU147" i="3"/>
  <c r="AU147" i="4" s="1"/>
  <c r="BL147" i="3"/>
  <c r="BL147" i="4" s="1"/>
  <c r="O147" i="3"/>
  <c r="O147" i="4" s="1"/>
  <c r="CC147" i="3"/>
  <c r="CC147" i="4" s="1"/>
  <c r="AF147" i="3"/>
  <c r="AF147" i="4" s="1"/>
  <c r="CH147" i="3"/>
  <c r="CH147" i="4" s="1"/>
  <c r="AW147" i="3"/>
  <c r="AW147" i="4" s="1"/>
  <c r="CA147" i="3"/>
  <c r="CA147" i="4" s="1"/>
  <c r="AH147" i="3"/>
  <c r="AH147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BW173" i="3"/>
  <c r="BW173" i="4" s="1"/>
  <c r="BG173" i="3"/>
  <c r="BG173" i="4" s="1"/>
  <c r="AQ173" i="3"/>
  <c r="AQ173" i="4" s="1"/>
  <c r="AA173" i="3"/>
  <c r="AA173" i="4" s="1"/>
  <c r="K173" i="3"/>
  <c r="K173" i="4" s="1"/>
  <c r="BZ173" i="3"/>
  <c r="BZ173" i="4" s="1"/>
  <c r="BJ173" i="3"/>
  <c r="BJ173" i="4" s="1"/>
  <c r="AT173" i="3"/>
  <c r="AT173" i="4" s="1"/>
  <c r="AD173" i="3"/>
  <c r="AD173" i="4" s="1"/>
  <c r="N173" i="3"/>
  <c r="N173" i="4" s="1"/>
  <c r="AO173" i="3"/>
  <c r="AO173" i="4" s="1"/>
  <c r="BQ173" i="3"/>
  <c r="BQ173" i="4" s="1"/>
  <c r="CC173" i="3"/>
  <c r="CC173" i="4" s="1"/>
  <c r="Q173" i="3"/>
  <c r="Q173" i="4" s="1"/>
  <c r="M173" i="3"/>
  <c r="M173" i="4" s="1"/>
  <c r="CB173" i="3"/>
  <c r="CB173" i="4" s="1"/>
  <c r="BD173" i="3"/>
  <c r="BD173" i="4" s="1"/>
  <c r="AJ173" i="3"/>
  <c r="AJ173" i="4" s="1"/>
  <c r="P173" i="3"/>
  <c r="P173" i="4" s="1"/>
  <c r="BS173" i="3"/>
  <c r="BS173" i="4" s="1"/>
  <c r="AY173" i="3"/>
  <c r="AY173" i="4" s="1"/>
  <c r="AE173" i="3"/>
  <c r="AE173" i="4" s="1"/>
  <c r="G173" i="3"/>
  <c r="BR173" i="3"/>
  <c r="BR173" i="4" s="1"/>
  <c r="AX173" i="3"/>
  <c r="AX173" i="4" s="1"/>
  <c r="Z173" i="3"/>
  <c r="Z173" i="4" s="1"/>
  <c r="BU173" i="3"/>
  <c r="BU173" i="4" s="1"/>
  <c r="CG173" i="3"/>
  <c r="CG173" i="4" s="1"/>
  <c r="BM173" i="3"/>
  <c r="BM173" i="4" s="1"/>
  <c r="AC173" i="3"/>
  <c r="AC173" i="4" s="1"/>
  <c r="BT173" i="3"/>
  <c r="BT173" i="4" s="1"/>
  <c r="AZ173" i="3"/>
  <c r="AZ173" i="4" s="1"/>
  <c r="AF173" i="3"/>
  <c r="AF173" i="4" s="1"/>
  <c r="H173" i="3"/>
  <c r="H173" i="4" s="1"/>
  <c r="BO173" i="3"/>
  <c r="BO173" i="4" s="1"/>
  <c r="AU173" i="3"/>
  <c r="AU173" i="4" s="1"/>
  <c r="W173" i="3"/>
  <c r="W173" i="4" s="1"/>
  <c r="CH173" i="3"/>
  <c r="CH173" i="4" s="1"/>
  <c r="BN173" i="3"/>
  <c r="BN173" i="4" s="1"/>
  <c r="AP173" i="3"/>
  <c r="AP173" i="4" s="1"/>
  <c r="V173" i="3"/>
  <c r="V173" i="4" s="1"/>
  <c r="BE173" i="3"/>
  <c r="BE173" i="4" s="1"/>
  <c r="BA173" i="3"/>
  <c r="BA173" i="4" s="1"/>
  <c r="AW173" i="3"/>
  <c r="AW173" i="4" s="1"/>
  <c r="BY173" i="3"/>
  <c r="BY173" i="4" s="1"/>
  <c r="BP173" i="3"/>
  <c r="BP173" i="4" s="1"/>
  <c r="X173" i="3"/>
  <c r="X173" i="4" s="1"/>
  <c r="BK173" i="3"/>
  <c r="BK173" i="4" s="1"/>
  <c r="S173" i="3"/>
  <c r="S173" i="4" s="1"/>
  <c r="BF173" i="3"/>
  <c r="BF173" i="4" s="1"/>
  <c r="R173" i="3"/>
  <c r="R173" i="4" s="1"/>
  <c r="AK173" i="3"/>
  <c r="AK173" i="4" s="1"/>
  <c r="BI173" i="3"/>
  <c r="BI173" i="4" s="1"/>
  <c r="BL173" i="3"/>
  <c r="BL173" i="4" s="1"/>
  <c r="T173" i="3"/>
  <c r="T173" i="4" s="1"/>
  <c r="BC173" i="3"/>
  <c r="BC173" i="4" s="1"/>
  <c r="O173" i="3"/>
  <c r="O173" i="4" s="1"/>
  <c r="BB173" i="3"/>
  <c r="BB173" i="4" s="1"/>
  <c r="J173" i="3"/>
  <c r="J173" i="4" s="1"/>
  <c r="U173" i="3"/>
  <c r="U173" i="4" s="1"/>
  <c r="AV173" i="3"/>
  <c r="AV173" i="4" s="1"/>
  <c r="CE173" i="3"/>
  <c r="CE173" i="4" s="1"/>
  <c r="AM173" i="3"/>
  <c r="AM173" i="4" s="1"/>
  <c r="CD173" i="3"/>
  <c r="CD173" i="4" s="1"/>
  <c r="AL173" i="3"/>
  <c r="AL173" i="4" s="1"/>
  <c r="Y173" i="3"/>
  <c r="Y173" i="4" s="1"/>
  <c r="AG173" i="3"/>
  <c r="AG173" i="4" s="1"/>
  <c r="CF173" i="3"/>
  <c r="CF173" i="4" s="1"/>
  <c r="AN173" i="3"/>
  <c r="AN173" i="4" s="1"/>
  <c r="CA173" i="3"/>
  <c r="CA173" i="4" s="1"/>
  <c r="AI173" i="3"/>
  <c r="AI173" i="4" s="1"/>
  <c r="BV173" i="3"/>
  <c r="BV173" i="4" s="1"/>
  <c r="AH173" i="3"/>
  <c r="AH173" i="4" s="1"/>
  <c r="I173" i="3"/>
  <c r="I173" i="4" s="1"/>
  <c r="AS173" i="3"/>
  <c r="AS173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W190" i="3"/>
  <c r="BW190" i="4" s="1"/>
  <c r="BG190" i="3"/>
  <c r="BG190" i="4" s="1"/>
  <c r="AQ190" i="3"/>
  <c r="AQ190" i="4" s="1"/>
  <c r="AA190" i="3"/>
  <c r="AA190" i="4" s="1"/>
  <c r="K190" i="3"/>
  <c r="K190" i="4" s="1"/>
  <c r="BZ190" i="3"/>
  <c r="BZ190" i="4" s="1"/>
  <c r="BJ190" i="3"/>
  <c r="BJ190" i="4" s="1"/>
  <c r="AT190" i="3"/>
  <c r="AT190" i="4" s="1"/>
  <c r="AD190" i="3"/>
  <c r="AD190" i="4" s="1"/>
  <c r="N190" i="3"/>
  <c r="N190" i="4" s="1"/>
  <c r="AO190" i="3"/>
  <c r="AO190" i="4" s="1"/>
  <c r="BQ190" i="3"/>
  <c r="BQ190" i="4" s="1"/>
  <c r="CC190" i="3"/>
  <c r="CC190" i="4" s="1"/>
  <c r="Q190" i="3"/>
  <c r="Q190" i="4" s="1"/>
  <c r="BI190" i="3"/>
  <c r="B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BS190" i="3"/>
  <c r="BS190" i="4" s="1"/>
  <c r="BC190" i="3"/>
  <c r="BC190" i="4" s="1"/>
  <c r="AM190" i="3"/>
  <c r="AM190" i="4" s="1"/>
  <c r="W190" i="3"/>
  <c r="W190" i="4" s="1"/>
  <c r="G190" i="3"/>
  <c r="BV190" i="3"/>
  <c r="BV190" i="4" s="1"/>
  <c r="BF190" i="3"/>
  <c r="BF190" i="4" s="1"/>
  <c r="AP190" i="3"/>
  <c r="AP190" i="4" s="1"/>
  <c r="Z190" i="3"/>
  <c r="Z190" i="4" s="1"/>
  <c r="J190" i="3"/>
  <c r="J190" i="4" s="1"/>
  <c r="Y190" i="3"/>
  <c r="Y190" i="4" s="1"/>
  <c r="BA190" i="3"/>
  <c r="BA190" i="4" s="1"/>
  <c r="BM190" i="3"/>
  <c r="BM190" i="4" s="1"/>
  <c r="AC190" i="3"/>
  <c r="AC190" i="4" s="1"/>
  <c r="AS190" i="3"/>
  <c r="AS190" i="4" s="1"/>
  <c r="CF190" i="3"/>
  <c r="CF190" i="4" s="1"/>
  <c r="AZ190" i="3"/>
  <c r="AZ190" i="4" s="1"/>
  <c r="T190" i="3"/>
  <c r="T190" i="4" s="1"/>
  <c r="BO190" i="3"/>
  <c r="BO190" i="4" s="1"/>
  <c r="AI190" i="3"/>
  <c r="AI190" i="4" s="1"/>
  <c r="CH190" i="3"/>
  <c r="CH190" i="4" s="1"/>
  <c r="BB190" i="3"/>
  <c r="BB190" i="4" s="1"/>
  <c r="V190" i="3"/>
  <c r="V190" i="4" s="1"/>
  <c r="I190" i="3"/>
  <c r="I190" i="4" s="1"/>
  <c r="AW190" i="3"/>
  <c r="AW190" i="4" s="1"/>
  <c r="BP190" i="3"/>
  <c r="BP190" i="4" s="1"/>
  <c r="AJ190" i="3"/>
  <c r="AJ190" i="4" s="1"/>
  <c r="CE190" i="3"/>
  <c r="CE190" i="4" s="1"/>
  <c r="AY190" i="3"/>
  <c r="AY190" i="4" s="1"/>
  <c r="S190" i="3"/>
  <c r="S190" i="4" s="1"/>
  <c r="BR190" i="3"/>
  <c r="BR190" i="4" s="1"/>
  <c r="AL190" i="3"/>
  <c r="AL190" i="4" s="1"/>
  <c r="BU190" i="3"/>
  <c r="BU190" i="4" s="1"/>
  <c r="AK190" i="3"/>
  <c r="AK190" i="4" s="1"/>
  <c r="BY190" i="3"/>
  <c r="BY190" i="4" s="1"/>
  <c r="BL190" i="3"/>
  <c r="BL190" i="4" s="1"/>
  <c r="AF190" i="3"/>
  <c r="AF190" i="4" s="1"/>
  <c r="CA190" i="3"/>
  <c r="CA190" i="4" s="1"/>
  <c r="AU190" i="3"/>
  <c r="AU190" i="4" s="1"/>
  <c r="O190" i="3"/>
  <c r="O190" i="4" s="1"/>
  <c r="BN190" i="3"/>
  <c r="BN190" i="4" s="1"/>
  <c r="AH190" i="3"/>
  <c r="AH190" i="4" s="1"/>
  <c r="BE190" i="3"/>
  <c r="BE190" i="4" s="1"/>
  <c r="U190" i="3"/>
  <c r="U190" i="4" s="1"/>
  <c r="M190" i="3"/>
  <c r="M190" i="4" s="1"/>
  <c r="CB190" i="3"/>
  <c r="CB190" i="4" s="1"/>
  <c r="AE190" i="3"/>
  <c r="AE190" i="4" s="1"/>
  <c r="CG190" i="3"/>
  <c r="CG190" i="4" s="1"/>
  <c r="AV190" i="3"/>
  <c r="AV190" i="4" s="1"/>
  <c r="CD190" i="3"/>
  <c r="CD190" i="4" s="1"/>
  <c r="AG190" i="3"/>
  <c r="AG190" i="4" s="1"/>
  <c r="P190" i="3"/>
  <c r="P190" i="4" s="1"/>
  <c r="AX190" i="3"/>
  <c r="AX190" i="4" s="1"/>
  <c r="BK190" i="3"/>
  <c r="BK190" i="4" s="1"/>
  <c r="R190" i="3"/>
  <c r="R190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E164" i="3"/>
  <c r="CE164" i="4" s="1"/>
  <c r="BO164" i="3"/>
  <c r="BO164" i="4" s="1"/>
  <c r="AY164" i="3"/>
  <c r="AY164" i="4" s="1"/>
  <c r="AI164" i="3"/>
  <c r="AI164" i="4" s="1"/>
  <c r="S164" i="3"/>
  <c r="S164" i="4" s="1"/>
  <c r="BV164" i="3"/>
  <c r="BV164" i="4" s="1"/>
  <c r="J164" i="3"/>
  <c r="J164" i="4" s="1"/>
  <c r="AL164" i="3"/>
  <c r="AL164" i="4" s="1"/>
  <c r="AX164" i="3"/>
  <c r="AX164" i="4" s="1"/>
  <c r="BJ164" i="3"/>
  <c r="BJ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CA164" i="3"/>
  <c r="CA164" i="4" s="1"/>
  <c r="BK164" i="3"/>
  <c r="BK164" i="4" s="1"/>
  <c r="AU164" i="3"/>
  <c r="AU164" i="4" s="1"/>
  <c r="AE164" i="3"/>
  <c r="AE164" i="4" s="1"/>
  <c r="O164" i="3"/>
  <c r="O164" i="4" s="1"/>
  <c r="BF164" i="3"/>
  <c r="BF164" i="4" s="1"/>
  <c r="CH164" i="3"/>
  <c r="CH164" i="4" s="1"/>
  <c r="V164" i="3"/>
  <c r="V164" i="4" s="1"/>
  <c r="AH164" i="3"/>
  <c r="AH164" i="4" s="1"/>
  <c r="AT164" i="3"/>
  <c r="AT164" i="4" s="1"/>
  <c r="BY164" i="3"/>
  <c r="BY164" i="4" s="1"/>
  <c r="AS164" i="3"/>
  <c r="AS164" i="4" s="1"/>
  <c r="M164" i="3"/>
  <c r="M164" i="4" s="1"/>
  <c r="BH164" i="3"/>
  <c r="BH164" i="4" s="1"/>
  <c r="AB164" i="3"/>
  <c r="AB164" i="4" s="1"/>
  <c r="BW164" i="3"/>
  <c r="BW164" i="4" s="1"/>
  <c r="AQ164" i="3"/>
  <c r="AQ164" i="4" s="1"/>
  <c r="K164" i="3"/>
  <c r="K164" i="4" s="1"/>
  <c r="BR164" i="3"/>
  <c r="BR164" i="4" s="1"/>
  <c r="R164" i="3"/>
  <c r="R164" i="4" s="1"/>
  <c r="BU164" i="3"/>
  <c r="BU164" i="4" s="1"/>
  <c r="AO164" i="3"/>
  <c r="AO164" i="4" s="1"/>
  <c r="I164" i="3"/>
  <c r="I164" i="4" s="1"/>
  <c r="BD164" i="3"/>
  <c r="BD164" i="4" s="1"/>
  <c r="X164" i="3"/>
  <c r="X164" i="4" s="1"/>
  <c r="BS164" i="3"/>
  <c r="BS164" i="4" s="1"/>
  <c r="AM164" i="3"/>
  <c r="AM164" i="4" s="1"/>
  <c r="G164" i="3"/>
  <c r="BB164" i="3"/>
  <c r="BB164" i="4" s="1"/>
  <c r="BZ164" i="3"/>
  <c r="BZ164" i="4" s="1"/>
  <c r="BI164" i="3"/>
  <c r="BI164" i="4" s="1"/>
  <c r="AC164" i="3"/>
  <c r="AC164" i="4" s="1"/>
  <c r="BX164" i="3"/>
  <c r="BX164" i="4" s="1"/>
  <c r="AR164" i="3"/>
  <c r="AR164" i="4" s="1"/>
  <c r="L164" i="3"/>
  <c r="L164" i="4" s="1"/>
  <c r="BG164" i="3"/>
  <c r="BG164" i="4" s="1"/>
  <c r="AA164" i="3"/>
  <c r="AA164" i="4" s="1"/>
  <c r="AP164" i="3"/>
  <c r="AP164" i="4" s="1"/>
  <c r="CD164" i="3"/>
  <c r="CD164" i="4" s="1"/>
  <c r="AD164" i="3"/>
  <c r="AD164" i="4" s="1"/>
  <c r="BE164" i="3"/>
  <c r="BE164" i="4" s="1"/>
  <c r="Y164" i="3"/>
  <c r="Y164" i="4" s="1"/>
  <c r="BT164" i="3"/>
  <c r="BT164" i="4" s="1"/>
  <c r="AN164" i="3"/>
  <c r="AN164" i="4" s="1"/>
  <c r="H164" i="3"/>
  <c r="H164" i="4" s="1"/>
  <c r="BC164" i="3"/>
  <c r="BC164" i="4" s="1"/>
  <c r="W164" i="3"/>
  <c r="W164" i="4" s="1"/>
  <c r="Z164" i="3"/>
  <c r="Z164" i="4" s="1"/>
  <c r="BN164" i="3"/>
  <c r="BN164" i="4" s="1"/>
  <c r="N164" i="3"/>
  <c r="N164" i="4" s="1"/>
  <c r="I106" i="2"/>
  <c r="F105" i="5"/>
  <c r="J105" i="5" s="1"/>
  <c r="BZ260" i="3"/>
  <c r="BZ260" i="4" s="1"/>
  <c r="BJ260" i="3"/>
  <c r="BJ260" i="4" s="1"/>
  <c r="AT260" i="3"/>
  <c r="AT260" i="4" s="1"/>
  <c r="AD260" i="3"/>
  <c r="AD260" i="4" s="1"/>
  <c r="N260" i="3"/>
  <c r="N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CD260" i="3"/>
  <c r="CD260" i="4" s="1"/>
  <c r="BF260" i="3"/>
  <c r="BF260" i="4" s="1"/>
  <c r="AL260" i="3"/>
  <c r="AL260" i="4" s="1"/>
  <c r="R260" i="3"/>
  <c r="R260" i="4" s="1"/>
  <c r="BU260" i="3"/>
  <c r="BU260" i="4" s="1"/>
  <c r="BA260" i="3"/>
  <c r="BA260" i="4" s="1"/>
  <c r="AG260" i="3"/>
  <c r="AG260" i="4" s="1"/>
  <c r="I260" i="3"/>
  <c r="I260" i="4" s="1"/>
  <c r="BP260" i="3"/>
  <c r="BP260" i="4" s="1"/>
  <c r="AV260" i="3"/>
  <c r="AV260" i="4" s="1"/>
  <c r="X260" i="3"/>
  <c r="X260" i="4" s="1"/>
  <c r="CE260" i="3"/>
  <c r="CE260" i="4" s="1"/>
  <c r="S260" i="3"/>
  <c r="S260" i="4" s="1"/>
  <c r="AE260" i="3"/>
  <c r="AE260" i="4" s="1"/>
  <c r="AQ260" i="3"/>
  <c r="AQ260" i="4" s="1"/>
  <c r="AM260" i="3"/>
  <c r="AM260" i="4" s="1"/>
  <c r="BV260" i="3"/>
  <c r="BV260" i="4" s="1"/>
  <c r="BB260" i="3"/>
  <c r="BB260" i="4" s="1"/>
  <c r="AH260" i="3"/>
  <c r="AH260" i="4" s="1"/>
  <c r="J260" i="3"/>
  <c r="J260" i="4" s="1"/>
  <c r="BQ260" i="3"/>
  <c r="BQ260" i="4" s="1"/>
  <c r="AW260" i="3"/>
  <c r="AW260" i="4" s="1"/>
  <c r="Y260" i="3"/>
  <c r="Y260" i="4" s="1"/>
  <c r="CF260" i="3"/>
  <c r="CF260" i="4" s="1"/>
  <c r="BL260" i="3"/>
  <c r="BL260" i="4" s="1"/>
  <c r="AN260" i="3"/>
  <c r="AN260" i="4" s="1"/>
  <c r="T260" i="3"/>
  <c r="T260" i="4" s="1"/>
  <c r="BO260" i="3"/>
  <c r="BO260" i="4" s="1"/>
  <c r="CA260" i="3"/>
  <c r="CA260" i="4" s="1"/>
  <c r="O260" i="3"/>
  <c r="O260" i="4" s="1"/>
  <c r="AA260" i="3"/>
  <c r="AA260" i="4" s="1"/>
  <c r="W260" i="3"/>
  <c r="W260" i="4" s="1"/>
  <c r="AX260" i="3"/>
  <c r="AX260" i="4" s="1"/>
  <c r="CG260" i="3"/>
  <c r="CG260" i="4" s="1"/>
  <c r="AO260" i="3"/>
  <c r="AO260" i="4" s="1"/>
  <c r="CB260" i="3"/>
  <c r="CB260" i="4" s="1"/>
  <c r="AJ260" i="3"/>
  <c r="AJ260" i="4" s="1"/>
  <c r="AY260" i="3"/>
  <c r="AY260" i="4" s="1"/>
  <c r="BW260" i="3"/>
  <c r="BW260" i="4" s="1"/>
  <c r="BS260" i="3"/>
  <c r="BS260" i="4" s="1"/>
  <c r="CH260" i="3"/>
  <c r="CH260" i="4" s="1"/>
  <c r="AP260" i="3"/>
  <c r="AP260" i="4" s="1"/>
  <c r="CC260" i="3"/>
  <c r="CC260" i="4" s="1"/>
  <c r="AK260" i="3"/>
  <c r="AK260" i="4" s="1"/>
  <c r="BT260" i="3"/>
  <c r="BT260" i="4" s="1"/>
  <c r="AF260" i="3"/>
  <c r="AF260" i="4" s="1"/>
  <c r="AI260" i="3"/>
  <c r="AI260" i="4" s="1"/>
  <c r="BG260" i="3"/>
  <c r="BG260" i="4" s="1"/>
  <c r="G260" i="3"/>
  <c r="BR260" i="3"/>
  <c r="BR260" i="4" s="1"/>
  <c r="Z260" i="3"/>
  <c r="Z260" i="4" s="1"/>
  <c r="BM260" i="3"/>
  <c r="BM260" i="4" s="1"/>
  <c r="U260" i="3"/>
  <c r="U260" i="4" s="1"/>
  <c r="BD260" i="3"/>
  <c r="BD260" i="4" s="1"/>
  <c r="P260" i="3"/>
  <c r="P260" i="4" s="1"/>
  <c r="BK260" i="3"/>
  <c r="BK260" i="4" s="1"/>
  <c r="K260" i="3"/>
  <c r="K260" i="4" s="1"/>
  <c r="BN260" i="3"/>
  <c r="BN260" i="4" s="1"/>
  <c r="V260" i="3"/>
  <c r="V260" i="4" s="1"/>
  <c r="BE260" i="3"/>
  <c r="BE260" i="4" s="1"/>
  <c r="Q260" i="3"/>
  <c r="Q260" i="4" s="1"/>
  <c r="AZ260" i="3"/>
  <c r="AZ260" i="4" s="1"/>
  <c r="H260" i="3"/>
  <c r="H260" i="4" s="1"/>
  <c r="AU260" i="3"/>
  <c r="AU260" i="4" s="1"/>
  <c r="BC260" i="3"/>
  <c r="BC260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BW162" i="3"/>
  <c r="BW162" i="4" s="1"/>
  <c r="BG162" i="3"/>
  <c r="BG162" i="4" s="1"/>
  <c r="AQ162" i="3"/>
  <c r="AQ162" i="4" s="1"/>
  <c r="AA162" i="3"/>
  <c r="AA162" i="4" s="1"/>
  <c r="K162" i="3"/>
  <c r="K162" i="4" s="1"/>
  <c r="AP162" i="3"/>
  <c r="AP162" i="4" s="1"/>
  <c r="BR162" i="3"/>
  <c r="BR162" i="4" s="1"/>
  <c r="CD162" i="3"/>
  <c r="CD162" i="4" s="1"/>
  <c r="R162" i="3"/>
  <c r="R162" i="4" s="1"/>
  <c r="AD162" i="3"/>
  <c r="AD162" i="4" s="1"/>
  <c r="BU162" i="3"/>
  <c r="BU162" i="4" s="1"/>
  <c r="BE162" i="3"/>
  <c r="BE162" i="4" s="1"/>
  <c r="AO162" i="3"/>
  <c r="AO162" i="4" s="1"/>
  <c r="Y162" i="3"/>
  <c r="Y162" i="4" s="1"/>
  <c r="I162" i="3"/>
  <c r="I162" i="4" s="1"/>
  <c r="BT162" i="3"/>
  <c r="BT162" i="4" s="1"/>
  <c r="BD162" i="3"/>
  <c r="BD162" i="4" s="1"/>
  <c r="AN162" i="3"/>
  <c r="AN162" i="4" s="1"/>
  <c r="X162" i="3"/>
  <c r="X162" i="4" s="1"/>
  <c r="H162" i="3"/>
  <c r="H162" i="4" s="1"/>
  <c r="BS162" i="3"/>
  <c r="BS162" i="4" s="1"/>
  <c r="BC162" i="3"/>
  <c r="BC162" i="4" s="1"/>
  <c r="AM162" i="3"/>
  <c r="AM162" i="4" s="1"/>
  <c r="W162" i="3"/>
  <c r="W162" i="4" s="1"/>
  <c r="G162" i="3"/>
  <c r="Z162" i="3"/>
  <c r="Z162" i="4" s="1"/>
  <c r="BB162" i="3"/>
  <c r="BB162" i="4" s="1"/>
  <c r="BN162" i="3"/>
  <c r="BN162" i="4" s="1"/>
  <c r="BZ162" i="3"/>
  <c r="BZ162" i="4" s="1"/>
  <c r="N162" i="3"/>
  <c r="N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E162" i="3"/>
  <c r="CE162" i="4" s="1"/>
  <c r="BO162" i="3"/>
  <c r="BO162" i="4" s="1"/>
  <c r="AY162" i="3"/>
  <c r="AY162" i="4" s="1"/>
  <c r="AI162" i="3"/>
  <c r="AI162" i="4" s="1"/>
  <c r="S162" i="3"/>
  <c r="S162" i="4" s="1"/>
  <c r="BV162" i="3"/>
  <c r="BV162" i="4" s="1"/>
  <c r="J162" i="3"/>
  <c r="J162" i="4" s="1"/>
  <c r="AL162" i="3"/>
  <c r="AL162" i="4" s="1"/>
  <c r="AX162" i="3"/>
  <c r="AX162" i="4" s="1"/>
  <c r="BJ162" i="3"/>
  <c r="BJ162" i="4" s="1"/>
  <c r="CC162" i="3"/>
  <c r="CC162" i="4" s="1"/>
  <c r="Q162" i="3"/>
  <c r="Q162" i="4" s="1"/>
  <c r="AF162" i="3"/>
  <c r="AF162" i="4" s="1"/>
  <c r="AU162" i="3"/>
  <c r="AU162" i="4" s="1"/>
  <c r="CH162" i="3"/>
  <c r="CH162" i="4" s="1"/>
  <c r="BM162" i="3"/>
  <c r="BM162" i="4" s="1"/>
  <c r="CB162" i="3"/>
  <c r="CB162" i="4" s="1"/>
  <c r="P162" i="3"/>
  <c r="P162" i="4" s="1"/>
  <c r="AE162" i="3"/>
  <c r="AE162" i="4" s="1"/>
  <c r="V162" i="3"/>
  <c r="V162" i="4" s="1"/>
  <c r="AW162" i="3"/>
  <c r="AW162" i="4" s="1"/>
  <c r="BL162" i="3"/>
  <c r="BL162" i="4" s="1"/>
  <c r="CA162" i="3"/>
  <c r="CA162" i="4" s="1"/>
  <c r="O162" i="3"/>
  <c r="O162" i="4" s="1"/>
  <c r="AH162" i="3"/>
  <c r="AH162" i="4" s="1"/>
  <c r="AG162" i="3"/>
  <c r="AG162" i="4" s="1"/>
  <c r="AV162" i="3"/>
  <c r="AV162" i="4" s="1"/>
  <c r="BK162" i="3"/>
  <c r="BK162" i="4" s="1"/>
  <c r="BF162" i="3"/>
  <c r="BF162" i="4" s="1"/>
  <c r="AT162" i="3"/>
  <c r="AT162" i="4" s="1"/>
  <c r="CH254" i="3"/>
  <c r="CH254" i="4" s="1"/>
  <c r="BR254" i="3"/>
  <c r="BR254" i="4" s="1"/>
  <c r="BB254" i="3"/>
  <c r="BB254" i="4" s="1"/>
  <c r="AL254" i="3"/>
  <c r="AL254" i="4" s="1"/>
  <c r="V254" i="3"/>
  <c r="V254" i="4" s="1"/>
  <c r="CG254" i="3"/>
  <c r="CG254" i="4" s="1"/>
  <c r="BQ254" i="3"/>
  <c r="BQ254" i="4" s="1"/>
  <c r="BA254" i="3"/>
  <c r="BA254" i="4" s="1"/>
  <c r="AK254" i="3"/>
  <c r="AK254" i="4" s="1"/>
  <c r="U254" i="3"/>
  <c r="U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CE254" i="3"/>
  <c r="CE254" i="4" s="1"/>
  <c r="S254" i="3"/>
  <c r="S254" i="4" s="1"/>
  <c r="AE254" i="3"/>
  <c r="AE254" i="4" s="1"/>
  <c r="AQ254" i="3"/>
  <c r="AQ254" i="4" s="1"/>
  <c r="BS254" i="3"/>
  <c r="BS254" i="4" s="1"/>
  <c r="CD254" i="3"/>
  <c r="CD254" i="4" s="1"/>
  <c r="BN254" i="3"/>
  <c r="BN254" i="4" s="1"/>
  <c r="AX254" i="3"/>
  <c r="AX254" i="4" s="1"/>
  <c r="AH254" i="3"/>
  <c r="AH254" i="4" s="1"/>
  <c r="R254" i="3"/>
  <c r="R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BO254" i="3"/>
  <c r="BO254" i="4" s="1"/>
  <c r="CA254" i="3"/>
  <c r="CA254" i="4" s="1"/>
  <c r="O254" i="3"/>
  <c r="O254" i="4" s="1"/>
  <c r="AA254" i="3"/>
  <c r="AA254" i="4" s="1"/>
  <c r="G254" i="3"/>
  <c r="BZ254" i="3"/>
  <c r="BZ254" i="4" s="1"/>
  <c r="BJ254" i="3"/>
  <c r="BJ254" i="4" s="1"/>
  <c r="AT254" i="3"/>
  <c r="AT254" i="4" s="1"/>
  <c r="AD254" i="3"/>
  <c r="AD254" i="4" s="1"/>
  <c r="N254" i="3"/>
  <c r="N254" i="4" s="1"/>
  <c r="BY254" i="3"/>
  <c r="BY254" i="4" s="1"/>
  <c r="BI254" i="3"/>
  <c r="BI254" i="4" s="1"/>
  <c r="AS254" i="3"/>
  <c r="AS254" i="4" s="1"/>
  <c r="AC254" i="3"/>
  <c r="AC254" i="4" s="1"/>
  <c r="M254" i="3"/>
  <c r="M254" i="4" s="1"/>
  <c r="BX254" i="3"/>
  <c r="BX254" i="4" s="1"/>
  <c r="BH254" i="3"/>
  <c r="BH254" i="4" s="1"/>
  <c r="AR254" i="3"/>
  <c r="AR254" i="4" s="1"/>
  <c r="AB254" i="3"/>
  <c r="AB254" i="4" s="1"/>
  <c r="L254" i="3"/>
  <c r="L254" i="4" s="1"/>
  <c r="AY254" i="3"/>
  <c r="AY254" i="4" s="1"/>
  <c r="BK254" i="3"/>
  <c r="BK254" i="4" s="1"/>
  <c r="BW254" i="3"/>
  <c r="BW254" i="4" s="1"/>
  <c r="K254" i="3"/>
  <c r="K254" i="4" s="1"/>
  <c r="BC254" i="3"/>
  <c r="BC254" i="4" s="1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AI254" i="3"/>
  <c r="AI254" i="4" s="1"/>
  <c r="AU254" i="3"/>
  <c r="AU254" i="4" s="1"/>
  <c r="BG254" i="3"/>
  <c r="BG254" i="4" s="1"/>
  <c r="W254" i="3"/>
  <c r="W254" i="4" s="1"/>
  <c r="AM254" i="3"/>
  <c r="AM254" i="4" s="1"/>
  <c r="I118" i="2"/>
  <c r="F117" i="5"/>
  <c r="J117" i="5" s="1"/>
  <c r="CH242" i="3"/>
  <c r="CH242" i="4" s="1"/>
  <c r="BR242" i="3"/>
  <c r="BR242" i="4" s="1"/>
  <c r="BB242" i="3"/>
  <c r="BB242" i="4" s="1"/>
  <c r="AL242" i="3"/>
  <c r="AL242" i="4" s="1"/>
  <c r="V242" i="3"/>
  <c r="V242" i="4" s="1"/>
  <c r="CG242" i="3"/>
  <c r="CG242" i="4" s="1"/>
  <c r="BQ242" i="3"/>
  <c r="BQ242" i="4" s="1"/>
  <c r="BA242" i="3"/>
  <c r="BA242" i="4" s="1"/>
  <c r="AK242" i="3"/>
  <c r="AK242" i="4" s="1"/>
  <c r="U242" i="3"/>
  <c r="U242" i="4" s="1"/>
  <c r="CF242" i="3"/>
  <c r="CF242" i="4" s="1"/>
  <c r="BP242" i="3"/>
  <c r="BP242" i="4" s="1"/>
  <c r="AZ242" i="3"/>
  <c r="AZ242" i="4" s="1"/>
  <c r="AJ242" i="3"/>
  <c r="AJ242" i="4" s="1"/>
  <c r="T242" i="3"/>
  <c r="T242" i="4" s="1"/>
  <c r="CE242" i="3"/>
  <c r="CE242" i="4" s="1"/>
  <c r="S242" i="3"/>
  <c r="S242" i="4" s="1"/>
  <c r="AE242" i="3"/>
  <c r="AE242" i="4" s="1"/>
  <c r="AQ242" i="3"/>
  <c r="AQ242" i="4" s="1"/>
  <c r="BS242" i="3"/>
  <c r="BS242" i="4" s="1"/>
  <c r="CD242" i="3"/>
  <c r="CD242" i="4" s="1"/>
  <c r="BN242" i="3"/>
  <c r="BN242" i="4" s="1"/>
  <c r="AX242" i="3"/>
  <c r="AX242" i="4" s="1"/>
  <c r="AH242" i="3"/>
  <c r="AH242" i="4" s="1"/>
  <c r="R242" i="3"/>
  <c r="R242" i="4" s="1"/>
  <c r="CC242" i="3"/>
  <c r="CC242" i="4" s="1"/>
  <c r="BM242" i="3"/>
  <c r="BM242" i="4" s="1"/>
  <c r="AW242" i="3"/>
  <c r="AW242" i="4" s="1"/>
  <c r="AG242" i="3"/>
  <c r="AG242" i="4" s="1"/>
  <c r="Q242" i="3"/>
  <c r="Q242" i="4" s="1"/>
  <c r="CB242" i="3"/>
  <c r="CB242" i="4" s="1"/>
  <c r="BL242" i="3"/>
  <c r="BL242" i="4" s="1"/>
  <c r="AV242" i="3"/>
  <c r="AV242" i="4" s="1"/>
  <c r="AF242" i="3"/>
  <c r="AF242" i="4" s="1"/>
  <c r="P242" i="3"/>
  <c r="P242" i="4" s="1"/>
  <c r="BO242" i="3"/>
  <c r="BO242" i="4" s="1"/>
  <c r="CA242" i="3"/>
  <c r="CA242" i="4" s="1"/>
  <c r="O242" i="3"/>
  <c r="O242" i="4" s="1"/>
  <c r="AA242" i="3"/>
  <c r="AA242" i="4" s="1"/>
  <c r="G242" i="3"/>
  <c r="BZ242" i="3"/>
  <c r="BZ242" i="4" s="1"/>
  <c r="BJ242" i="3"/>
  <c r="BJ242" i="4" s="1"/>
  <c r="AT242" i="3"/>
  <c r="AT242" i="4" s="1"/>
  <c r="AD242" i="3"/>
  <c r="AD242" i="4" s="1"/>
  <c r="N242" i="3"/>
  <c r="N242" i="4" s="1"/>
  <c r="BY242" i="3"/>
  <c r="BY242" i="4" s="1"/>
  <c r="BI242" i="3"/>
  <c r="BI242" i="4" s="1"/>
  <c r="AS242" i="3"/>
  <c r="AS242" i="4" s="1"/>
  <c r="AC242" i="3"/>
  <c r="AC242" i="4" s="1"/>
  <c r="M242" i="3"/>
  <c r="M242" i="4" s="1"/>
  <c r="BX242" i="3"/>
  <c r="BX242" i="4" s="1"/>
  <c r="BH242" i="3"/>
  <c r="BH242" i="4" s="1"/>
  <c r="AR242" i="3"/>
  <c r="AR242" i="4" s="1"/>
  <c r="AB242" i="3"/>
  <c r="AB242" i="4" s="1"/>
  <c r="L242" i="3"/>
  <c r="L242" i="4" s="1"/>
  <c r="AY242" i="3"/>
  <c r="AY242" i="4" s="1"/>
  <c r="BK242" i="3"/>
  <c r="BK242" i="4" s="1"/>
  <c r="BW242" i="3"/>
  <c r="BW242" i="4" s="1"/>
  <c r="K242" i="3"/>
  <c r="K242" i="4" s="1"/>
  <c r="BC242" i="3"/>
  <c r="BC242" i="4" s="1"/>
  <c r="BV242" i="3"/>
  <c r="BV242" i="4" s="1"/>
  <c r="BF242" i="3"/>
  <c r="BF242" i="4" s="1"/>
  <c r="AP242" i="3"/>
  <c r="AP242" i="4" s="1"/>
  <c r="Z242" i="3"/>
  <c r="Z242" i="4" s="1"/>
  <c r="J242" i="3"/>
  <c r="J242" i="4" s="1"/>
  <c r="BU242" i="3"/>
  <c r="BU242" i="4" s="1"/>
  <c r="BE242" i="3"/>
  <c r="BE242" i="4" s="1"/>
  <c r="AO242" i="3"/>
  <c r="AO242" i="4" s="1"/>
  <c r="Y242" i="3"/>
  <c r="Y242" i="4" s="1"/>
  <c r="I242" i="3"/>
  <c r="I24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AI242" i="3"/>
  <c r="AI242" i="4" s="1"/>
  <c r="AU242" i="3"/>
  <c r="AU242" i="4" s="1"/>
  <c r="BG242" i="3"/>
  <c r="BG242" i="4" s="1"/>
  <c r="W242" i="3"/>
  <c r="W242" i="4" s="1"/>
  <c r="AM242" i="3"/>
  <c r="AM242" i="4" s="1"/>
  <c r="F285" i="5"/>
  <c r="J285" i="5" s="1"/>
  <c r="I286" i="2"/>
  <c r="F259" i="5"/>
  <c r="J259" i="5" s="1"/>
  <c r="I260" i="2"/>
  <c r="F197" i="5"/>
  <c r="J197" i="5" s="1"/>
  <c r="I198" i="2"/>
  <c r="CG156" i="3"/>
  <c r="CG156" i="4" s="1"/>
  <c r="BQ156" i="3"/>
  <c r="BQ156" i="4" s="1"/>
  <c r="BA156" i="3"/>
  <c r="BA156" i="4" s="1"/>
  <c r="AK156" i="3"/>
  <c r="AK156" i="4" s="1"/>
  <c r="U156" i="3"/>
  <c r="U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BV156" i="3"/>
  <c r="BV156" i="4" s="1"/>
  <c r="J156" i="3"/>
  <c r="J156" i="4" s="1"/>
  <c r="AL156" i="3"/>
  <c r="AL156" i="4" s="1"/>
  <c r="AX156" i="3"/>
  <c r="AX156" i="4" s="1"/>
  <c r="BJ156" i="3"/>
  <c r="BJ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BF156" i="3"/>
  <c r="BF156" i="4" s="1"/>
  <c r="CH156" i="3"/>
  <c r="CH156" i="4" s="1"/>
  <c r="V156" i="3"/>
  <c r="V156" i="4" s="1"/>
  <c r="AH156" i="3"/>
  <c r="AH156" i="4" s="1"/>
  <c r="AT156" i="3"/>
  <c r="AT156" i="4" s="1"/>
  <c r="BY156" i="3"/>
  <c r="BY156" i="4" s="1"/>
  <c r="AS156" i="3"/>
  <c r="AS156" i="4" s="1"/>
  <c r="M156" i="3"/>
  <c r="M156" i="4" s="1"/>
  <c r="BH156" i="3"/>
  <c r="BH156" i="4" s="1"/>
  <c r="AB156" i="3"/>
  <c r="AB156" i="4" s="1"/>
  <c r="BW156" i="3"/>
  <c r="BW156" i="4" s="1"/>
  <c r="AQ156" i="3"/>
  <c r="AQ156" i="4" s="1"/>
  <c r="K156" i="3"/>
  <c r="K156" i="4" s="1"/>
  <c r="BR156" i="3"/>
  <c r="BR156" i="4" s="1"/>
  <c r="R156" i="3"/>
  <c r="R156" i="4" s="1"/>
  <c r="BU156" i="3"/>
  <c r="BU156" i="4" s="1"/>
  <c r="AO156" i="3"/>
  <c r="AO156" i="4" s="1"/>
  <c r="I156" i="3"/>
  <c r="I156" i="4" s="1"/>
  <c r="BD156" i="3"/>
  <c r="BD156" i="4" s="1"/>
  <c r="X156" i="3"/>
  <c r="X156" i="4" s="1"/>
  <c r="BS156" i="3"/>
  <c r="BS156" i="4" s="1"/>
  <c r="AM156" i="3"/>
  <c r="AM156" i="4" s="1"/>
  <c r="G156" i="3"/>
  <c r="BB156" i="3"/>
  <c r="BB156" i="4" s="1"/>
  <c r="BZ156" i="3"/>
  <c r="BZ156" i="4" s="1"/>
  <c r="BI156" i="3"/>
  <c r="BI156" i="4" s="1"/>
  <c r="AC156" i="3"/>
  <c r="AC156" i="4" s="1"/>
  <c r="BX156" i="3"/>
  <c r="BX156" i="4" s="1"/>
  <c r="AR156" i="3"/>
  <c r="AR156" i="4" s="1"/>
  <c r="L156" i="3"/>
  <c r="L156" i="4" s="1"/>
  <c r="BG156" i="3"/>
  <c r="BG156" i="4" s="1"/>
  <c r="AA156" i="3"/>
  <c r="AA156" i="4" s="1"/>
  <c r="AP156" i="3"/>
  <c r="AP156" i="4" s="1"/>
  <c r="CD156" i="3"/>
  <c r="CD156" i="4" s="1"/>
  <c r="AD156" i="3"/>
  <c r="AD156" i="4" s="1"/>
  <c r="BE156" i="3"/>
  <c r="BE156" i="4" s="1"/>
  <c r="Y156" i="3"/>
  <c r="Y156" i="4" s="1"/>
  <c r="BT156" i="3"/>
  <c r="BT156" i="4" s="1"/>
  <c r="AN156" i="3"/>
  <c r="AN156" i="4" s="1"/>
  <c r="H156" i="3"/>
  <c r="H156" i="4" s="1"/>
  <c r="BC156" i="3"/>
  <c r="BC156" i="4" s="1"/>
  <c r="W156" i="3"/>
  <c r="W156" i="4" s="1"/>
  <c r="Z156" i="3"/>
  <c r="Z156" i="4" s="1"/>
  <c r="BN156" i="3"/>
  <c r="BN156" i="4" s="1"/>
  <c r="N156" i="3"/>
  <c r="N156" i="4" s="1"/>
  <c r="F167" i="5"/>
  <c r="J167" i="5" s="1"/>
  <c r="I168" i="2"/>
  <c r="CG144" i="3"/>
  <c r="CG144" i="4" s="1"/>
  <c r="BQ144" i="3"/>
  <c r="BQ144" i="4" s="1"/>
  <c r="BA144" i="3"/>
  <c r="BA144" i="4" s="1"/>
  <c r="AK144" i="3"/>
  <c r="AK144" i="4" s="1"/>
  <c r="U144" i="3"/>
  <c r="U14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BV144" i="3"/>
  <c r="BV144" i="4" s="1"/>
  <c r="J144" i="3"/>
  <c r="J144" i="4" s="1"/>
  <c r="AL144" i="3"/>
  <c r="AL144" i="4" s="1"/>
  <c r="AX144" i="3"/>
  <c r="AX144" i="4" s="1"/>
  <c r="BJ144" i="3"/>
  <c r="BJ144" i="4" s="1"/>
  <c r="CC144" i="3"/>
  <c r="CC144" i="4" s="1"/>
  <c r="BM144" i="3"/>
  <c r="BM144" i="4" s="1"/>
  <c r="AW144" i="3"/>
  <c r="AW144" i="4" s="1"/>
  <c r="AG144" i="3"/>
  <c r="AG144" i="4" s="1"/>
  <c r="Q144" i="3"/>
  <c r="Q144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BF144" i="3"/>
  <c r="BF144" i="4" s="1"/>
  <c r="CH144" i="3"/>
  <c r="CH144" i="4" s="1"/>
  <c r="V144" i="3"/>
  <c r="V144" i="4" s="1"/>
  <c r="AH144" i="3"/>
  <c r="AH144" i="4" s="1"/>
  <c r="AT144" i="3"/>
  <c r="AT144" i="4" s="1"/>
  <c r="BY144" i="3"/>
  <c r="BY144" i="4" s="1"/>
  <c r="BI144" i="3"/>
  <c r="BI144" i="4" s="1"/>
  <c r="AS144" i="3"/>
  <c r="AS144" i="4" s="1"/>
  <c r="AC144" i="3"/>
  <c r="AC144" i="4" s="1"/>
  <c r="M144" i="3"/>
  <c r="M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AP144" i="3"/>
  <c r="AP144" i="4" s="1"/>
  <c r="BR144" i="3"/>
  <c r="BR144" i="4" s="1"/>
  <c r="CD144" i="3"/>
  <c r="CD144" i="4" s="1"/>
  <c r="R144" i="3"/>
  <c r="R144" i="4" s="1"/>
  <c r="AD144" i="3"/>
  <c r="AD144" i="4" s="1"/>
  <c r="BU144" i="3"/>
  <c r="BU144" i="4" s="1"/>
  <c r="BE144" i="3"/>
  <c r="BE144" i="4" s="1"/>
  <c r="AO144" i="3"/>
  <c r="AO144" i="4" s="1"/>
  <c r="Y144" i="3"/>
  <c r="Y144" i="4" s="1"/>
  <c r="I144" i="3"/>
  <c r="I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BS144" i="3"/>
  <c r="BS144" i="4" s="1"/>
  <c r="BC144" i="3"/>
  <c r="BC144" i="4" s="1"/>
  <c r="AM144" i="3"/>
  <c r="AM144" i="4" s="1"/>
  <c r="W144" i="3"/>
  <c r="W144" i="4" s="1"/>
  <c r="G144" i="3"/>
  <c r="Z144" i="3"/>
  <c r="Z144" i="4" s="1"/>
  <c r="BB144" i="3"/>
  <c r="BB144" i="4" s="1"/>
  <c r="BN144" i="3"/>
  <c r="BN144" i="4" s="1"/>
  <c r="BZ144" i="3"/>
  <c r="BZ144" i="4" s="1"/>
  <c r="N144" i="3"/>
  <c r="N144" i="4" s="1"/>
  <c r="I26" i="2"/>
  <c r="F25" i="5"/>
  <c r="J25" i="5" s="1"/>
  <c r="I172" i="2"/>
  <c r="F171" i="5"/>
  <c r="J171" i="5" s="1"/>
  <c r="CG132" i="3"/>
  <c r="CG132" i="4" s="1"/>
  <c r="BQ132" i="3"/>
  <c r="BQ132" i="4" s="1"/>
  <c r="BA132" i="3"/>
  <c r="BA132" i="4" s="1"/>
  <c r="AK132" i="3"/>
  <c r="AK132" i="4" s="1"/>
  <c r="U132" i="3"/>
  <c r="U132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E132" i="3"/>
  <c r="CE132" i="4" s="1"/>
  <c r="BO132" i="3"/>
  <c r="BO132" i="4" s="1"/>
  <c r="AY132" i="3"/>
  <c r="AY132" i="4" s="1"/>
  <c r="AI132" i="3"/>
  <c r="AI132" i="4" s="1"/>
  <c r="S132" i="3"/>
  <c r="S132" i="4" s="1"/>
  <c r="BV132" i="3"/>
  <c r="BV132" i="4" s="1"/>
  <c r="J132" i="3"/>
  <c r="J132" i="4" s="1"/>
  <c r="AL132" i="3"/>
  <c r="AL132" i="4" s="1"/>
  <c r="AX132" i="3"/>
  <c r="AX132" i="4" s="1"/>
  <c r="BJ132" i="3"/>
  <c r="BJ132" i="4" s="1"/>
  <c r="BU132" i="3"/>
  <c r="BU132" i="4" s="1"/>
  <c r="BE132" i="3"/>
  <c r="BE132" i="4" s="1"/>
  <c r="AO132" i="3"/>
  <c r="AO132" i="4" s="1"/>
  <c r="Y132" i="3"/>
  <c r="Y132" i="4" s="1"/>
  <c r="I132" i="3"/>
  <c r="I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BS132" i="3"/>
  <c r="BS132" i="4" s="1"/>
  <c r="BC132" i="3"/>
  <c r="BC132" i="4" s="1"/>
  <c r="AM132" i="3"/>
  <c r="AM132" i="4" s="1"/>
  <c r="W132" i="3"/>
  <c r="W132" i="4" s="1"/>
  <c r="G132" i="3"/>
  <c r="Z132" i="3"/>
  <c r="Z132" i="4" s="1"/>
  <c r="BB132" i="3"/>
  <c r="BB132" i="4" s="1"/>
  <c r="BN132" i="3"/>
  <c r="BN132" i="4" s="1"/>
  <c r="BZ132" i="3"/>
  <c r="BZ132" i="4" s="1"/>
  <c r="N132" i="3"/>
  <c r="N132" i="4" s="1"/>
  <c r="BI132" i="3"/>
  <c r="BI132" i="4" s="1"/>
  <c r="AC132" i="3"/>
  <c r="AC132" i="4" s="1"/>
  <c r="BX132" i="3"/>
  <c r="BX132" i="4" s="1"/>
  <c r="AR132" i="3"/>
  <c r="AR132" i="4" s="1"/>
  <c r="L132" i="3"/>
  <c r="L132" i="4" s="1"/>
  <c r="BG132" i="3"/>
  <c r="BG132" i="4" s="1"/>
  <c r="AA132" i="3"/>
  <c r="AA132" i="4" s="1"/>
  <c r="AP132" i="3"/>
  <c r="AP132" i="4" s="1"/>
  <c r="CD132" i="3"/>
  <c r="CD132" i="4" s="1"/>
  <c r="AD132" i="3"/>
  <c r="AD132" i="4" s="1"/>
  <c r="CC132" i="3"/>
  <c r="CC132" i="4" s="1"/>
  <c r="AW132" i="3"/>
  <c r="AW132" i="4" s="1"/>
  <c r="Q132" i="3"/>
  <c r="Q132" i="4" s="1"/>
  <c r="BL132" i="3"/>
  <c r="BL132" i="4" s="1"/>
  <c r="AF132" i="3"/>
  <c r="AF132" i="4" s="1"/>
  <c r="CA132" i="3"/>
  <c r="CA132" i="4" s="1"/>
  <c r="AU132" i="3"/>
  <c r="AU132" i="4" s="1"/>
  <c r="O132" i="3"/>
  <c r="O132" i="4" s="1"/>
  <c r="CH132" i="3"/>
  <c r="CH132" i="4" s="1"/>
  <c r="AH132" i="3"/>
  <c r="AH132" i="4" s="1"/>
  <c r="BY132" i="3"/>
  <c r="BY132" i="4" s="1"/>
  <c r="AS132" i="3"/>
  <c r="AS132" i="4" s="1"/>
  <c r="M132" i="3"/>
  <c r="M132" i="4" s="1"/>
  <c r="BH132" i="3"/>
  <c r="BH132" i="4" s="1"/>
  <c r="AB132" i="3"/>
  <c r="AB132" i="4" s="1"/>
  <c r="BW132" i="3"/>
  <c r="BW132" i="4" s="1"/>
  <c r="AQ132" i="3"/>
  <c r="AQ132" i="4" s="1"/>
  <c r="K132" i="3"/>
  <c r="K132" i="4" s="1"/>
  <c r="BR132" i="3"/>
  <c r="BR132" i="4" s="1"/>
  <c r="R132" i="3"/>
  <c r="R132" i="4" s="1"/>
  <c r="BM132" i="3"/>
  <c r="BM132" i="4" s="1"/>
  <c r="AG132" i="3"/>
  <c r="AG132" i="4" s="1"/>
  <c r="CB132" i="3"/>
  <c r="CB132" i="4" s="1"/>
  <c r="AV132" i="3"/>
  <c r="AV132" i="4" s="1"/>
  <c r="P132" i="3"/>
  <c r="P132" i="4" s="1"/>
  <c r="BK132" i="3"/>
  <c r="BK132" i="4" s="1"/>
  <c r="AE132" i="3"/>
  <c r="AE132" i="4" s="1"/>
  <c r="BF132" i="3"/>
  <c r="BF132" i="4" s="1"/>
  <c r="V132" i="3"/>
  <c r="V132" i="4" s="1"/>
  <c r="AT132" i="3"/>
  <c r="AT132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Z216" i="3"/>
  <c r="BZ216" i="4" s="1"/>
  <c r="BJ216" i="3"/>
  <c r="BJ216" i="4" s="1"/>
  <c r="AT216" i="3"/>
  <c r="AT216" i="4" s="1"/>
  <c r="AD216" i="3"/>
  <c r="AD216" i="4" s="1"/>
  <c r="N216" i="3"/>
  <c r="N216" i="4" s="1"/>
  <c r="AO216" i="3"/>
  <c r="AO216" i="4" s="1"/>
  <c r="BQ216" i="3"/>
  <c r="BQ216" i="4" s="1"/>
  <c r="CC216" i="3"/>
  <c r="CC216" i="4" s="1"/>
  <c r="Q216" i="3"/>
  <c r="Q216" i="4" s="1"/>
  <c r="BY216" i="3"/>
  <c r="BY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H216" i="3"/>
  <c r="CH216" i="4" s="1"/>
  <c r="BR216" i="3"/>
  <c r="BR216" i="4" s="1"/>
  <c r="BB216" i="3"/>
  <c r="BB216" i="4" s="1"/>
  <c r="AL216" i="3"/>
  <c r="AL216" i="4" s="1"/>
  <c r="V216" i="3"/>
  <c r="V216" i="4" s="1"/>
  <c r="BU216" i="3"/>
  <c r="BU216" i="4" s="1"/>
  <c r="I216" i="3"/>
  <c r="I216" i="4" s="1"/>
  <c r="AK216" i="3"/>
  <c r="AK216" i="4" s="1"/>
  <c r="AW216" i="3"/>
  <c r="AW216" i="4" s="1"/>
  <c r="AS216" i="3"/>
  <c r="AS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BS216" i="3"/>
  <c r="BS216" i="4" s="1"/>
  <c r="BC216" i="3"/>
  <c r="BC216" i="4" s="1"/>
  <c r="AM216" i="3"/>
  <c r="AM216" i="4" s="1"/>
  <c r="W216" i="3"/>
  <c r="W216" i="4" s="1"/>
  <c r="G216" i="3"/>
  <c r="BV216" i="3"/>
  <c r="BV216" i="4" s="1"/>
  <c r="BF216" i="3"/>
  <c r="BF216" i="4" s="1"/>
  <c r="AP216" i="3"/>
  <c r="AP216" i="4" s="1"/>
  <c r="Z216" i="3"/>
  <c r="Z216" i="4" s="1"/>
  <c r="J216" i="3"/>
  <c r="J216" i="4" s="1"/>
  <c r="Y216" i="3"/>
  <c r="Y216" i="4" s="1"/>
  <c r="BA216" i="3"/>
  <c r="BA216" i="4" s="1"/>
  <c r="BI216" i="3"/>
  <c r="BI216" i="4" s="1"/>
  <c r="M216" i="3"/>
  <c r="M216" i="4" s="1"/>
  <c r="CB216" i="3"/>
  <c r="CB216" i="4" s="1"/>
  <c r="BL216" i="3"/>
  <c r="BL216" i="4" s="1"/>
  <c r="AV216" i="3"/>
  <c r="AV216" i="4" s="1"/>
  <c r="AF216" i="3"/>
  <c r="AF216" i="4" s="1"/>
  <c r="P216" i="3"/>
  <c r="P216" i="4" s="1"/>
  <c r="CA216" i="3"/>
  <c r="CA216" i="4" s="1"/>
  <c r="BK216" i="3"/>
  <c r="BK216" i="4" s="1"/>
  <c r="AU216" i="3"/>
  <c r="AU216" i="4" s="1"/>
  <c r="AE216" i="3"/>
  <c r="AE216" i="4" s="1"/>
  <c r="O216" i="3"/>
  <c r="O216" i="4" s="1"/>
  <c r="CD216" i="3"/>
  <c r="CD216" i="4" s="1"/>
  <c r="BN216" i="3"/>
  <c r="BN216" i="4" s="1"/>
  <c r="AX216" i="3"/>
  <c r="AX216" i="4" s="1"/>
  <c r="AH216" i="3"/>
  <c r="AH216" i="4" s="1"/>
  <c r="R216" i="3"/>
  <c r="R216" i="4" s="1"/>
  <c r="BE216" i="3"/>
  <c r="BE216" i="4" s="1"/>
  <c r="CG216" i="3"/>
  <c r="CG216" i="4" s="1"/>
  <c r="U216" i="3"/>
  <c r="U216" i="4" s="1"/>
  <c r="AG216" i="3"/>
  <c r="AG216" i="4" s="1"/>
  <c r="AC216" i="3"/>
  <c r="AC216" i="4" s="1"/>
  <c r="BM216" i="3"/>
  <c r="BM216" i="4" s="1"/>
  <c r="BZ268" i="3"/>
  <c r="BZ268" i="4" s="1"/>
  <c r="BJ268" i="3"/>
  <c r="BJ268" i="4" s="1"/>
  <c r="AT268" i="3"/>
  <c r="AT268" i="4" s="1"/>
  <c r="AD268" i="3"/>
  <c r="AD268" i="4" s="1"/>
  <c r="N268" i="3"/>
  <c r="N268" i="4" s="1"/>
  <c r="BY268" i="3"/>
  <c r="BY268" i="4" s="1"/>
  <c r="BI268" i="3"/>
  <c r="BI268" i="4" s="1"/>
  <c r="AS268" i="3"/>
  <c r="AS268" i="4" s="1"/>
  <c r="AC268" i="3"/>
  <c r="AC268" i="4" s="1"/>
  <c r="M268" i="3"/>
  <c r="M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AY268" i="3"/>
  <c r="AY268" i="4" s="1"/>
  <c r="BK268" i="3"/>
  <c r="BK268" i="4" s="1"/>
  <c r="BW268" i="3"/>
  <c r="BW268" i="4" s="1"/>
  <c r="K268" i="3"/>
  <c r="K268" i="4" s="1"/>
  <c r="BS268" i="3"/>
  <c r="BS268" i="4" s="1"/>
  <c r="BV268" i="3"/>
  <c r="BV268" i="4" s="1"/>
  <c r="BF268" i="3"/>
  <c r="BF268" i="4" s="1"/>
  <c r="AP268" i="3"/>
  <c r="AP268" i="4" s="1"/>
  <c r="Z268" i="3"/>
  <c r="Z268" i="4" s="1"/>
  <c r="J268" i="3"/>
  <c r="J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AI268" i="3"/>
  <c r="AI268" i="4" s="1"/>
  <c r="AU268" i="3"/>
  <c r="AU268" i="4" s="1"/>
  <c r="BG268" i="3"/>
  <c r="BG268" i="4" s="1"/>
  <c r="BC268" i="3"/>
  <c r="BC268" i="4" s="1"/>
  <c r="G268" i="3"/>
  <c r="CH268" i="3"/>
  <c r="CH268" i="4" s="1"/>
  <c r="BB268" i="3"/>
  <c r="BB268" i="4" s="1"/>
  <c r="V268" i="3"/>
  <c r="V268" i="4" s="1"/>
  <c r="BQ268" i="3"/>
  <c r="BQ268" i="4" s="1"/>
  <c r="AK268" i="3"/>
  <c r="AK268" i="4" s="1"/>
  <c r="CF268" i="3"/>
  <c r="CF268" i="4" s="1"/>
  <c r="AZ268" i="3"/>
  <c r="AZ268" i="4" s="1"/>
  <c r="T268" i="3"/>
  <c r="T268" i="4" s="1"/>
  <c r="S268" i="3"/>
  <c r="S268" i="4" s="1"/>
  <c r="AQ268" i="3"/>
  <c r="AQ268" i="4" s="1"/>
  <c r="BR268" i="3"/>
  <c r="BR268" i="4" s="1"/>
  <c r="AL268" i="3"/>
  <c r="AL268" i="4" s="1"/>
  <c r="CG268" i="3"/>
  <c r="CG268" i="4" s="1"/>
  <c r="BA268" i="3"/>
  <c r="BA268" i="4" s="1"/>
  <c r="U268" i="3"/>
  <c r="U268" i="4" s="1"/>
  <c r="BP268" i="3"/>
  <c r="BP268" i="4" s="1"/>
  <c r="AJ268" i="3"/>
  <c r="AJ268" i="4" s="1"/>
  <c r="CE268" i="3"/>
  <c r="CE268" i="4" s="1"/>
  <c r="AE268" i="3"/>
  <c r="AE268" i="4" s="1"/>
  <c r="AM268" i="3"/>
  <c r="AM268" i="4" s="1"/>
  <c r="BN268" i="3"/>
  <c r="BN268" i="4" s="1"/>
  <c r="AH268" i="3"/>
  <c r="AH268" i="4" s="1"/>
  <c r="CC268" i="3"/>
  <c r="CC268" i="4" s="1"/>
  <c r="AW268" i="3"/>
  <c r="AW268" i="4" s="1"/>
  <c r="Q268" i="3"/>
  <c r="Q268" i="4" s="1"/>
  <c r="BL268" i="3"/>
  <c r="BL268" i="4" s="1"/>
  <c r="AF268" i="3"/>
  <c r="AF268" i="4" s="1"/>
  <c r="BO268" i="3"/>
  <c r="BO268" i="4" s="1"/>
  <c r="O268" i="3"/>
  <c r="O268" i="4" s="1"/>
  <c r="W268" i="3"/>
  <c r="W268" i="4" s="1"/>
  <c r="R268" i="3"/>
  <c r="R268" i="4" s="1"/>
  <c r="AV268" i="3"/>
  <c r="AV268" i="4" s="1"/>
  <c r="BM268" i="3"/>
  <c r="BM268" i="4" s="1"/>
  <c r="P268" i="3"/>
  <c r="P268" i="4" s="1"/>
  <c r="CD268" i="3"/>
  <c r="CD268" i="4" s="1"/>
  <c r="AG268" i="3"/>
  <c r="AG268" i="4" s="1"/>
  <c r="CA268" i="3"/>
  <c r="CA268" i="4" s="1"/>
  <c r="AX268" i="3"/>
  <c r="AX268" i="4" s="1"/>
  <c r="CB268" i="3"/>
  <c r="CB268" i="4" s="1"/>
  <c r="AA268" i="3"/>
  <c r="AA268" i="4" s="1"/>
  <c r="CD240" i="3"/>
  <c r="CD240" i="4" s="1"/>
  <c r="BN240" i="3"/>
  <c r="BN240" i="4" s="1"/>
  <c r="AX240" i="3"/>
  <c r="AX240" i="4" s="1"/>
  <c r="AH240" i="3"/>
  <c r="AH240" i="4" s="1"/>
  <c r="R240" i="3"/>
  <c r="R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CB240" i="3"/>
  <c r="CB240" i="4" s="1"/>
  <c r="BL240" i="3"/>
  <c r="BL240" i="4" s="1"/>
  <c r="AV240" i="3"/>
  <c r="AV240" i="4" s="1"/>
  <c r="AF240" i="3"/>
  <c r="AF240" i="4" s="1"/>
  <c r="P240" i="3"/>
  <c r="P240" i="4" s="1"/>
  <c r="BO240" i="3"/>
  <c r="BO240" i="4" s="1"/>
  <c r="CA240" i="3"/>
  <c r="CA240" i="4" s="1"/>
  <c r="O240" i="3"/>
  <c r="O240" i="4" s="1"/>
  <c r="AA240" i="3"/>
  <c r="AA240" i="4" s="1"/>
  <c r="W240" i="3"/>
  <c r="W240" i="4" s="1"/>
  <c r="BZ240" i="3"/>
  <c r="BZ240" i="4" s="1"/>
  <c r="BJ240" i="3"/>
  <c r="BJ240" i="4" s="1"/>
  <c r="AT240" i="3"/>
  <c r="AT240" i="4" s="1"/>
  <c r="AD240" i="3"/>
  <c r="AD240" i="4" s="1"/>
  <c r="N240" i="3"/>
  <c r="N240" i="4" s="1"/>
  <c r="BY240" i="3"/>
  <c r="BY240" i="4" s="1"/>
  <c r="BI240" i="3"/>
  <c r="BI240" i="4" s="1"/>
  <c r="AS240" i="3"/>
  <c r="AS240" i="4" s="1"/>
  <c r="AC240" i="3"/>
  <c r="AC240" i="4" s="1"/>
  <c r="M240" i="3"/>
  <c r="M240" i="4" s="1"/>
  <c r="BX240" i="3"/>
  <c r="BX240" i="4" s="1"/>
  <c r="BH240" i="3"/>
  <c r="BH240" i="4" s="1"/>
  <c r="AR240" i="3"/>
  <c r="AR240" i="4" s="1"/>
  <c r="AB240" i="3"/>
  <c r="AB240" i="4" s="1"/>
  <c r="L240" i="3"/>
  <c r="L240" i="4" s="1"/>
  <c r="AY240" i="3"/>
  <c r="AY240" i="4" s="1"/>
  <c r="BK240" i="3"/>
  <c r="BK240" i="4" s="1"/>
  <c r="BW240" i="3"/>
  <c r="BW240" i="4" s="1"/>
  <c r="K240" i="3"/>
  <c r="K240" i="4" s="1"/>
  <c r="BS240" i="3"/>
  <c r="BS240" i="4" s="1"/>
  <c r="BV240" i="3"/>
  <c r="BV240" i="4" s="1"/>
  <c r="BF240" i="3"/>
  <c r="BF240" i="4" s="1"/>
  <c r="AP240" i="3"/>
  <c r="AP240" i="4" s="1"/>
  <c r="Z240" i="3"/>
  <c r="Z240" i="4" s="1"/>
  <c r="J240" i="3"/>
  <c r="J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BT240" i="3"/>
  <c r="BT240" i="4" s="1"/>
  <c r="BD240" i="3"/>
  <c r="BD240" i="4" s="1"/>
  <c r="AN240" i="3"/>
  <c r="AN240" i="4" s="1"/>
  <c r="X240" i="3"/>
  <c r="X240" i="4" s="1"/>
  <c r="H240" i="3"/>
  <c r="H240" i="4" s="1"/>
  <c r="AI240" i="3"/>
  <c r="AI240" i="4" s="1"/>
  <c r="AU240" i="3"/>
  <c r="AU240" i="4" s="1"/>
  <c r="BG240" i="3"/>
  <c r="BG240" i="4" s="1"/>
  <c r="BC240" i="3"/>
  <c r="BC240" i="4" s="1"/>
  <c r="G240" i="3"/>
  <c r="CH240" i="3"/>
  <c r="CH240" i="4" s="1"/>
  <c r="BR240" i="3"/>
  <c r="BR240" i="4" s="1"/>
  <c r="BB240" i="3"/>
  <c r="BB240" i="4" s="1"/>
  <c r="AL240" i="3"/>
  <c r="AL240" i="4" s="1"/>
  <c r="V240" i="3"/>
  <c r="V240" i="4" s="1"/>
  <c r="CG240" i="3"/>
  <c r="CG240" i="4" s="1"/>
  <c r="BQ240" i="3"/>
  <c r="BQ240" i="4" s="1"/>
  <c r="BA240" i="3"/>
  <c r="BA240" i="4" s="1"/>
  <c r="AK240" i="3"/>
  <c r="AK240" i="4" s="1"/>
  <c r="U240" i="3"/>
  <c r="U240" i="4" s="1"/>
  <c r="CF240" i="3"/>
  <c r="CF240" i="4" s="1"/>
  <c r="BP240" i="3"/>
  <c r="BP240" i="4" s="1"/>
  <c r="AZ240" i="3"/>
  <c r="AZ240" i="4" s="1"/>
  <c r="AJ240" i="3"/>
  <c r="AJ240" i="4" s="1"/>
  <c r="T240" i="3"/>
  <c r="T240" i="4" s="1"/>
  <c r="CE240" i="3"/>
  <c r="CE240" i="4" s="1"/>
  <c r="S240" i="3"/>
  <c r="S240" i="4" s="1"/>
  <c r="AE240" i="3"/>
  <c r="AE240" i="4" s="1"/>
  <c r="AQ240" i="3"/>
  <c r="AQ240" i="4" s="1"/>
  <c r="AM240" i="3"/>
  <c r="AM24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W290" i="3"/>
  <c r="BW290" i="4" s="1"/>
  <c r="BG290" i="3"/>
  <c r="BG290" i="4" s="1"/>
  <c r="AQ290" i="3"/>
  <c r="AQ290" i="4" s="1"/>
  <c r="AA290" i="3"/>
  <c r="AA290" i="4" s="1"/>
  <c r="K290" i="3"/>
  <c r="K290" i="4" s="1"/>
  <c r="BZ290" i="3"/>
  <c r="BZ290" i="4" s="1"/>
  <c r="BJ290" i="3"/>
  <c r="BJ290" i="4" s="1"/>
  <c r="CB290" i="3"/>
  <c r="CB290" i="4" s="1"/>
  <c r="BD290" i="3"/>
  <c r="BD290" i="4" s="1"/>
  <c r="AJ290" i="3"/>
  <c r="AJ290" i="4" s="1"/>
  <c r="P290" i="3"/>
  <c r="P290" i="4" s="1"/>
  <c r="BS290" i="3"/>
  <c r="BS290" i="4" s="1"/>
  <c r="AY290" i="3"/>
  <c r="AY290" i="4" s="1"/>
  <c r="AE290" i="3"/>
  <c r="AE290" i="4" s="1"/>
  <c r="G290" i="3"/>
  <c r="BR290" i="3"/>
  <c r="BR290" i="4" s="1"/>
  <c r="AX290" i="3"/>
  <c r="AX290" i="4" s="1"/>
  <c r="AH290" i="3"/>
  <c r="AH290" i="4" s="1"/>
  <c r="R290" i="3"/>
  <c r="R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BT290" i="3"/>
  <c r="BT290" i="4" s="1"/>
  <c r="AZ290" i="3"/>
  <c r="AZ290" i="4" s="1"/>
  <c r="AF290" i="3"/>
  <c r="AF290" i="4" s="1"/>
  <c r="H290" i="3"/>
  <c r="H290" i="4" s="1"/>
  <c r="BO290" i="3"/>
  <c r="BO290" i="4" s="1"/>
  <c r="AU290" i="3"/>
  <c r="AU290" i="4" s="1"/>
  <c r="W290" i="3"/>
  <c r="W290" i="4" s="1"/>
  <c r="CH290" i="3"/>
  <c r="CH290" i="4" s="1"/>
  <c r="BN290" i="3"/>
  <c r="BN290" i="4" s="1"/>
  <c r="AT290" i="3"/>
  <c r="AT290" i="4" s="1"/>
  <c r="AD290" i="3"/>
  <c r="AD290" i="4" s="1"/>
  <c r="N290" i="3"/>
  <c r="N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BP290" i="3"/>
  <c r="BP290" i="4" s="1"/>
  <c r="AV290" i="3"/>
  <c r="AV290" i="4" s="1"/>
  <c r="X290" i="3"/>
  <c r="X290" i="4" s="1"/>
  <c r="CE290" i="3"/>
  <c r="CE290" i="4" s="1"/>
  <c r="BK290" i="3"/>
  <c r="BK290" i="4" s="1"/>
  <c r="AM290" i="3"/>
  <c r="AM290" i="4" s="1"/>
  <c r="S290" i="3"/>
  <c r="S290" i="4" s="1"/>
  <c r="CD290" i="3"/>
  <c r="CD290" i="4" s="1"/>
  <c r="BF290" i="3"/>
  <c r="BF290" i="4" s="1"/>
  <c r="AP290" i="3"/>
  <c r="AP290" i="4" s="1"/>
  <c r="Z290" i="3"/>
  <c r="Z290" i="4" s="1"/>
  <c r="J290" i="3"/>
  <c r="J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CF290" i="3"/>
  <c r="CF290" i="4" s="1"/>
  <c r="BL290" i="3"/>
  <c r="BL290" i="4" s="1"/>
  <c r="AN290" i="3"/>
  <c r="AN290" i="4" s="1"/>
  <c r="T290" i="3"/>
  <c r="T290" i="4" s="1"/>
  <c r="CA290" i="3"/>
  <c r="CA290" i="4" s="1"/>
  <c r="BC290" i="3"/>
  <c r="BC290" i="4" s="1"/>
  <c r="AI290" i="3"/>
  <c r="AI290" i="4" s="1"/>
  <c r="O290" i="3"/>
  <c r="O290" i="4" s="1"/>
  <c r="BV290" i="3"/>
  <c r="BV290" i="4" s="1"/>
  <c r="BB290" i="3"/>
  <c r="BB290" i="4" s="1"/>
  <c r="AL290" i="3"/>
  <c r="AL290" i="4" s="1"/>
  <c r="V290" i="3"/>
  <c r="V290" i="4" s="1"/>
  <c r="CG290" i="3"/>
  <c r="CG290" i="4" s="1"/>
  <c r="BQ290" i="3"/>
  <c r="BQ290" i="4" s="1"/>
  <c r="BA290" i="3"/>
  <c r="BA290" i="4" s="1"/>
  <c r="AK290" i="3"/>
  <c r="AK290" i="4" s="1"/>
  <c r="U290" i="3"/>
  <c r="U290" i="4" s="1"/>
  <c r="F227" i="5"/>
  <c r="J227" i="5" s="1"/>
  <c r="I228" i="2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Z124" i="3"/>
  <c r="Z124" i="4" s="1"/>
  <c r="BB124" i="3"/>
  <c r="BB124" i="4" s="1"/>
  <c r="BN124" i="3"/>
  <c r="BN124" i="4" s="1"/>
  <c r="BZ124" i="3"/>
  <c r="BZ124" i="4" s="1"/>
  <c r="N124" i="3"/>
  <c r="N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BV124" i="3"/>
  <c r="BV124" i="4" s="1"/>
  <c r="J124" i="3"/>
  <c r="J124" i="4" s="1"/>
  <c r="AL124" i="3"/>
  <c r="AL124" i="4" s="1"/>
  <c r="AX124" i="3"/>
  <c r="AX124" i="4" s="1"/>
  <c r="BJ124" i="3"/>
  <c r="BJ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BF124" i="3"/>
  <c r="BF124" i="4" s="1"/>
  <c r="CH124" i="3"/>
  <c r="CH124" i="4" s="1"/>
  <c r="V124" i="3"/>
  <c r="V124" i="4" s="1"/>
  <c r="AH124" i="3"/>
  <c r="AH124" i="4" s="1"/>
  <c r="AT124" i="3"/>
  <c r="AT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AP124" i="3"/>
  <c r="AP124" i="4" s="1"/>
  <c r="BR124" i="3"/>
  <c r="BR124" i="4" s="1"/>
  <c r="CD124" i="3"/>
  <c r="CD124" i="4" s="1"/>
  <c r="R124" i="3"/>
  <c r="R124" i="4" s="1"/>
  <c r="AD124" i="3"/>
  <c r="AD124" i="4" s="1"/>
  <c r="CG100" i="3"/>
  <c r="CG100" i="4" s="1"/>
  <c r="BQ100" i="3"/>
  <c r="BQ100" i="4" s="1"/>
  <c r="BA100" i="3"/>
  <c r="BA100" i="4" s="1"/>
  <c r="AK100" i="3"/>
  <c r="AK100" i="4" s="1"/>
  <c r="U100" i="3"/>
  <c r="U100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CE100" i="3"/>
  <c r="CE100" i="4" s="1"/>
  <c r="BO100" i="3"/>
  <c r="BO100" i="4" s="1"/>
  <c r="AY100" i="3"/>
  <c r="AY100" i="4" s="1"/>
  <c r="AI100" i="3"/>
  <c r="AI100" i="4" s="1"/>
  <c r="S100" i="3"/>
  <c r="S100" i="4" s="1"/>
  <c r="BV100" i="3"/>
  <c r="BV100" i="4" s="1"/>
  <c r="J100" i="3"/>
  <c r="J100" i="4" s="1"/>
  <c r="AL100" i="3"/>
  <c r="AL100" i="4" s="1"/>
  <c r="AX100" i="3"/>
  <c r="AX100" i="4" s="1"/>
  <c r="BJ100" i="3"/>
  <c r="BJ100" i="4" s="1"/>
  <c r="CC100" i="3"/>
  <c r="CC100" i="4" s="1"/>
  <c r="BM100" i="3"/>
  <c r="BM100" i="4" s="1"/>
  <c r="AW100" i="3"/>
  <c r="AW100" i="4" s="1"/>
  <c r="AG100" i="3"/>
  <c r="AG100" i="4" s="1"/>
  <c r="Q100" i="3"/>
  <c r="Q100" i="4" s="1"/>
  <c r="CB100" i="3"/>
  <c r="CB100" i="4" s="1"/>
  <c r="BL100" i="3"/>
  <c r="BL100" i="4" s="1"/>
  <c r="AV100" i="3"/>
  <c r="AV100" i="4" s="1"/>
  <c r="AF100" i="3"/>
  <c r="AF100" i="4" s="1"/>
  <c r="P100" i="3"/>
  <c r="P100" i="4" s="1"/>
  <c r="CA100" i="3"/>
  <c r="CA100" i="4" s="1"/>
  <c r="BK100" i="3"/>
  <c r="BK100" i="4" s="1"/>
  <c r="AU100" i="3"/>
  <c r="AU100" i="4" s="1"/>
  <c r="AE100" i="3"/>
  <c r="AE100" i="4" s="1"/>
  <c r="O100" i="3"/>
  <c r="O100" i="4" s="1"/>
  <c r="BF100" i="3"/>
  <c r="BF100" i="4" s="1"/>
  <c r="CH100" i="3"/>
  <c r="CH100" i="4" s="1"/>
  <c r="V100" i="3"/>
  <c r="V100" i="4" s="1"/>
  <c r="AH100" i="3"/>
  <c r="AH100" i="4" s="1"/>
  <c r="AT100" i="3"/>
  <c r="AT100" i="4" s="1"/>
  <c r="BY100" i="3"/>
  <c r="BY100" i="4" s="1"/>
  <c r="BI100" i="3"/>
  <c r="BI100" i="4" s="1"/>
  <c r="AS100" i="3"/>
  <c r="AS100" i="4" s="1"/>
  <c r="AC100" i="3"/>
  <c r="AC100" i="4" s="1"/>
  <c r="M100" i="3"/>
  <c r="M100" i="4" s="1"/>
  <c r="BX100" i="3"/>
  <c r="BX100" i="4" s="1"/>
  <c r="BH100" i="3"/>
  <c r="BH100" i="4" s="1"/>
  <c r="AR100" i="3"/>
  <c r="AR100" i="4" s="1"/>
  <c r="AB100" i="3"/>
  <c r="AB100" i="4" s="1"/>
  <c r="L100" i="3"/>
  <c r="L100" i="4" s="1"/>
  <c r="BW100" i="3"/>
  <c r="BW100" i="4" s="1"/>
  <c r="BG100" i="3"/>
  <c r="BG100" i="4" s="1"/>
  <c r="AQ100" i="3"/>
  <c r="AQ100" i="4" s="1"/>
  <c r="AA100" i="3"/>
  <c r="AA100" i="4" s="1"/>
  <c r="K100" i="3"/>
  <c r="K100" i="4" s="1"/>
  <c r="AP100" i="3"/>
  <c r="AP100" i="4" s="1"/>
  <c r="BR100" i="3"/>
  <c r="BR100" i="4" s="1"/>
  <c r="CD100" i="3"/>
  <c r="CD100" i="4" s="1"/>
  <c r="R100" i="3"/>
  <c r="R100" i="4" s="1"/>
  <c r="AD100" i="3"/>
  <c r="AD100" i="4" s="1"/>
  <c r="BU100" i="3"/>
  <c r="BU100" i="4" s="1"/>
  <c r="BE100" i="3"/>
  <c r="BE100" i="4" s="1"/>
  <c r="AO100" i="3"/>
  <c r="AO100" i="4" s="1"/>
  <c r="Y100" i="3"/>
  <c r="Y100" i="4" s="1"/>
  <c r="I100" i="3"/>
  <c r="I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BS100" i="3"/>
  <c r="BS100" i="4" s="1"/>
  <c r="BC100" i="3"/>
  <c r="BC100" i="4" s="1"/>
  <c r="AM100" i="3"/>
  <c r="AM100" i="4" s="1"/>
  <c r="W100" i="3"/>
  <c r="W100" i="4" s="1"/>
  <c r="G100" i="3"/>
  <c r="Z100" i="3"/>
  <c r="Z100" i="4" s="1"/>
  <c r="BB100" i="3"/>
  <c r="BB100" i="4" s="1"/>
  <c r="BN100" i="3"/>
  <c r="BN100" i="4" s="1"/>
  <c r="BZ100" i="3"/>
  <c r="BZ100" i="4" s="1"/>
  <c r="N100" i="3"/>
  <c r="N100" i="4" s="1"/>
  <c r="CG88" i="3"/>
  <c r="CG88" i="4" s="1"/>
  <c r="BQ88" i="3"/>
  <c r="BQ88" i="4" s="1"/>
  <c r="BA88" i="3"/>
  <c r="BA88" i="4" s="1"/>
  <c r="AK88" i="3"/>
  <c r="AK88" i="4" s="1"/>
  <c r="U88" i="3"/>
  <c r="U88" i="4" s="1"/>
  <c r="CF88" i="3"/>
  <c r="CF88" i="4" s="1"/>
  <c r="BP88" i="3"/>
  <c r="BP88" i="4" s="1"/>
  <c r="AZ88" i="3"/>
  <c r="AZ88" i="4" s="1"/>
  <c r="AJ88" i="3"/>
  <c r="AJ88" i="4" s="1"/>
  <c r="T88" i="3"/>
  <c r="T88" i="4" s="1"/>
  <c r="CE88" i="3"/>
  <c r="CE88" i="4" s="1"/>
  <c r="BO88" i="3"/>
  <c r="BO88" i="4" s="1"/>
  <c r="AY88" i="3"/>
  <c r="AY88" i="4" s="1"/>
  <c r="AI88" i="3"/>
  <c r="AI88" i="4" s="1"/>
  <c r="S88" i="3"/>
  <c r="S88" i="4" s="1"/>
  <c r="BV88" i="3"/>
  <c r="BV88" i="4" s="1"/>
  <c r="J88" i="3"/>
  <c r="J88" i="4" s="1"/>
  <c r="AL88" i="3"/>
  <c r="AL88" i="4" s="1"/>
  <c r="AX88" i="3"/>
  <c r="AX88" i="4" s="1"/>
  <c r="BJ88" i="3"/>
  <c r="BJ88" i="4" s="1"/>
  <c r="CC88" i="3"/>
  <c r="CC88" i="4" s="1"/>
  <c r="BM88" i="3"/>
  <c r="BM88" i="4" s="1"/>
  <c r="AW88" i="3"/>
  <c r="AW88" i="4" s="1"/>
  <c r="AG88" i="3"/>
  <c r="AG88" i="4" s="1"/>
  <c r="Q88" i="3"/>
  <c r="Q88" i="4" s="1"/>
  <c r="CB88" i="3"/>
  <c r="CB88" i="4" s="1"/>
  <c r="BL88" i="3"/>
  <c r="BL88" i="4" s="1"/>
  <c r="AV88" i="3"/>
  <c r="AV88" i="4" s="1"/>
  <c r="AF88" i="3"/>
  <c r="AF88" i="4" s="1"/>
  <c r="P88" i="3"/>
  <c r="P88" i="4" s="1"/>
  <c r="CA88" i="3"/>
  <c r="CA88" i="4" s="1"/>
  <c r="BK88" i="3"/>
  <c r="BK88" i="4" s="1"/>
  <c r="AU88" i="3"/>
  <c r="AU88" i="4" s="1"/>
  <c r="AE88" i="3"/>
  <c r="AE88" i="4" s="1"/>
  <c r="O88" i="3"/>
  <c r="O88" i="4" s="1"/>
  <c r="BF88" i="3"/>
  <c r="BF88" i="4" s="1"/>
  <c r="CH88" i="3"/>
  <c r="CH88" i="4" s="1"/>
  <c r="V88" i="3"/>
  <c r="V88" i="4" s="1"/>
  <c r="AH88" i="3"/>
  <c r="AH88" i="4" s="1"/>
  <c r="AT88" i="3"/>
  <c r="AT88" i="4" s="1"/>
  <c r="BY88" i="3"/>
  <c r="BY88" i="4" s="1"/>
  <c r="BI88" i="3"/>
  <c r="BI88" i="4" s="1"/>
  <c r="AS88" i="3"/>
  <c r="AS88" i="4" s="1"/>
  <c r="AC88" i="3"/>
  <c r="AC88" i="4" s="1"/>
  <c r="M88" i="3"/>
  <c r="M88" i="4" s="1"/>
  <c r="BX88" i="3"/>
  <c r="BX88" i="4" s="1"/>
  <c r="BH88" i="3"/>
  <c r="BH88" i="4" s="1"/>
  <c r="AR88" i="3"/>
  <c r="AR88" i="4" s="1"/>
  <c r="AB88" i="3"/>
  <c r="AB88" i="4" s="1"/>
  <c r="L88" i="3"/>
  <c r="L88" i="4" s="1"/>
  <c r="BW88" i="3"/>
  <c r="BW88" i="4" s="1"/>
  <c r="BG88" i="3"/>
  <c r="BG88" i="4" s="1"/>
  <c r="AQ88" i="3"/>
  <c r="AQ88" i="4" s="1"/>
  <c r="AA88" i="3"/>
  <c r="AA88" i="4" s="1"/>
  <c r="K88" i="3"/>
  <c r="K88" i="4" s="1"/>
  <c r="AP88" i="3"/>
  <c r="AP88" i="4" s="1"/>
  <c r="BR88" i="3"/>
  <c r="BR88" i="4" s="1"/>
  <c r="CD88" i="3"/>
  <c r="CD88" i="4" s="1"/>
  <c r="R88" i="3"/>
  <c r="R88" i="4" s="1"/>
  <c r="AD88" i="3"/>
  <c r="AD88" i="4" s="1"/>
  <c r="BU88" i="3"/>
  <c r="BU88" i="4" s="1"/>
  <c r="BE88" i="3"/>
  <c r="BE88" i="4" s="1"/>
  <c r="AO88" i="3"/>
  <c r="AO88" i="4" s="1"/>
  <c r="Y88" i="3"/>
  <c r="Y88" i="4" s="1"/>
  <c r="I88" i="3"/>
  <c r="I88" i="4" s="1"/>
  <c r="BT88" i="3"/>
  <c r="BT88" i="4" s="1"/>
  <c r="BD88" i="3"/>
  <c r="BD88" i="4" s="1"/>
  <c r="AN88" i="3"/>
  <c r="AN88" i="4" s="1"/>
  <c r="X88" i="3"/>
  <c r="X88" i="4" s="1"/>
  <c r="H88" i="3"/>
  <c r="H88" i="4" s="1"/>
  <c r="BS88" i="3"/>
  <c r="BS88" i="4" s="1"/>
  <c r="BC88" i="3"/>
  <c r="BC88" i="4" s="1"/>
  <c r="AM88" i="3"/>
  <c r="AM88" i="4" s="1"/>
  <c r="W88" i="3"/>
  <c r="W88" i="4" s="1"/>
  <c r="G88" i="3"/>
  <c r="Z88" i="3"/>
  <c r="Z88" i="4" s="1"/>
  <c r="BB88" i="3"/>
  <c r="BB88" i="4" s="1"/>
  <c r="BN88" i="3"/>
  <c r="BN88" i="4" s="1"/>
  <c r="BZ88" i="3"/>
  <c r="BZ88" i="4" s="1"/>
  <c r="N88" i="3"/>
  <c r="N88" i="4" s="1"/>
  <c r="CG110" i="3"/>
  <c r="CG110" i="4" s="1"/>
  <c r="BQ110" i="3"/>
  <c r="BQ110" i="4" s="1"/>
  <c r="BA110" i="3"/>
  <c r="BA110" i="4" s="1"/>
  <c r="AK110" i="3"/>
  <c r="AK110" i="4" s="1"/>
  <c r="U110" i="3"/>
  <c r="U110" i="4" s="1"/>
  <c r="CF110" i="3"/>
  <c r="CF110" i="4" s="1"/>
  <c r="BP110" i="3"/>
  <c r="BP110" i="4" s="1"/>
  <c r="AZ110" i="3"/>
  <c r="AZ110" i="4" s="1"/>
  <c r="AJ110" i="3"/>
  <c r="AJ110" i="4" s="1"/>
  <c r="T110" i="3"/>
  <c r="T110" i="4" s="1"/>
  <c r="CE110" i="3"/>
  <c r="CE110" i="4" s="1"/>
  <c r="BO110" i="3"/>
  <c r="BO110" i="4" s="1"/>
  <c r="AY110" i="3"/>
  <c r="AY110" i="4" s="1"/>
  <c r="AI110" i="3"/>
  <c r="AI110" i="4" s="1"/>
  <c r="S110" i="3"/>
  <c r="S110" i="4" s="1"/>
  <c r="BV110" i="3"/>
  <c r="BV110" i="4" s="1"/>
  <c r="J110" i="3"/>
  <c r="J110" i="4" s="1"/>
  <c r="AL110" i="3"/>
  <c r="AL110" i="4" s="1"/>
  <c r="AX110" i="3"/>
  <c r="AX110" i="4" s="1"/>
  <c r="BJ110" i="3"/>
  <c r="BJ110" i="4" s="1"/>
  <c r="BM110" i="3"/>
  <c r="BM110" i="4" s="1"/>
  <c r="AS110" i="3"/>
  <c r="AS110" i="4" s="1"/>
  <c r="Y110" i="3"/>
  <c r="Y110" i="4" s="1"/>
  <c r="CB110" i="3"/>
  <c r="CB110" i="4" s="1"/>
  <c r="BH110" i="3"/>
  <c r="BH110" i="4" s="1"/>
  <c r="AN110" i="3"/>
  <c r="AN110" i="4" s="1"/>
  <c r="P110" i="3"/>
  <c r="P110" i="4" s="1"/>
  <c r="BW110" i="3"/>
  <c r="BW110" i="4" s="1"/>
  <c r="BC110" i="3"/>
  <c r="BC110" i="4" s="1"/>
  <c r="AE110" i="3"/>
  <c r="AE110" i="4" s="1"/>
  <c r="K110" i="3"/>
  <c r="K110" i="4" s="1"/>
  <c r="Z110" i="3"/>
  <c r="Z110" i="4" s="1"/>
  <c r="V110" i="3"/>
  <c r="V110" i="4" s="1"/>
  <c r="R110" i="3"/>
  <c r="R110" i="4" s="1"/>
  <c r="N110" i="3"/>
  <c r="N110" i="4" s="1"/>
  <c r="CC110" i="3"/>
  <c r="CC110" i="4" s="1"/>
  <c r="BI110" i="3"/>
  <c r="BI110" i="4" s="1"/>
  <c r="AO110" i="3"/>
  <c r="AO110" i="4" s="1"/>
  <c r="Q110" i="3"/>
  <c r="Q110" i="4" s="1"/>
  <c r="BX110" i="3"/>
  <c r="BX110" i="4" s="1"/>
  <c r="BD110" i="3"/>
  <c r="BD110" i="4" s="1"/>
  <c r="AF110" i="3"/>
  <c r="AF110" i="4" s="1"/>
  <c r="L110" i="3"/>
  <c r="L110" i="4" s="1"/>
  <c r="BS110" i="3"/>
  <c r="BS110" i="4" s="1"/>
  <c r="AU110" i="3"/>
  <c r="AU110" i="4" s="1"/>
  <c r="AA110" i="3"/>
  <c r="AA110" i="4" s="1"/>
  <c r="G110" i="3"/>
  <c r="CH110" i="3"/>
  <c r="CH110" i="4" s="1"/>
  <c r="CD110" i="3"/>
  <c r="CD110" i="4" s="1"/>
  <c r="BZ110" i="3"/>
  <c r="BZ110" i="4" s="1"/>
  <c r="BU110" i="3"/>
  <c r="BU110" i="4" s="1"/>
  <c r="AC110" i="3"/>
  <c r="AC110" i="4" s="1"/>
  <c r="BL110" i="3"/>
  <c r="BL110" i="4" s="1"/>
  <c r="X110" i="3"/>
  <c r="X110" i="4" s="1"/>
  <c r="BG110" i="3"/>
  <c r="BG110" i="4" s="1"/>
  <c r="O110" i="3"/>
  <c r="O110" i="4" s="1"/>
  <c r="BB110" i="3"/>
  <c r="BB110" i="4" s="1"/>
  <c r="AD110" i="3"/>
  <c r="AD110" i="4" s="1"/>
  <c r="BE110" i="3"/>
  <c r="BE110" i="4" s="1"/>
  <c r="M110" i="3"/>
  <c r="M110" i="4" s="1"/>
  <c r="AV110" i="3"/>
  <c r="AV110" i="4" s="1"/>
  <c r="H110" i="3"/>
  <c r="H110" i="4" s="1"/>
  <c r="AQ110" i="3"/>
  <c r="AQ110" i="4" s="1"/>
  <c r="BF110" i="3"/>
  <c r="BF110" i="4" s="1"/>
  <c r="BN110" i="3"/>
  <c r="BN110" i="4" s="1"/>
  <c r="AW110" i="3"/>
  <c r="AW110" i="4" s="1"/>
  <c r="I110" i="3"/>
  <c r="I110" i="4" s="1"/>
  <c r="AR110" i="3"/>
  <c r="AR110" i="4" s="1"/>
  <c r="CA110" i="3"/>
  <c r="CA110" i="4" s="1"/>
  <c r="AM110" i="3"/>
  <c r="AM110" i="4" s="1"/>
  <c r="AP110" i="3"/>
  <c r="AP110" i="4" s="1"/>
  <c r="AH110" i="3"/>
  <c r="AH110" i="4" s="1"/>
  <c r="BY110" i="3"/>
  <c r="BY110" i="4" s="1"/>
  <c r="AG110" i="3"/>
  <c r="AG110" i="4" s="1"/>
  <c r="BT110" i="3"/>
  <c r="BT110" i="4" s="1"/>
  <c r="AB110" i="3"/>
  <c r="AB110" i="4" s="1"/>
  <c r="BK110" i="3"/>
  <c r="BK110" i="4" s="1"/>
  <c r="W110" i="3"/>
  <c r="W110" i="4" s="1"/>
  <c r="BR110" i="3"/>
  <c r="BR110" i="4" s="1"/>
  <c r="AT110" i="3"/>
  <c r="AT110" i="4" s="1"/>
  <c r="I60" i="2"/>
  <c r="F59" i="5"/>
  <c r="J59" i="5" s="1"/>
  <c r="BU98" i="3"/>
  <c r="BU98" i="4" s="1"/>
  <c r="BE98" i="3"/>
  <c r="BE98" i="4" s="1"/>
  <c r="AO98" i="3"/>
  <c r="AO98" i="4" s="1"/>
  <c r="Y98" i="3"/>
  <c r="Y98" i="4" s="1"/>
  <c r="I98" i="3"/>
  <c r="I98" i="4" s="1"/>
  <c r="BT98" i="3"/>
  <c r="BT98" i="4" s="1"/>
  <c r="BD98" i="3"/>
  <c r="BD98" i="4" s="1"/>
  <c r="AN98" i="3"/>
  <c r="AN98" i="4" s="1"/>
  <c r="X98" i="3"/>
  <c r="X98" i="4" s="1"/>
  <c r="H98" i="3"/>
  <c r="H98" i="4" s="1"/>
  <c r="BS98" i="3"/>
  <c r="BS98" i="4" s="1"/>
  <c r="BC98" i="3"/>
  <c r="BC98" i="4" s="1"/>
  <c r="AM98" i="3"/>
  <c r="AM98" i="4" s="1"/>
  <c r="W98" i="3"/>
  <c r="W98" i="4" s="1"/>
  <c r="G98" i="3"/>
  <c r="Z98" i="3"/>
  <c r="Z98" i="4" s="1"/>
  <c r="BB98" i="3"/>
  <c r="BB98" i="4" s="1"/>
  <c r="BN98" i="3"/>
  <c r="BN98" i="4" s="1"/>
  <c r="BZ98" i="3"/>
  <c r="BZ98" i="4" s="1"/>
  <c r="N98" i="3"/>
  <c r="N98" i="4" s="1"/>
  <c r="BY98" i="3"/>
  <c r="BY98" i="4" s="1"/>
  <c r="BI98" i="3"/>
  <c r="BI98" i="4" s="1"/>
  <c r="AS98" i="3"/>
  <c r="AS98" i="4" s="1"/>
  <c r="AC98" i="3"/>
  <c r="AC98" i="4" s="1"/>
  <c r="M98" i="3"/>
  <c r="M98" i="4" s="1"/>
  <c r="BX98" i="3"/>
  <c r="BX98" i="4" s="1"/>
  <c r="BH98" i="3"/>
  <c r="BH98" i="4" s="1"/>
  <c r="AR98" i="3"/>
  <c r="AR98" i="4" s="1"/>
  <c r="AB98" i="3"/>
  <c r="AB98" i="4" s="1"/>
  <c r="L98" i="3"/>
  <c r="L98" i="4" s="1"/>
  <c r="BW98" i="3"/>
  <c r="BW98" i="4" s="1"/>
  <c r="BG98" i="3"/>
  <c r="BG98" i="4" s="1"/>
  <c r="AQ98" i="3"/>
  <c r="AQ98" i="4" s="1"/>
  <c r="AA98" i="3"/>
  <c r="AA98" i="4" s="1"/>
  <c r="K98" i="3"/>
  <c r="K98" i="4" s="1"/>
  <c r="AP98" i="3"/>
  <c r="AP98" i="4" s="1"/>
  <c r="BR98" i="3"/>
  <c r="BR98" i="4" s="1"/>
  <c r="CD98" i="3"/>
  <c r="CD98" i="4" s="1"/>
  <c r="R98" i="3"/>
  <c r="R98" i="4" s="1"/>
  <c r="AD98" i="3"/>
  <c r="AD98" i="4" s="1"/>
  <c r="BQ98" i="3"/>
  <c r="BQ98" i="4" s="1"/>
  <c r="AK98" i="3"/>
  <c r="AK98" i="4" s="1"/>
  <c r="CF98" i="3"/>
  <c r="CF98" i="4" s="1"/>
  <c r="AZ98" i="3"/>
  <c r="AZ98" i="4" s="1"/>
  <c r="T98" i="3"/>
  <c r="T98" i="4" s="1"/>
  <c r="BO98" i="3"/>
  <c r="BO98" i="4" s="1"/>
  <c r="AI98" i="3"/>
  <c r="AI98" i="4" s="1"/>
  <c r="BV98" i="3"/>
  <c r="BV98" i="4" s="1"/>
  <c r="AL98" i="3"/>
  <c r="AL98" i="4" s="1"/>
  <c r="BJ98" i="3"/>
  <c r="BJ98" i="4" s="1"/>
  <c r="BM98" i="3"/>
  <c r="BM98" i="4" s="1"/>
  <c r="AG98" i="3"/>
  <c r="AG98" i="4" s="1"/>
  <c r="CB98" i="3"/>
  <c r="CB98" i="4" s="1"/>
  <c r="AV98" i="3"/>
  <c r="AV98" i="4" s="1"/>
  <c r="P98" i="3"/>
  <c r="P98" i="4" s="1"/>
  <c r="BK98" i="3"/>
  <c r="BK98" i="4" s="1"/>
  <c r="AE98" i="3"/>
  <c r="AE98" i="4" s="1"/>
  <c r="BF98" i="3"/>
  <c r="BF98" i="4" s="1"/>
  <c r="V98" i="3"/>
  <c r="V98" i="4" s="1"/>
  <c r="AT98" i="3"/>
  <c r="AT98" i="4" s="1"/>
  <c r="CG98" i="3"/>
  <c r="CG98" i="4" s="1"/>
  <c r="BA98" i="3"/>
  <c r="BA98" i="4" s="1"/>
  <c r="U98" i="3"/>
  <c r="U98" i="4" s="1"/>
  <c r="BP98" i="3"/>
  <c r="BP98" i="4" s="1"/>
  <c r="AJ98" i="3"/>
  <c r="AJ98" i="4" s="1"/>
  <c r="CE98" i="3"/>
  <c r="CE98" i="4" s="1"/>
  <c r="AY98" i="3"/>
  <c r="AY98" i="4" s="1"/>
  <c r="S98" i="3"/>
  <c r="S98" i="4" s="1"/>
  <c r="J98" i="3"/>
  <c r="J98" i="4" s="1"/>
  <c r="AX98" i="3"/>
  <c r="AX98" i="4" s="1"/>
  <c r="CC98" i="3"/>
  <c r="CC98" i="4" s="1"/>
  <c r="AW98" i="3"/>
  <c r="AW98" i="4" s="1"/>
  <c r="Q98" i="3"/>
  <c r="Q98" i="4" s="1"/>
  <c r="BL98" i="3"/>
  <c r="BL98" i="4" s="1"/>
  <c r="AF98" i="3"/>
  <c r="AF98" i="4" s="1"/>
  <c r="CA98" i="3"/>
  <c r="CA98" i="4" s="1"/>
  <c r="AU98" i="3"/>
  <c r="AU98" i="4" s="1"/>
  <c r="O98" i="3"/>
  <c r="O98" i="4" s="1"/>
  <c r="CH98" i="3"/>
  <c r="CH98" i="4" s="1"/>
  <c r="AH98" i="3"/>
  <c r="AH98" i="4" s="1"/>
  <c r="F185" i="5"/>
  <c r="J185" i="5" s="1"/>
  <c r="I186" i="2"/>
  <c r="BW21" i="3"/>
  <c r="BW21" i="4" s="1"/>
  <c r="BG21" i="3"/>
  <c r="BG21" i="4" s="1"/>
  <c r="AQ21" i="3"/>
  <c r="AQ21" i="4" s="1"/>
  <c r="AA21" i="3"/>
  <c r="AA21" i="4" s="1"/>
  <c r="K21" i="3"/>
  <c r="K21" i="4" s="1"/>
  <c r="BZ21" i="3"/>
  <c r="BZ21" i="4" s="1"/>
  <c r="BJ21" i="3"/>
  <c r="BJ21" i="4" s="1"/>
  <c r="AT21" i="3"/>
  <c r="AT21" i="4" s="1"/>
  <c r="AD21" i="3"/>
  <c r="AD21" i="4" s="1"/>
  <c r="N21" i="3"/>
  <c r="N21" i="4" s="1"/>
  <c r="BY21" i="3"/>
  <c r="BY21" i="4" s="1"/>
  <c r="BI21" i="3"/>
  <c r="BI21" i="4" s="1"/>
  <c r="AS21" i="3"/>
  <c r="AS21" i="4" s="1"/>
  <c r="AC21" i="3"/>
  <c r="AC21" i="4" s="1"/>
  <c r="M21" i="3"/>
  <c r="M21" i="4" s="1"/>
  <c r="BX21" i="3"/>
  <c r="BX21" i="4" s="1"/>
  <c r="BH21" i="3"/>
  <c r="BH21" i="4" s="1"/>
  <c r="AR21" i="3"/>
  <c r="AR21" i="4" s="1"/>
  <c r="AB21" i="3"/>
  <c r="AB21" i="4" s="1"/>
  <c r="L21" i="3"/>
  <c r="L21" i="4" s="1"/>
  <c r="BC21" i="3"/>
  <c r="BC21" i="4" s="1"/>
  <c r="G21" i="3"/>
  <c r="Z21" i="3"/>
  <c r="Z21" i="4" s="1"/>
  <c r="BE21" i="3"/>
  <c r="BE21" i="4" s="1"/>
  <c r="I21" i="3"/>
  <c r="I21" i="4" s="1"/>
  <c r="AN21" i="3"/>
  <c r="AN21" i="4" s="1"/>
  <c r="X21" i="3"/>
  <c r="X21" i="4" s="1"/>
  <c r="H21" i="3"/>
  <c r="H21" i="4" s="1"/>
  <c r="CE21" i="3"/>
  <c r="CE21" i="4" s="1"/>
  <c r="BO21" i="3"/>
  <c r="BO21" i="4" s="1"/>
  <c r="AY21" i="3"/>
  <c r="AY21" i="4" s="1"/>
  <c r="AI21" i="3"/>
  <c r="AI21" i="4" s="1"/>
  <c r="S21" i="3"/>
  <c r="S21" i="4" s="1"/>
  <c r="CH21" i="3"/>
  <c r="CH21" i="4" s="1"/>
  <c r="BR21" i="3"/>
  <c r="BR21" i="4" s="1"/>
  <c r="BB21" i="3"/>
  <c r="BB21" i="4" s="1"/>
  <c r="AL21" i="3"/>
  <c r="AL21" i="4" s="1"/>
  <c r="V21" i="3"/>
  <c r="V21" i="4" s="1"/>
  <c r="CG21" i="3"/>
  <c r="CG21" i="4" s="1"/>
  <c r="BQ21" i="3"/>
  <c r="BQ21" i="4" s="1"/>
  <c r="BA21" i="3"/>
  <c r="BA21" i="4" s="1"/>
  <c r="AK21" i="3"/>
  <c r="AK21" i="4" s="1"/>
  <c r="U21" i="3"/>
  <c r="U21" i="4" s="1"/>
  <c r="CF21" i="3"/>
  <c r="CF21" i="4" s="1"/>
  <c r="BP21" i="3"/>
  <c r="BP21" i="4" s="1"/>
  <c r="AZ21" i="3"/>
  <c r="AZ21" i="4" s="1"/>
  <c r="AJ21" i="3"/>
  <c r="AJ21" i="4" s="1"/>
  <c r="T21" i="3"/>
  <c r="T21" i="4" s="1"/>
  <c r="AM21" i="3"/>
  <c r="AM21" i="4" s="1"/>
  <c r="BV21" i="3"/>
  <c r="BV21" i="4" s="1"/>
  <c r="AP21" i="3"/>
  <c r="AP21" i="4" s="1"/>
  <c r="BU21" i="3"/>
  <c r="BU21" i="4" s="1"/>
  <c r="Y21" i="3"/>
  <c r="Y21" i="4" s="1"/>
  <c r="BD21" i="3"/>
  <c r="BD21" i="4" s="1"/>
  <c r="CA21" i="3"/>
  <c r="CA21" i="4" s="1"/>
  <c r="BK21" i="3"/>
  <c r="BK21" i="4" s="1"/>
  <c r="AU21" i="3"/>
  <c r="AU21" i="4" s="1"/>
  <c r="AE21" i="3"/>
  <c r="AE21" i="4" s="1"/>
  <c r="O21" i="3"/>
  <c r="O21" i="4" s="1"/>
  <c r="CD21" i="3"/>
  <c r="CD21" i="4" s="1"/>
  <c r="BN21" i="3"/>
  <c r="BN21" i="4" s="1"/>
  <c r="AX21" i="3"/>
  <c r="AX21" i="4" s="1"/>
  <c r="AH21" i="3"/>
  <c r="AH21" i="4" s="1"/>
  <c r="R21" i="3"/>
  <c r="R21" i="4" s="1"/>
  <c r="CC21" i="3"/>
  <c r="CC21" i="4" s="1"/>
  <c r="BM21" i="3"/>
  <c r="BM21" i="4" s="1"/>
  <c r="AW21" i="3"/>
  <c r="AW21" i="4" s="1"/>
  <c r="AG21" i="3"/>
  <c r="AG21" i="4" s="1"/>
  <c r="Q21" i="3"/>
  <c r="Q21" i="4" s="1"/>
  <c r="CB21" i="3"/>
  <c r="CB21" i="4" s="1"/>
  <c r="BL21" i="3"/>
  <c r="BL21" i="4" s="1"/>
  <c r="AV21" i="3"/>
  <c r="AV21" i="4" s="1"/>
  <c r="AF21" i="3"/>
  <c r="AF21" i="4" s="1"/>
  <c r="P21" i="3"/>
  <c r="P21" i="4" s="1"/>
  <c r="BS21" i="3"/>
  <c r="BS21" i="4" s="1"/>
  <c r="W21" i="3"/>
  <c r="W21" i="4" s="1"/>
  <c r="BF21" i="3"/>
  <c r="BF21" i="4" s="1"/>
  <c r="J21" i="3"/>
  <c r="J21" i="4" s="1"/>
  <c r="AO21" i="3"/>
  <c r="AO21" i="4" s="1"/>
  <c r="BT21" i="3"/>
  <c r="BT21" i="4" s="1"/>
  <c r="BU52" i="3"/>
  <c r="BU52" i="4" s="1"/>
  <c r="BE52" i="3"/>
  <c r="BE52" i="4" s="1"/>
  <c r="AO52" i="3"/>
  <c r="AO52" i="4" s="1"/>
  <c r="Y52" i="3"/>
  <c r="Y52" i="4" s="1"/>
  <c r="I52" i="3"/>
  <c r="I52" i="4" s="1"/>
  <c r="BT52" i="3"/>
  <c r="BT52" i="4" s="1"/>
  <c r="BD52" i="3"/>
  <c r="BD52" i="4" s="1"/>
  <c r="AN52" i="3"/>
  <c r="AN52" i="4" s="1"/>
  <c r="X52" i="3"/>
  <c r="X52" i="4" s="1"/>
  <c r="H52" i="3"/>
  <c r="H52" i="4" s="1"/>
  <c r="BS52" i="3"/>
  <c r="BS52" i="4" s="1"/>
  <c r="BC52" i="3"/>
  <c r="BC52" i="4" s="1"/>
  <c r="AM52" i="3"/>
  <c r="AM52" i="4" s="1"/>
  <c r="W52" i="3"/>
  <c r="W52" i="4" s="1"/>
  <c r="G52" i="3"/>
  <c r="Z52" i="3"/>
  <c r="Z52" i="4" s="1"/>
  <c r="BB52" i="3"/>
  <c r="BB52" i="4" s="1"/>
  <c r="BN52" i="3"/>
  <c r="BN52" i="4" s="1"/>
  <c r="BZ52" i="3"/>
  <c r="BZ52" i="4" s="1"/>
  <c r="N52" i="3"/>
  <c r="N52" i="4" s="1"/>
  <c r="BY52" i="3"/>
  <c r="BY52" i="4" s="1"/>
  <c r="BI52" i="3"/>
  <c r="BI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AP52" i="3"/>
  <c r="AP52" i="4" s="1"/>
  <c r="BR52" i="3"/>
  <c r="BR52" i="4" s="1"/>
  <c r="CD52" i="3"/>
  <c r="CD52" i="4" s="1"/>
  <c r="R52" i="3"/>
  <c r="R52" i="4" s="1"/>
  <c r="AD52" i="3"/>
  <c r="AD52" i="4" s="1"/>
  <c r="BQ52" i="3"/>
  <c r="BQ52" i="4" s="1"/>
  <c r="AK52" i="3"/>
  <c r="AK52" i="4" s="1"/>
  <c r="CF52" i="3"/>
  <c r="CF52" i="4" s="1"/>
  <c r="AZ52" i="3"/>
  <c r="AZ52" i="4" s="1"/>
  <c r="T52" i="3"/>
  <c r="T52" i="4" s="1"/>
  <c r="BO52" i="3"/>
  <c r="BO52" i="4" s="1"/>
  <c r="AI52" i="3"/>
  <c r="AI52" i="4" s="1"/>
  <c r="BV52" i="3"/>
  <c r="BV52" i="4" s="1"/>
  <c r="AL52" i="3"/>
  <c r="AL52" i="4" s="1"/>
  <c r="BJ52" i="3"/>
  <c r="BJ52" i="4" s="1"/>
  <c r="BM52" i="3"/>
  <c r="BM52" i="4" s="1"/>
  <c r="AG52" i="3"/>
  <c r="AG52" i="4" s="1"/>
  <c r="CB52" i="3"/>
  <c r="CB52" i="4" s="1"/>
  <c r="AV52" i="3"/>
  <c r="AV52" i="4" s="1"/>
  <c r="P52" i="3"/>
  <c r="P52" i="4" s="1"/>
  <c r="BK52" i="3"/>
  <c r="BK52" i="4" s="1"/>
  <c r="AE52" i="3"/>
  <c r="AE52" i="4" s="1"/>
  <c r="BF52" i="3"/>
  <c r="BF52" i="4" s="1"/>
  <c r="V52" i="3"/>
  <c r="V52" i="4" s="1"/>
  <c r="AT52" i="3"/>
  <c r="AT52" i="4" s="1"/>
  <c r="CG52" i="3"/>
  <c r="CG52" i="4" s="1"/>
  <c r="BA52" i="3"/>
  <c r="BA52" i="4" s="1"/>
  <c r="U52" i="3"/>
  <c r="U52" i="4" s="1"/>
  <c r="BP52" i="3"/>
  <c r="BP52" i="4" s="1"/>
  <c r="AJ52" i="3"/>
  <c r="AJ52" i="4" s="1"/>
  <c r="CE52" i="3"/>
  <c r="CE52" i="4" s="1"/>
  <c r="AY52" i="3"/>
  <c r="AY52" i="4" s="1"/>
  <c r="S52" i="3"/>
  <c r="S52" i="4" s="1"/>
  <c r="J52" i="3"/>
  <c r="J52" i="4" s="1"/>
  <c r="AX52" i="3"/>
  <c r="AX52" i="4" s="1"/>
  <c r="CC52" i="3"/>
  <c r="CC52" i="4" s="1"/>
  <c r="AW52" i="3"/>
  <c r="AW52" i="4" s="1"/>
  <c r="Q52" i="3"/>
  <c r="Q52" i="4" s="1"/>
  <c r="BL52" i="3"/>
  <c r="BL52" i="4" s="1"/>
  <c r="AF52" i="3"/>
  <c r="AF52" i="4" s="1"/>
  <c r="CA52" i="3"/>
  <c r="CA52" i="4" s="1"/>
  <c r="AU52" i="3"/>
  <c r="AU52" i="4" s="1"/>
  <c r="O52" i="3"/>
  <c r="O52" i="4" s="1"/>
  <c r="CH52" i="3"/>
  <c r="CH52" i="4" s="1"/>
  <c r="AH52" i="3"/>
  <c r="AH52" i="4" s="1"/>
  <c r="I44" i="2"/>
  <c r="F43" i="5"/>
  <c r="J43" i="5" s="1"/>
  <c r="CG90" i="3"/>
  <c r="CG90" i="4" s="1"/>
  <c r="BQ90" i="3"/>
  <c r="BQ90" i="4" s="1"/>
  <c r="BA90" i="3"/>
  <c r="BA90" i="4" s="1"/>
  <c r="AK90" i="3"/>
  <c r="AK90" i="4" s="1"/>
  <c r="U90" i="3"/>
  <c r="U90" i="4" s="1"/>
  <c r="CF90" i="3"/>
  <c r="CF90" i="4" s="1"/>
  <c r="BP90" i="3"/>
  <c r="BP90" i="4" s="1"/>
  <c r="AZ90" i="3"/>
  <c r="AZ90" i="4" s="1"/>
  <c r="AJ90" i="3"/>
  <c r="AJ90" i="4" s="1"/>
  <c r="T90" i="3"/>
  <c r="T90" i="4" s="1"/>
  <c r="CE90" i="3"/>
  <c r="CE90" i="4" s="1"/>
  <c r="BO90" i="3"/>
  <c r="BO90" i="4" s="1"/>
  <c r="AY90" i="3"/>
  <c r="AY90" i="4" s="1"/>
  <c r="AI90" i="3"/>
  <c r="AI90" i="4" s="1"/>
  <c r="S90" i="3"/>
  <c r="S90" i="4" s="1"/>
  <c r="BV90" i="3"/>
  <c r="BV90" i="4" s="1"/>
  <c r="J90" i="3"/>
  <c r="J90" i="4" s="1"/>
  <c r="AL90" i="3"/>
  <c r="AL90" i="4" s="1"/>
  <c r="AX90" i="3"/>
  <c r="AX90" i="4" s="1"/>
  <c r="BJ90" i="3"/>
  <c r="BJ90" i="4" s="1"/>
  <c r="CC90" i="3"/>
  <c r="CC90" i="4" s="1"/>
  <c r="BM90" i="3"/>
  <c r="BM90" i="4" s="1"/>
  <c r="AW90" i="3"/>
  <c r="AW90" i="4" s="1"/>
  <c r="AG90" i="3"/>
  <c r="AG90" i="4" s="1"/>
  <c r="Q90" i="3"/>
  <c r="Q90" i="4" s="1"/>
  <c r="CB90" i="3"/>
  <c r="CB90" i="4" s="1"/>
  <c r="BL90" i="3"/>
  <c r="BL90" i="4" s="1"/>
  <c r="AV90" i="3"/>
  <c r="AV90" i="4" s="1"/>
  <c r="AF90" i="3"/>
  <c r="AF90" i="4" s="1"/>
  <c r="P90" i="3"/>
  <c r="P90" i="4" s="1"/>
  <c r="CA90" i="3"/>
  <c r="CA90" i="4" s="1"/>
  <c r="BK90" i="3"/>
  <c r="BK90" i="4" s="1"/>
  <c r="AU90" i="3"/>
  <c r="AU90" i="4" s="1"/>
  <c r="AE90" i="3"/>
  <c r="AE90" i="4" s="1"/>
  <c r="O90" i="3"/>
  <c r="O90" i="4" s="1"/>
  <c r="BF90" i="3"/>
  <c r="BF90" i="4" s="1"/>
  <c r="CH90" i="3"/>
  <c r="CH90" i="4" s="1"/>
  <c r="V90" i="3"/>
  <c r="V90" i="4" s="1"/>
  <c r="AH90" i="3"/>
  <c r="AH90" i="4" s="1"/>
  <c r="AT90" i="3"/>
  <c r="AT90" i="4" s="1"/>
  <c r="BY90" i="3"/>
  <c r="BY90" i="4" s="1"/>
  <c r="BI90" i="3"/>
  <c r="BI90" i="4" s="1"/>
  <c r="AS90" i="3"/>
  <c r="AS90" i="4" s="1"/>
  <c r="AC90" i="3"/>
  <c r="AC90" i="4" s="1"/>
  <c r="M90" i="3"/>
  <c r="M90" i="4" s="1"/>
  <c r="BX90" i="3"/>
  <c r="BX90" i="4" s="1"/>
  <c r="BH90" i="3"/>
  <c r="BH90" i="4" s="1"/>
  <c r="AR90" i="3"/>
  <c r="AR90" i="4" s="1"/>
  <c r="AB90" i="3"/>
  <c r="AB90" i="4" s="1"/>
  <c r="L90" i="3"/>
  <c r="L90" i="4" s="1"/>
  <c r="BW90" i="3"/>
  <c r="BW90" i="4" s="1"/>
  <c r="BG90" i="3"/>
  <c r="BG90" i="4" s="1"/>
  <c r="AQ90" i="3"/>
  <c r="AQ90" i="4" s="1"/>
  <c r="AA90" i="3"/>
  <c r="AA90" i="4" s="1"/>
  <c r="K90" i="3"/>
  <c r="K90" i="4" s="1"/>
  <c r="AP90" i="3"/>
  <c r="AP90" i="4" s="1"/>
  <c r="BR90" i="3"/>
  <c r="BR90" i="4" s="1"/>
  <c r="CD90" i="3"/>
  <c r="CD90" i="4" s="1"/>
  <c r="R90" i="3"/>
  <c r="R90" i="4" s="1"/>
  <c r="AD90" i="3"/>
  <c r="AD90" i="4" s="1"/>
  <c r="BE90" i="3"/>
  <c r="BE90" i="4" s="1"/>
  <c r="BT90" i="3"/>
  <c r="BT90" i="4" s="1"/>
  <c r="H90" i="3"/>
  <c r="H90" i="4" s="1"/>
  <c r="W90" i="3"/>
  <c r="W90" i="4" s="1"/>
  <c r="BN90" i="3"/>
  <c r="BN90" i="4" s="1"/>
  <c r="AO90" i="3"/>
  <c r="AO90" i="4" s="1"/>
  <c r="BD90" i="3"/>
  <c r="BD90" i="4" s="1"/>
  <c r="BS90" i="3"/>
  <c r="BS90" i="4" s="1"/>
  <c r="G90" i="3"/>
  <c r="BZ90" i="3"/>
  <c r="BZ90" i="4" s="1"/>
  <c r="Y90" i="3"/>
  <c r="Y90" i="4" s="1"/>
  <c r="AN90" i="3"/>
  <c r="AN90" i="4" s="1"/>
  <c r="BC90" i="3"/>
  <c r="BC90" i="4" s="1"/>
  <c r="Z90" i="3"/>
  <c r="Z90" i="4" s="1"/>
  <c r="N90" i="3"/>
  <c r="N90" i="4" s="1"/>
  <c r="BU90" i="3"/>
  <c r="BU90" i="4" s="1"/>
  <c r="I90" i="3"/>
  <c r="I90" i="4" s="1"/>
  <c r="X90" i="3"/>
  <c r="X90" i="4" s="1"/>
  <c r="AM90" i="3"/>
  <c r="AM90" i="4" s="1"/>
  <c r="BB90" i="3"/>
  <c r="BB90" i="4" s="1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AI228" i="3"/>
  <c r="AI228" i="4" s="1"/>
  <c r="AU228" i="3"/>
  <c r="AU228" i="4" s="1"/>
  <c r="BG228" i="3"/>
  <c r="BG228" i="4" s="1"/>
  <c r="BC228" i="3"/>
  <c r="BC228" i="4" s="1"/>
  <c r="G228" i="3"/>
  <c r="BZ228" i="3"/>
  <c r="BZ228" i="4" s="1"/>
  <c r="BJ228" i="3"/>
  <c r="BJ228" i="4" s="1"/>
  <c r="AT228" i="3"/>
  <c r="AT228" i="4" s="1"/>
  <c r="AD228" i="3"/>
  <c r="AD228" i="4" s="1"/>
  <c r="N228" i="3"/>
  <c r="N228" i="4" s="1"/>
  <c r="BY228" i="3"/>
  <c r="BY228" i="4" s="1"/>
  <c r="BI228" i="3"/>
  <c r="BI228" i="4" s="1"/>
  <c r="AS228" i="3"/>
  <c r="AS228" i="4" s="1"/>
  <c r="AC228" i="3"/>
  <c r="AC228" i="4" s="1"/>
  <c r="M228" i="3"/>
  <c r="M228" i="4" s="1"/>
  <c r="BX228" i="3"/>
  <c r="BX228" i="4" s="1"/>
  <c r="BH228" i="3"/>
  <c r="BH228" i="4" s="1"/>
  <c r="AR228" i="3"/>
  <c r="AR228" i="4" s="1"/>
  <c r="AB228" i="3"/>
  <c r="AB228" i="4" s="1"/>
  <c r="L228" i="3"/>
  <c r="L228" i="4" s="1"/>
  <c r="AY228" i="3"/>
  <c r="AY228" i="4" s="1"/>
  <c r="BK228" i="3"/>
  <c r="BK228" i="4" s="1"/>
  <c r="BW228" i="3"/>
  <c r="BW228" i="4" s="1"/>
  <c r="K228" i="3"/>
  <c r="K228" i="4" s="1"/>
  <c r="BS228" i="3"/>
  <c r="BS228" i="4" s="1"/>
  <c r="BR228" i="3"/>
  <c r="BR228" i="4" s="1"/>
  <c r="AL228" i="3"/>
  <c r="AL228" i="4" s="1"/>
  <c r="CG228" i="3"/>
  <c r="CG228" i="4" s="1"/>
  <c r="BA228" i="3"/>
  <c r="BA228" i="4" s="1"/>
  <c r="U228" i="3"/>
  <c r="U228" i="4" s="1"/>
  <c r="BP228" i="3"/>
  <c r="BP228" i="4" s="1"/>
  <c r="AJ228" i="3"/>
  <c r="AJ228" i="4" s="1"/>
  <c r="CE228" i="3"/>
  <c r="CE228" i="4" s="1"/>
  <c r="AE228" i="3"/>
  <c r="AE228" i="4" s="1"/>
  <c r="AM228" i="3"/>
  <c r="AM228" i="4" s="1"/>
  <c r="BN228" i="3"/>
  <c r="BN228" i="4" s="1"/>
  <c r="AH228" i="3"/>
  <c r="AH228" i="4" s="1"/>
  <c r="CC228" i="3"/>
  <c r="CC228" i="4" s="1"/>
  <c r="AW228" i="3"/>
  <c r="AW228" i="4" s="1"/>
  <c r="Q228" i="3"/>
  <c r="Q228" i="4" s="1"/>
  <c r="BL228" i="3"/>
  <c r="BL228" i="4" s="1"/>
  <c r="AF228" i="3"/>
  <c r="AF228" i="4" s="1"/>
  <c r="BO228" i="3"/>
  <c r="BO228" i="4" s="1"/>
  <c r="O228" i="3"/>
  <c r="O228" i="4" s="1"/>
  <c r="W228" i="3"/>
  <c r="W228" i="4" s="1"/>
  <c r="CH228" i="3"/>
  <c r="CH228" i="4" s="1"/>
  <c r="BB228" i="3"/>
  <c r="BB228" i="4" s="1"/>
  <c r="V228" i="3"/>
  <c r="V228" i="4" s="1"/>
  <c r="BQ228" i="3"/>
  <c r="BQ228" i="4" s="1"/>
  <c r="AK228" i="3"/>
  <c r="AK228" i="4" s="1"/>
  <c r="CF228" i="3"/>
  <c r="CF228" i="4" s="1"/>
  <c r="AZ228" i="3"/>
  <c r="AZ228" i="4" s="1"/>
  <c r="T228" i="3"/>
  <c r="T228" i="4" s="1"/>
  <c r="S228" i="3"/>
  <c r="S228" i="4" s="1"/>
  <c r="AQ228" i="3"/>
  <c r="AQ228" i="4" s="1"/>
  <c r="CD228" i="3"/>
  <c r="CD228" i="4" s="1"/>
  <c r="AX228" i="3"/>
  <c r="AX228" i="4" s="1"/>
  <c r="R228" i="3"/>
  <c r="R228" i="4" s="1"/>
  <c r="BM228" i="3"/>
  <c r="BM228" i="4" s="1"/>
  <c r="AG228" i="3"/>
  <c r="AG228" i="4" s="1"/>
  <c r="CB228" i="3"/>
  <c r="CB228" i="4" s="1"/>
  <c r="AV228" i="3"/>
  <c r="AV228" i="4" s="1"/>
  <c r="P228" i="3"/>
  <c r="P228" i="4" s="1"/>
  <c r="CA228" i="3"/>
  <c r="CA228" i="4" s="1"/>
  <c r="AA228" i="3"/>
  <c r="AA228" i="4" s="1"/>
  <c r="F58" i="5"/>
  <c r="J58" i="5" s="1"/>
  <c r="I59" i="2"/>
  <c r="CH270" i="3"/>
  <c r="CH270" i="4" s="1"/>
  <c r="BR270" i="3"/>
  <c r="BR270" i="4" s="1"/>
  <c r="BB270" i="3"/>
  <c r="BB270" i="4" s="1"/>
  <c r="AL270" i="3"/>
  <c r="AL270" i="4" s="1"/>
  <c r="V270" i="3"/>
  <c r="V270" i="4" s="1"/>
  <c r="CG270" i="3"/>
  <c r="CG270" i="4" s="1"/>
  <c r="BQ270" i="3"/>
  <c r="BQ270" i="4" s="1"/>
  <c r="BA270" i="3"/>
  <c r="BA270" i="4" s="1"/>
  <c r="AK270" i="3"/>
  <c r="AK270" i="4" s="1"/>
  <c r="U270" i="3"/>
  <c r="U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E270" i="3"/>
  <c r="CE270" i="4" s="1"/>
  <c r="S270" i="3"/>
  <c r="S270" i="4" s="1"/>
  <c r="AE270" i="3"/>
  <c r="AE270" i="4" s="1"/>
  <c r="AQ270" i="3"/>
  <c r="AQ270" i="4" s="1"/>
  <c r="BS270" i="3"/>
  <c r="BS270" i="4" s="1"/>
  <c r="CD270" i="3"/>
  <c r="CD270" i="4" s="1"/>
  <c r="BN270" i="3"/>
  <c r="BN270" i="4" s="1"/>
  <c r="AX270" i="3"/>
  <c r="AX270" i="4" s="1"/>
  <c r="AH270" i="3"/>
  <c r="AH270" i="4" s="1"/>
  <c r="R270" i="3"/>
  <c r="R270" i="4" s="1"/>
  <c r="CC270" i="3"/>
  <c r="CC270" i="4" s="1"/>
  <c r="BM270" i="3"/>
  <c r="BM270" i="4" s="1"/>
  <c r="AW270" i="3"/>
  <c r="AW270" i="4" s="1"/>
  <c r="AG270" i="3"/>
  <c r="AG270" i="4" s="1"/>
  <c r="Q270" i="3"/>
  <c r="Q270" i="4" s="1"/>
  <c r="CB270" i="3"/>
  <c r="CB270" i="4" s="1"/>
  <c r="BL270" i="3"/>
  <c r="BL270" i="4" s="1"/>
  <c r="AV270" i="3"/>
  <c r="AV270" i="4" s="1"/>
  <c r="AF270" i="3"/>
  <c r="AF270" i="4" s="1"/>
  <c r="P270" i="3"/>
  <c r="P270" i="4" s="1"/>
  <c r="BO270" i="3"/>
  <c r="BO270" i="4" s="1"/>
  <c r="CA270" i="3"/>
  <c r="CA270" i="4" s="1"/>
  <c r="O270" i="3"/>
  <c r="O270" i="4" s="1"/>
  <c r="AA270" i="3"/>
  <c r="AA270" i="4" s="1"/>
  <c r="G270" i="3"/>
  <c r="BZ270" i="3"/>
  <c r="BZ270" i="4" s="1"/>
  <c r="BJ270" i="3"/>
  <c r="BJ270" i="4" s="1"/>
  <c r="AT270" i="3"/>
  <c r="AT270" i="4" s="1"/>
  <c r="AD270" i="3"/>
  <c r="AD270" i="4" s="1"/>
  <c r="N270" i="3"/>
  <c r="N270" i="4" s="1"/>
  <c r="BY270" i="3"/>
  <c r="BY270" i="4" s="1"/>
  <c r="BI270" i="3"/>
  <c r="BI270" i="4" s="1"/>
  <c r="AS270" i="3"/>
  <c r="AS270" i="4" s="1"/>
  <c r="AC270" i="3"/>
  <c r="AC270" i="4" s="1"/>
  <c r="M270" i="3"/>
  <c r="M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AY270" i="3"/>
  <c r="AY270" i="4" s="1"/>
  <c r="BK270" i="3"/>
  <c r="BK270" i="4" s="1"/>
  <c r="BW270" i="3"/>
  <c r="BW270" i="4" s="1"/>
  <c r="K270" i="3"/>
  <c r="K270" i="4" s="1"/>
  <c r="BC270" i="3"/>
  <c r="BC270" i="4" s="1"/>
  <c r="BV270" i="3"/>
  <c r="BV270" i="4" s="1"/>
  <c r="BF270" i="3"/>
  <c r="BF270" i="4" s="1"/>
  <c r="AP270" i="3"/>
  <c r="AP270" i="4" s="1"/>
  <c r="Z270" i="3"/>
  <c r="Z270" i="4" s="1"/>
  <c r="J270" i="3"/>
  <c r="J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BT270" i="3"/>
  <c r="BT270" i="4" s="1"/>
  <c r="BD270" i="3"/>
  <c r="BD270" i="4" s="1"/>
  <c r="AN270" i="3"/>
  <c r="AN270" i="4" s="1"/>
  <c r="X270" i="3"/>
  <c r="X270" i="4" s="1"/>
  <c r="H270" i="3"/>
  <c r="H270" i="4" s="1"/>
  <c r="AI270" i="3"/>
  <c r="AI270" i="4" s="1"/>
  <c r="AU270" i="3"/>
  <c r="AU270" i="4" s="1"/>
  <c r="BG270" i="3"/>
  <c r="BG270" i="4" s="1"/>
  <c r="W270" i="3"/>
  <c r="W270" i="4" s="1"/>
  <c r="AM270" i="3"/>
  <c r="AM270" i="4" s="1"/>
  <c r="I212" i="2"/>
  <c r="F211" i="5"/>
  <c r="J211" i="5" s="1"/>
  <c r="I40" i="2"/>
  <c r="F39" i="5"/>
  <c r="J39" i="5" s="1"/>
  <c r="BY82" i="3"/>
  <c r="BY82" i="4" s="1"/>
  <c r="BI82" i="3"/>
  <c r="BI82" i="4" s="1"/>
  <c r="AS82" i="3"/>
  <c r="AS82" i="4" s="1"/>
  <c r="AC82" i="3"/>
  <c r="AC82" i="4" s="1"/>
  <c r="M82" i="3"/>
  <c r="M82" i="4" s="1"/>
  <c r="BX82" i="3"/>
  <c r="BX82" i="4" s="1"/>
  <c r="BH82" i="3"/>
  <c r="BH82" i="4" s="1"/>
  <c r="AR82" i="3"/>
  <c r="AR82" i="4" s="1"/>
  <c r="AB82" i="3"/>
  <c r="AB82" i="4" s="1"/>
  <c r="L82" i="3"/>
  <c r="L82" i="4" s="1"/>
  <c r="BW82" i="3"/>
  <c r="BW82" i="4" s="1"/>
  <c r="BG82" i="3"/>
  <c r="BG82" i="4" s="1"/>
  <c r="AQ82" i="3"/>
  <c r="AQ82" i="4" s="1"/>
  <c r="AA82" i="3"/>
  <c r="AA82" i="4" s="1"/>
  <c r="K82" i="3"/>
  <c r="K82" i="4" s="1"/>
  <c r="AP82" i="3"/>
  <c r="AP82" i="4" s="1"/>
  <c r="BR82" i="3"/>
  <c r="BR82" i="4" s="1"/>
  <c r="CD82" i="3"/>
  <c r="CD82" i="4" s="1"/>
  <c r="R82" i="3"/>
  <c r="R82" i="4" s="1"/>
  <c r="AD82" i="3"/>
  <c r="AD82" i="4" s="1"/>
  <c r="BU82" i="3"/>
  <c r="BU82" i="4" s="1"/>
  <c r="BE82" i="3"/>
  <c r="BE82" i="4" s="1"/>
  <c r="AO82" i="3"/>
  <c r="AO82" i="4" s="1"/>
  <c r="Y82" i="3"/>
  <c r="Y82" i="4" s="1"/>
  <c r="I82" i="3"/>
  <c r="I82" i="4" s="1"/>
  <c r="BT82" i="3"/>
  <c r="BT82" i="4" s="1"/>
  <c r="BD82" i="3"/>
  <c r="BD82" i="4" s="1"/>
  <c r="AN82" i="3"/>
  <c r="AN82" i="4" s="1"/>
  <c r="X82" i="3"/>
  <c r="X82" i="4" s="1"/>
  <c r="H82" i="3"/>
  <c r="H82" i="4" s="1"/>
  <c r="BS82" i="3"/>
  <c r="BS82" i="4" s="1"/>
  <c r="BC82" i="3"/>
  <c r="BC82" i="4" s="1"/>
  <c r="AM82" i="3"/>
  <c r="AM82" i="4" s="1"/>
  <c r="W82" i="3"/>
  <c r="W82" i="4" s="1"/>
  <c r="G82" i="3"/>
  <c r="Z82" i="3"/>
  <c r="Z82" i="4" s="1"/>
  <c r="BB82" i="3"/>
  <c r="BB82" i="4" s="1"/>
  <c r="BN82" i="3"/>
  <c r="BN82" i="4" s="1"/>
  <c r="BZ82" i="3"/>
  <c r="BZ82" i="4" s="1"/>
  <c r="N82" i="3"/>
  <c r="N82" i="4" s="1"/>
  <c r="CG82" i="3"/>
  <c r="CG82" i="4" s="1"/>
  <c r="BA82" i="3"/>
  <c r="BA82" i="4" s="1"/>
  <c r="U82" i="3"/>
  <c r="U82" i="4" s="1"/>
  <c r="BP82" i="3"/>
  <c r="BP82" i="4" s="1"/>
  <c r="AJ82" i="3"/>
  <c r="AJ82" i="4" s="1"/>
  <c r="CE82" i="3"/>
  <c r="CE82" i="4" s="1"/>
  <c r="AY82" i="3"/>
  <c r="AY82" i="4" s="1"/>
  <c r="S82" i="3"/>
  <c r="S82" i="4" s="1"/>
  <c r="J82" i="3"/>
  <c r="J82" i="4" s="1"/>
  <c r="AX82" i="3"/>
  <c r="AX82" i="4" s="1"/>
  <c r="BQ82" i="3"/>
  <c r="BQ82" i="4" s="1"/>
  <c r="AK82" i="3"/>
  <c r="AK82" i="4" s="1"/>
  <c r="CF82" i="3"/>
  <c r="CF82" i="4" s="1"/>
  <c r="AZ82" i="3"/>
  <c r="AZ82" i="4" s="1"/>
  <c r="T82" i="3"/>
  <c r="T82" i="4" s="1"/>
  <c r="BO82" i="3"/>
  <c r="BO82" i="4" s="1"/>
  <c r="AI82" i="3"/>
  <c r="AI82" i="4" s="1"/>
  <c r="BV82" i="3"/>
  <c r="BV82" i="4" s="1"/>
  <c r="AL82" i="3"/>
  <c r="AL82" i="4" s="1"/>
  <c r="BJ82" i="3"/>
  <c r="BJ82" i="4" s="1"/>
  <c r="BM82" i="3"/>
  <c r="BM82" i="4" s="1"/>
  <c r="AG82" i="3"/>
  <c r="AG82" i="4" s="1"/>
  <c r="CB82" i="3"/>
  <c r="CB82" i="4" s="1"/>
  <c r="AV82" i="3"/>
  <c r="AV82" i="4" s="1"/>
  <c r="P82" i="3"/>
  <c r="P82" i="4" s="1"/>
  <c r="BK82" i="3"/>
  <c r="BK82" i="4" s="1"/>
  <c r="AE82" i="3"/>
  <c r="AE82" i="4" s="1"/>
  <c r="BF82" i="3"/>
  <c r="BF82" i="4" s="1"/>
  <c r="V82" i="3"/>
  <c r="V82" i="4" s="1"/>
  <c r="AT82" i="3"/>
  <c r="AT82" i="4" s="1"/>
  <c r="CC82" i="3"/>
  <c r="CC82" i="4" s="1"/>
  <c r="AF82" i="3"/>
  <c r="AF82" i="4" s="1"/>
  <c r="CH82" i="3"/>
  <c r="CH82" i="4" s="1"/>
  <c r="AW82" i="3"/>
  <c r="AW82" i="4" s="1"/>
  <c r="CA82" i="3"/>
  <c r="CA82" i="4" s="1"/>
  <c r="AH82" i="3"/>
  <c r="AH82" i="4" s="1"/>
  <c r="Q82" i="3"/>
  <c r="Q82" i="4" s="1"/>
  <c r="AU82" i="3"/>
  <c r="AU82" i="4" s="1"/>
  <c r="BL82" i="3"/>
  <c r="BL82" i="4" s="1"/>
  <c r="O82" i="3"/>
  <c r="O82" i="4" s="1"/>
  <c r="CI28" i="3"/>
  <c r="CI211" i="3"/>
  <c r="CI277" i="3"/>
  <c r="CI251" i="3"/>
  <c r="E294" i="2"/>
  <c r="F294" i="2" s="1"/>
  <c r="CI284" i="3"/>
  <c r="CG128" i="3"/>
  <c r="CG128" i="4" s="1"/>
  <c r="BQ128" i="3"/>
  <c r="BQ128" i="4" s="1"/>
  <c r="BA128" i="3"/>
  <c r="BA128" i="4" s="1"/>
  <c r="AK128" i="3"/>
  <c r="AK128" i="4" s="1"/>
  <c r="U128" i="3"/>
  <c r="U128" i="4" s="1"/>
  <c r="CF128" i="3"/>
  <c r="CF128" i="4" s="1"/>
  <c r="BP128" i="3"/>
  <c r="BP128" i="4" s="1"/>
  <c r="AZ128" i="3"/>
  <c r="AZ128" i="4" s="1"/>
  <c r="AJ128" i="3"/>
  <c r="AJ128" i="4" s="1"/>
  <c r="T128" i="3"/>
  <c r="T128" i="4" s="1"/>
  <c r="CE128" i="3"/>
  <c r="CE128" i="4" s="1"/>
  <c r="BO128" i="3"/>
  <c r="BO128" i="4" s="1"/>
  <c r="AY128" i="3"/>
  <c r="AY128" i="4" s="1"/>
  <c r="AI128" i="3"/>
  <c r="AI128" i="4" s="1"/>
  <c r="S128" i="3"/>
  <c r="S128" i="4" s="1"/>
  <c r="BV128" i="3"/>
  <c r="BV128" i="4" s="1"/>
  <c r="J128" i="3"/>
  <c r="J128" i="4" s="1"/>
  <c r="AL128" i="3"/>
  <c r="AL128" i="4" s="1"/>
  <c r="AX128" i="3"/>
  <c r="AX128" i="4" s="1"/>
  <c r="BJ128" i="3"/>
  <c r="BJ128" i="4" s="1"/>
  <c r="BU128" i="3"/>
  <c r="BU128" i="4" s="1"/>
  <c r="AW128" i="3"/>
  <c r="AW128" i="4" s="1"/>
  <c r="AC128" i="3"/>
  <c r="AC128" i="4" s="1"/>
  <c r="I128" i="3"/>
  <c r="I128" i="4" s="1"/>
  <c r="BL128" i="3"/>
  <c r="BL128" i="4" s="1"/>
  <c r="AR128" i="3"/>
  <c r="AR128" i="4" s="1"/>
  <c r="X128" i="3"/>
  <c r="X128" i="4" s="1"/>
  <c r="CA128" i="3"/>
  <c r="CA128" i="4" s="1"/>
  <c r="BG128" i="3"/>
  <c r="BG128" i="4" s="1"/>
  <c r="AM128" i="3"/>
  <c r="AM128" i="4" s="1"/>
  <c r="O128" i="3"/>
  <c r="O128" i="4" s="1"/>
  <c r="AP128" i="3"/>
  <c r="AP128" i="4" s="1"/>
  <c r="BB128" i="3"/>
  <c r="BB128" i="4" s="1"/>
  <c r="AH128" i="3"/>
  <c r="AH128" i="4" s="1"/>
  <c r="AD128" i="3"/>
  <c r="AD128" i="4" s="1"/>
  <c r="BM128" i="3"/>
  <c r="BM128" i="4" s="1"/>
  <c r="AS128" i="3"/>
  <c r="AS128" i="4" s="1"/>
  <c r="Y128" i="3"/>
  <c r="Y128" i="4" s="1"/>
  <c r="CB128" i="3"/>
  <c r="CB128" i="4" s="1"/>
  <c r="BH128" i="3"/>
  <c r="BH128" i="4" s="1"/>
  <c r="AN128" i="3"/>
  <c r="AN128" i="4" s="1"/>
  <c r="P128" i="3"/>
  <c r="P128" i="4" s="1"/>
  <c r="BW128" i="3"/>
  <c r="BW128" i="4" s="1"/>
  <c r="BC128" i="3"/>
  <c r="BC128" i="4" s="1"/>
  <c r="AE128" i="3"/>
  <c r="AE128" i="4" s="1"/>
  <c r="K128" i="3"/>
  <c r="K128" i="4" s="1"/>
  <c r="Z128" i="3"/>
  <c r="Z128" i="4" s="1"/>
  <c r="V128" i="3"/>
  <c r="V128" i="4" s="1"/>
  <c r="R128" i="3"/>
  <c r="R128" i="4" s="1"/>
  <c r="N128" i="3"/>
  <c r="N128" i="4" s="1"/>
  <c r="CC128" i="3"/>
  <c r="CC128" i="4" s="1"/>
  <c r="BI128" i="3"/>
  <c r="BI128" i="4" s="1"/>
  <c r="AO128" i="3"/>
  <c r="AO128" i="4" s="1"/>
  <c r="Q128" i="3"/>
  <c r="Q128" i="4" s="1"/>
  <c r="BX128" i="3"/>
  <c r="BX128" i="4" s="1"/>
  <c r="BD128" i="3"/>
  <c r="BD128" i="4" s="1"/>
  <c r="AF128" i="3"/>
  <c r="AF128" i="4" s="1"/>
  <c r="L128" i="3"/>
  <c r="L128" i="4" s="1"/>
  <c r="BS128" i="3"/>
  <c r="BS128" i="4" s="1"/>
  <c r="AU128" i="3"/>
  <c r="AU128" i="4" s="1"/>
  <c r="AA128" i="3"/>
  <c r="AA128" i="4" s="1"/>
  <c r="G128" i="3"/>
  <c r="CH128" i="3"/>
  <c r="CH128" i="4" s="1"/>
  <c r="CD128" i="3"/>
  <c r="CD128" i="4" s="1"/>
  <c r="BZ128" i="3"/>
  <c r="BZ128" i="4" s="1"/>
  <c r="BY128" i="3"/>
  <c r="BY128" i="4" s="1"/>
  <c r="BE128" i="3"/>
  <c r="BE128" i="4" s="1"/>
  <c r="AG128" i="3"/>
  <c r="AG128" i="4" s="1"/>
  <c r="M128" i="3"/>
  <c r="M128" i="4" s="1"/>
  <c r="BT128" i="3"/>
  <c r="BT128" i="4" s="1"/>
  <c r="AV128" i="3"/>
  <c r="AV128" i="4" s="1"/>
  <c r="AB128" i="3"/>
  <c r="AB128" i="4" s="1"/>
  <c r="H128" i="3"/>
  <c r="H128" i="4" s="1"/>
  <c r="BK128" i="3"/>
  <c r="BK128" i="4" s="1"/>
  <c r="AQ128" i="3"/>
  <c r="AQ128" i="4" s="1"/>
  <c r="W128" i="3"/>
  <c r="W128" i="4" s="1"/>
  <c r="BF128" i="3"/>
  <c r="BF128" i="4" s="1"/>
  <c r="BR128" i="3"/>
  <c r="BR128" i="4" s="1"/>
  <c r="BN128" i="3"/>
  <c r="BN128" i="4" s="1"/>
  <c r="AT128" i="3"/>
  <c r="AT128" i="4" s="1"/>
  <c r="I134" i="2"/>
  <c r="F133" i="5"/>
  <c r="J133" i="5" s="1"/>
  <c r="CG102" i="3"/>
  <c r="CG102" i="4" s="1"/>
  <c r="BQ102" i="3"/>
  <c r="BQ102" i="4" s="1"/>
  <c r="BA102" i="3"/>
  <c r="BA102" i="4" s="1"/>
  <c r="AK102" i="3"/>
  <c r="AK102" i="4" s="1"/>
  <c r="U102" i="3"/>
  <c r="U102" i="4" s="1"/>
  <c r="CF102" i="3"/>
  <c r="CF102" i="4" s="1"/>
  <c r="BP102" i="3"/>
  <c r="BP102" i="4" s="1"/>
  <c r="AZ102" i="3"/>
  <c r="AZ102" i="4" s="1"/>
  <c r="AJ102" i="3"/>
  <c r="AJ102" i="4" s="1"/>
  <c r="T102" i="3"/>
  <c r="T102" i="4" s="1"/>
  <c r="CE102" i="3"/>
  <c r="CE102" i="4" s="1"/>
  <c r="BO102" i="3"/>
  <c r="BO102" i="4" s="1"/>
  <c r="AY102" i="3"/>
  <c r="AY102" i="4" s="1"/>
  <c r="AI102" i="3"/>
  <c r="AI102" i="4" s="1"/>
  <c r="S102" i="3"/>
  <c r="S102" i="4" s="1"/>
  <c r="BV102" i="3"/>
  <c r="BV102" i="4" s="1"/>
  <c r="J102" i="3"/>
  <c r="J102" i="4" s="1"/>
  <c r="AL102" i="3"/>
  <c r="AL102" i="4" s="1"/>
  <c r="AX102" i="3"/>
  <c r="AX102" i="4" s="1"/>
  <c r="BJ102" i="3"/>
  <c r="BJ102" i="4" s="1"/>
  <c r="BM102" i="3"/>
  <c r="BM102" i="4" s="1"/>
  <c r="AS102" i="3"/>
  <c r="AS102" i="4" s="1"/>
  <c r="Y102" i="3"/>
  <c r="Y102" i="4" s="1"/>
  <c r="CB102" i="3"/>
  <c r="CB102" i="4" s="1"/>
  <c r="BH102" i="3"/>
  <c r="BH102" i="4" s="1"/>
  <c r="AN102" i="3"/>
  <c r="AN102" i="4" s="1"/>
  <c r="P102" i="3"/>
  <c r="P102" i="4" s="1"/>
  <c r="BW102" i="3"/>
  <c r="BW102" i="4" s="1"/>
  <c r="BC102" i="3"/>
  <c r="BC102" i="4" s="1"/>
  <c r="AE102" i="3"/>
  <c r="AE102" i="4" s="1"/>
  <c r="K102" i="3"/>
  <c r="K102" i="4" s="1"/>
  <c r="Z102" i="3"/>
  <c r="Z102" i="4" s="1"/>
  <c r="V102" i="3"/>
  <c r="V102" i="4" s="1"/>
  <c r="R102" i="3"/>
  <c r="R102" i="4" s="1"/>
  <c r="N102" i="3"/>
  <c r="N102" i="4" s="1"/>
  <c r="CC102" i="3"/>
  <c r="CC102" i="4" s="1"/>
  <c r="BI102" i="3"/>
  <c r="BI102" i="4" s="1"/>
  <c r="AO102" i="3"/>
  <c r="AO102" i="4" s="1"/>
  <c r="Q102" i="3"/>
  <c r="Q102" i="4" s="1"/>
  <c r="BX102" i="3"/>
  <c r="BX102" i="4" s="1"/>
  <c r="BD102" i="3"/>
  <c r="BD102" i="4" s="1"/>
  <c r="AF102" i="3"/>
  <c r="AF102" i="4" s="1"/>
  <c r="L102" i="3"/>
  <c r="L102" i="4" s="1"/>
  <c r="BS102" i="3"/>
  <c r="BS102" i="4" s="1"/>
  <c r="AU102" i="3"/>
  <c r="AU102" i="4" s="1"/>
  <c r="AA102" i="3"/>
  <c r="AA102" i="4" s="1"/>
  <c r="G102" i="3"/>
  <c r="CH102" i="3"/>
  <c r="CH102" i="4" s="1"/>
  <c r="CD102" i="3"/>
  <c r="CD102" i="4" s="1"/>
  <c r="BZ102" i="3"/>
  <c r="BZ102" i="4" s="1"/>
  <c r="AW102" i="3"/>
  <c r="AW102" i="4" s="1"/>
  <c r="I102" i="3"/>
  <c r="I102" i="4" s="1"/>
  <c r="AR102" i="3"/>
  <c r="AR102" i="4" s="1"/>
  <c r="CA102" i="3"/>
  <c r="CA102" i="4" s="1"/>
  <c r="AM102" i="3"/>
  <c r="AM102" i="4" s="1"/>
  <c r="AP102" i="3"/>
  <c r="AP102" i="4" s="1"/>
  <c r="AH102" i="3"/>
  <c r="AH102" i="4" s="1"/>
  <c r="BY102" i="3"/>
  <c r="BY102" i="4" s="1"/>
  <c r="AG102" i="3"/>
  <c r="AG102" i="4" s="1"/>
  <c r="BT102" i="3"/>
  <c r="BT102" i="4" s="1"/>
  <c r="AB102" i="3"/>
  <c r="AB102" i="4" s="1"/>
  <c r="BK102" i="3"/>
  <c r="BK102" i="4" s="1"/>
  <c r="W102" i="3"/>
  <c r="W102" i="4" s="1"/>
  <c r="BR102" i="3"/>
  <c r="BR102" i="4" s="1"/>
  <c r="AT102" i="3"/>
  <c r="AT102" i="4" s="1"/>
  <c r="BU102" i="3"/>
  <c r="BU102" i="4" s="1"/>
  <c r="AC102" i="3"/>
  <c r="AC102" i="4" s="1"/>
  <c r="BL102" i="3"/>
  <c r="BL102" i="4" s="1"/>
  <c r="X102" i="3"/>
  <c r="X102" i="4" s="1"/>
  <c r="BG102" i="3"/>
  <c r="BG102" i="4" s="1"/>
  <c r="O102" i="3"/>
  <c r="O102" i="4" s="1"/>
  <c r="BB102" i="3"/>
  <c r="BB102" i="4" s="1"/>
  <c r="AD102" i="3"/>
  <c r="AD102" i="4" s="1"/>
  <c r="BE102" i="3"/>
  <c r="BE102" i="4" s="1"/>
  <c r="M102" i="3"/>
  <c r="M102" i="4" s="1"/>
  <c r="AV102" i="3"/>
  <c r="AV102" i="4" s="1"/>
  <c r="H102" i="3"/>
  <c r="H102" i="4" s="1"/>
  <c r="AQ102" i="3"/>
  <c r="AQ102" i="4" s="1"/>
  <c r="BF102" i="3"/>
  <c r="BF102" i="4" s="1"/>
  <c r="BN102" i="3"/>
  <c r="BN102" i="4" s="1"/>
  <c r="I194" i="2"/>
  <c r="F193" i="5"/>
  <c r="J193" i="5" s="1"/>
  <c r="BS35" i="3"/>
  <c r="BS35" i="4" s="1"/>
  <c r="BC35" i="3"/>
  <c r="BC35" i="4" s="1"/>
  <c r="AM35" i="3"/>
  <c r="AM35" i="4" s="1"/>
  <c r="W35" i="3"/>
  <c r="W35" i="4" s="1"/>
  <c r="G35" i="3"/>
  <c r="BV35" i="3"/>
  <c r="BV35" i="4" s="1"/>
  <c r="BF35" i="3"/>
  <c r="BF35" i="4" s="1"/>
  <c r="AP35" i="3"/>
  <c r="AP35" i="4" s="1"/>
  <c r="Z35" i="3"/>
  <c r="Z35" i="4" s="1"/>
  <c r="J35" i="3"/>
  <c r="J35" i="4" s="1"/>
  <c r="BU35" i="3"/>
  <c r="BU35" i="4" s="1"/>
  <c r="BE35" i="3"/>
  <c r="BE35" i="4" s="1"/>
  <c r="AO35" i="3"/>
  <c r="AO35" i="4" s="1"/>
  <c r="Y35" i="3"/>
  <c r="Y35" i="4" s="1"/>
  <c r="I35" i="3"/>
  <c r="I35" i="4" s="1"/>
  <c r="BT35" i="3"/>
  <c r="BT35" i="4" s="1"/>
  <c r="BD35" i="3"/>
  <c r="BD35" i="4" s="1"/>
  <c r="AN35" i="3"/>
  <c r="AN35" i="4" s="1"/>
  <c r="X35" i="3"/>
  <c r="X35" i="4" s="1"/>
  <c r="H35" i="3"/>
  <c r="H35" i="4" s="1"/>
  <c r="CE35" i="3"/>
  <c r="CE35" i="4" s="1"/>
  <c r="BO35" i="3"/>
  <c r="BO35" i="4" s="1"/>
  <c r="AY35" i="3"/>
  <c r="AY35" i="4" s="1"/>
  <c r="AI35" i="3"/>
  <c r="AI35" i="4" s="1"/>
  <c r="S35" i="3"/>
  <c r="S35" i="4" s="1"/>
  <c r="CH35" i="3"/>
  <c r="CH35" i="4" s="1"/>
  <c r="BR35" i="3"/>
  <c r="BR35" i="4" s="1"/>
  <c r="BB35" i="3"/>
  <c r="BB35" i="4" s="1"/>
  <c r="AL35" i="3"/>
  <c r="AL35" i="4" s="1"/>
  <c r="V35" i="3"/>
  <c r="V35" i="4" s="1"/>
  <c r="CG35" i="3"/>
  <c r="CG35" i="4" s="1"/>
  <c r="BQ35" i="3"/>
  <c r="BQ35" i="4" s="1"/>
  <c r="BA35" i="3"/>
  <c r="BA35" i="4" s="1"/>
  <c r="AK35" i="3"/>
  <c r="AK35" i="4" s="1"/>
  <c r="U35" i="3"/>
  <c r="U35" i="4" s="1"/>
  <c r="CF35" i="3"/>
  <c r="CF35" i="4" s="1"/>
  <c r="BP35" i="3"/>
  <c r="BP35" i="4" s="1"/>
  <c r="AZ35" i="3"/>
  <c r="AZ35" i="4" s="1"/>
  <c r="AJ35" i="3"/>
  <c r="AJ35" i="4" s="1"/>
  <c r="T35" i="3"/>
  <c r="T35" i="4" s="1"/>
  <c r="CA35" i="3"/>
  <c r="CA35" i="4" s="1"/>
  <c r="BK35" i="3"/>
  <c r="BK35" i="4" s="1"/>
  <c r="AU35" i="3"/>
  <c r="AU35" i="4" s="1"/>
  <c r="AE35" i="3"/>
  <c r="AE35" i="4" s="1"/>
  <c r="O35" i="3"/>
  <c r="O35" i="4" s="1"/>
  <c r="CD35" i="3"/>
  <c r="CD35" i="4" s="1"/>
  <c r="BN35" i="3"/>
  <c r="BN35" i="4" s="1"/>
  <c r="AX35" i="3"/>
  <c r="AX35" i="4" s="1"/>
  <c r="AH35" i="3"/>
  <c r="AH35" i="4" s="1"/>
  <c r="R35" i="3"/>
  <c r="R35" i="4" s="1"/>
  <c r="CC35" i="3"/>
  <c r="CC35" i="4" s="1"/>
  <c r="BM35" i="3"/>
  <c r="BM35" i="4" s="1"/>
  <c r="AW35" i="3"/>
  <c r="AW35" i="4" s="1"/>
  <c r="AG35" i="3"/>
  <c r="AG35" i="4" s="1"/>
  <c r="Q35" i="3"/>
  <c r="Q35" i="4" s="1"/>
  <c r="CB35" i="3"/>
  <c r="CB35" i="4" s="1"/>
  <c r="BL35" i="3"/>
  <c r="BL35" i="4" s="1"/>
  <c r="AV35" i="3"/>
  <c r="AV35" i="4" s="1"/>
  <c r="AF35" i="3"/>
  <c r="AF35" i="4" s="1"/>
  <c r="P35" i="3"/>
  <c r="P35" i="4" s="1"/>
  <c r="BW35" i="3"/>
  <c r="BW35" i="4" s="1"/>
  <c r="BG35" i="3"/>
  <c r="BG35" i="4" s="1"/>
  <c r="AQ35" i="3"/>
  <c r="AQ35" i="4" s="1"/>
  <c r="AA35" i="3"/>
  <c r="AA35" i="4" s="1"/>
  <c r="K35" i="3"/>
  <c r="K35" i="4" s="1"/>
  <c r="BZ35" i="3"/>
  <c r="BZ35" i="4" s="1"/>
  <c r="BJ35" i="3"/>
  <c r="BJ35" i="4" s="1"/>
  <c r="AT35" i="3"/>
  <c r="AT35" i="4" s="1"/>
  <c r="AD35" i="3"/>
  <c r="AD35" i="4" s="1"/>
  <c r="N35" i="3"/>
  <c r="N35" i="4" s="1"/>
  <c r="BY35" i="3"/>
  <c r="BY35" i="4" s="1"/>
  <c r="BI35" i="3"/>
  <c r="BI35" i="4" s="1"/>
  <c r="AS35" i="3"/>
  <c r="AS35" i="4" s="1"/>
  <c r="AC35" i="3"/>
  <c r="AC35" i="4" s="1"/>
  <c r="M35" i="3"/>
  <c r="M35" i="4" s="1"/>
  <c r="BX35" i="3"/>
  <c r="BX35" i="4" s="1"/>
  <c r="BH35" i="3"/>
  <c r="BH35" i="4" s="1"/>
  <c r="AR35" i="3"/>
  <c r="AR35" i="4" s="1"/>
  <c r="AB35" i="3"/>
  <c r="AB35" i="4" s="1"/>
  <c r="L35" i="3"/>
  <c r="L35" i="4" s="1"/>
  <c r="BU92" i="3"/>
  <c r="BU92" i="4" s="1"/>
  <c r="BE92" i="3"/>
  <c r="BE92" i="4" s="1"/>
  <c r="AO92" i="3"/>
  <c r="AO92" i="4" s="1"/>
  <c r="Y92" i="3"/>
  <c r="Y92" i="4" s="1"/>
  <c r="I92" i="3"/>
  <c r="I92" i="4" s="1"/>
  <c r="BT92" i="3"/>
  <c r="BT92" i="4" s="1"/>
  <c r="BD92" i="3"/>
  <c r="BD92" i="4" s="1"/>
  <c r="AN92" i="3"/>
  <c r="AN92" i="4" s="1"/>
  <c r="X92" i="3"/>
  <c r="X92" i="4" s="1"/>
  <c r="H92" i="3"/>
  <c r="H92" i="4" s="1"/>
  <c r="BS92" i="3"/>
  <c r="BS92" i="4" s="1"/>
  <c r="BC92" i="3"/>
  <c r="BC92" i="4" s="1"/>
  <c r="AM92" i="3"/>
  <c r="AM92" i="4" s="1"/>
  <c r="W92" i="3"/>
  <c r="W92" i="4" s="1"/>
  <c r="G92" i="3"/>
  <c r="Z92" i="3"/>
  <c r="Z92" i="4" s="1"/>
  <c r="BB92" i="3"/>
  <c r="BB92" i="4" s="1"/>
  <c r="BN92" i="3"/>
  <c r="BN92" i="4" s="1"/>
  <c r="BZ92" i="3"/>
  <c r="BZ92" i="4" s="1"/>
  <c r="N92" i="3"/>
  <c r="N92" i="4" s="1"/>
  <c r="CC92" i="3"/>
  <c r="CC92" i="4" s="1"/>
  <c r="BM92" i="3"/>
  <c r="BM92" i="4" s="1"/>
  <c r="AW92" i="3"/>
  <c r="AW92" i="4" s="1"/>
  <c r="AG92" i="3"/>
  <c r="AG92" i="4" s="1"/>
  <c r="Q92" i="3"/>
  <c r="Q92" i="4" s="1"/>
  <c r="CB92" i="3"/>
  <c r="CB92" i="4" s="1"/>
  <c r="BL92" i="3"/>
  <c r="BL92" i="4" s="1"/>
  <c r="AV92" i="3"/>
  <c r="AV92" i="4" s="1"/>
  <c r="AF92" i="3"/>
  <c r="AF92" i="4" s="1"/>
  <c r="P92" i="3"/>
  <c r="P92" i="4" s="1"/>
  <c r="CA92" i="3"/>
  <c r="CA92" i="4" s="1"/>
  <c r="BK92" i="3"/>
  <c r="BK92" i="4" s="1"/>
  <c r="AU92" i="3"/>
  <c r="AU92" i="4" s="1"/>
  <c r="AE92" i="3"/>
  <c r="AE92" i="4" s="1"/>
  <c r="O92" i="3"/>
  <c r="O92" i="4" s="1"/>
  <c r="BF92" i="3"/>
  <c r="BF92" i="4" s="1"/>
  <c r="CH92" i="3"/>
  <c r="CH92" i="4" s="1"/>
  <c r="V92" i="3"/>
  <c r="V92" i="4" s="1"/>
  <c r="AH92" i="3"/>
  <c r="AH92" i="4" s="1"/>
  <c r="AT92" i="3"/>
  <c r="AT92" i="4" s="1"/>
  <c r="BY92" i="3"/>
  <c r="BY92" i="4" s="1"/>
  <c r="BI92" i="3"/>
  <c r="BI92" i="4" s="1"/>
  <c r="AS92" i="3"/>
  <c r="AS92" i="4" s="1"/>
  <c r="AC92" i="3"/>
  <c r="AC92" i="4" s="1"/>
  <c r="M92" i="3"/>
  <c r="M92" i="4" s="1"/>
  <c r="BX92" i="3"/>
  <c r="BX92" i="4" s="1"/>
  <c r="BH92" i="3"/>
  <c r="BH92" i="4" s="1"/>
  <c r="AR92" i="3"/>
  <c r="AR92" i="4" s="1"/>
  <c r="AB92" i="3"/>
  <c r="AB92" i="4" s="1"/>
  <c r="L92" i="3"/>
  <c r="L92" i="4" s="1"/>
  <c r="BW92" i="3"/>
  <c r="BW92" i="4" s="1"/>
  <c r="BG92" i="3"/>
  <c r="BG92" i="4" s="1"/>
  <c r="AQ92" i="3"/>
  <c r="AQ92" i="4" s="1"/>
  <c r="AA92" i="3"/>
  <c r="AA92" i="4" s="1"/>
  <c r="K92" i="3"/>
  <c r="K92" i="4" s="1"/>
  <c r="AP92" i="3"/>
  <c r="AP92" i="4" s="1"/>
  <c r="BR92" i="3"/>
  <c r="BR92" i="4" s="1"/>
  <c r="CD92" i="3"/>
  <c r="CD92" i="4" s="1"/>
  <c r="R92" i="3"/>
  <c r="R92" i="4" s="1"/>
  <c r="AD92" i="3"/>
  <c r="AD92" i="4" s="1"/>
  <c r="CG92" i="3"/>
  <c r="CG92" i="4" s="1"/>
  <c r="BQ92" i="3"/>
  <c r="BQ92" i="4" s="1"/>
  <c r="BA92" i="3"/>
  <c r="BA92" i="4" s="1"/>
  <c r="AK92" i="3"/>
  <c r="AK92" i="4" s="1"/>
  <c r="U92" i="3"/>
  <c r="U92" i="4" s="1"/>
  <c r="CF92" i="3"/>
  <c r="CF92" i="4" s="1"/>
  <c r="BP92" i="3"/>
  <c r="BP92" i="4" s="1"/>
  <c r="AZ92" i="3"/>
  <c r="AZ92" i="4" s="1"/>
  <c r="AJ92" i="3"/>
  <c r="AJ92" i="4" s="1"/>
  <c r="T92" i="3"/>
  <c r="T92" i="4" s="1"/>
  <c r="CE92" i="3"/>
  <c r="CE92" i="4" s="1"/>
  <c r="BO92" i="3"/>
  <c r="BO92" i="4" s="1"/>
  <c r="AY92" i="3"/>
  <c r="AY92" i="4" s="1"/>
  <c r="AI92" i="3"/>
  <c r="AI92" i="4" s="1"/>
  <c r="S92" i="3"/>
  <c r="S92" i="4" s="1"/>
  <c r="BV92" i="3"/>
  <c r="BV92" i="4" s="1"/>
  <c r="J92" i="3"/>
  <c r="J92" i="4" s="1"/>
  <c r="AL92" i="3"/>
  <c r="AL92" i="4" s="1"/>
  <c r="AX92" i="3"/>
  <c r="AX92" i="4" s="1"/>
  <c r="BJ92" i="3"/>
  <c r="BJ92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BW179" i="3"/>
  <c r="BW179" i="4" s="1"/>
  <c r="BG179" i="3"/>
  <c r="BG179" i="4" s="1"/>
  <c r="AQ179" i="3"/>
  <c r="AQ179" i="4" s="1"/>
  <c r="AA179" i="3"/>
  <c r="AA179" i="4" s="1"/>
  <c r="K179" i="3"/>
  <c r="K179" i="4" s="1"/>
  <c r="BZ179" i="3"/>
  <c r="BZ179" i="4" s="1"/>
  <c r="BJ179" i="3"/>
  <c r="BJ179" i="4" s="1"/>
  <c r="AT179" i="3"/>
  <c r="AT179" i="4" s="1"/>
  <c r="AD179" i="3"/>
  <c r="AD179" i="4" s="1"/>
  <c r="N179" i="3"/>
  <c r="N179" i="4" s="1"/>
  <c r="AO179" i="3"/>
  <c r="AO179" i="4" s="1"/>
  <c r="BQ179" i="3"/>
  <c r="BQ179" i="4" s="1"/>
  <c r="CC179" i="3"/>
  <c r="CC179" i="4" s="1"/>
  <c r="Q179" i="3"/>
  <c r="Q179" i="4" s="1"/>
  <c r="AS179" i="3"/>
  <c r="AS179" i="4" s="1"/>
  <c r="CF179" i="3"/>
  <c r="CF179" i="4" s="1"/>
  <c r="BL179" i="3"/>
  <c r="BL179" i="4" s="1"/>
  <c r="AN179" i="3"/>
  <c r="AN179" i="4" s="1"/>
  <c r="T179" i="3"/>
  <c r="T179" i="4" s="1"/>
  <c r="CA179" i="3"/>
  <c r="CA179" i="4" s="1"/>
  <c r="BC179" i="3"/>
  <c r="BC179" i="4" s="1"/>
  <c r="AI179" i="3"/>
  <c r="AI179" i="4" s="1"/>
  <c r="O179" i="3"/>
  <c r="O179" i="4" s="1"/>
  <c r="BV179" i="3"/>
  <c r="BV179" i="4" s="1"/>
  <c r="BB179" i="3"/>
  <c r="BB179" i="4" s="1"/>
  <c r="AH179" i="3"/>
  <c r="AH179" i="4" s="1"/>
  <c r="J179" i="3"/>
  <c r="J179" i="4" s="1"/>
  <c r="I179" i="3"/>
  <c r="I179" i="4" s="1"/>
  <c r="U179" i="3"/>
  <c r="U179" i="4" s="1"/>
  <c r="BY179" i="3"/>
  <c r="BY179" i="4" s="1"/>
  <c r="CB179" i="3"/>
  <c r="CB179" i="4" s="1"/>
  <c r="BD179" i="3"/>
  <c r="BD179" i="4" s="1"/>
  <c r="AJ179" i="3"/>
  <c r="AJ179" i="4" s="1"/>
  <c r="P179" i="3"/>
  <c r="P179" i="4" s="1"/>
  <c r="BS179" i="3"/>
  <c r="BS179" i="4" s="1"/>
  <c r="AY179" i="3"/>
  <c r="AY179" i="4" s="1"/>
  <c r="AE179" i="3"/>
  <c r="AE179" i="4" s="1"/>
  <c r="G179" i="3"/>
  <c r="BR179" i="3"/>
  <c r="BR179" i="4" s="1"/>
  <c r="AX179" i="3"/>
  <c r="AX179" i="4" s="1"/>
  <c r="Z179" i="3"/>
  <c r="Z179" i="4" s="1"/>
  <c r="BU179" i="3"/>
  <c r="BU179" i="4" s="1"/>
  <c r="CG179" i="3"/>
  <c r="CG179" i="4" s="1"/>
  <c r="BM179" i="3"/>
  <c r="BM179" i="4" s="1"/>
  <c r="M179" i="3"/>
  <c r="M179" i="4" s="1"/>
  <c r="BT179" i="3"/>
  <c r="BT179" i="4" s="1"/>
  <c r="AZ179" i="3"/>
  <c r="AZ179" i="4" s="1"/>
  <c r="AF179" i="3"/>
  <c r="AF179" i="4" s="1"/>
  <c r="H179" i="3"/>
  <c r="H179" i="4" s="1"/>
  <c r="BO179" i="3"/>
  <c r="BO179" i="4" s="1"/>
  <c r="AU179" i="3"/>
  <c r="AU179" i="4" s="1"/>
  <c r="W179" i="3"/>
  <c r="W179" i="4" s="1"/>
  <c r="CH179" i="3"/>
  <c r="CH179" i="4" s="1"/>
  <c r="BN179" i="3"/>
  <c r="BN179" i="4" s="1"/>
  <c r="AP179" i="3"/>
  <c r="AP179" i="4" s="1"/>
  <c r="V179" i="3"/>
  <c r="V179" i="4" s="1"/>
  <c r="BE179" i="3"/>
  <c r="BE179" i="4" s="1"/>
  <c r="BA179" i="3"/>
  <c r="BA179" i="4" s="1"/>
  <c r="AW179" i="3"/>
  <c r="AW179" i="4" s="1"/>
  <c r="BI179" i="3"/>
  <c r="BI179" i="4" s="1"/>
  <c r="BP179" i="3"/>
  <c r="BP179" i="4" s="1"/>
  <c r="AV179" i="3"/>
  <c r="AV179" i="4" s="1"/>
  <c r="X179" i="3"/>
  <c r="X179" i="4" s="1"/>
  <c r="CE179" i="3"/>
  <c r="CE179" i="4" s="1"/>
  <c r="BK179" i="3"/>
  <c r="BK179" i="4" s="1"/>
  <c r="AM179" i="3"/>
  <c r="AM179" i="4" s="1"/>
  <c r="S179" i="3"/>
  <c r="S179" i="4" s="1"/>
  <c r="CD179" i="3"/>
  <c r="CD179" i="4" s="1"/>
  <c r="BF179" i="3"/>
  <c r="BF179" i="4" s="1"/>
  <c r="AL179" i="3"/>
  <c r="AL179" i="4" s="1"/>
  <c r="R179" i="3"/>
  <c r="R179" i="4" s="1"/>
  <c r="Y179" i="3"/>
  <c r="Y179" i="4" s="1"/>
  <c r="AK179" i="3"/>
  <c r="AK179" i="4" s="1"/>
  <c r="AG179" i="3"/>
  <c r="AG179" i="4" s="1"/>
  <c r="AC179" i="3"/>
  <c r="AC179" i="4" s="1"/>
  <c r="F247" i="5"/>
  <c r="J247" i="5" s="1"/>
  <c r="I248" i="2"/>
  <c r="I178" i="2"/>
  <c r="F177" i="5"/>
  <c r="J177" i="5" s="1"/>
  <c r="F83" i="5"/>
  <c r="J83" i="5" s="1"/>
  <c r="I84" i="2"/>
  <c r="CF215" i="3"/>
  <c r="CF215" i="4" s="1"/>
  <c r="BP215" i="3"/>
  <c r="BP215" i="4" s="1"/>
  <c r="AZ215" i="3"/>
  <c r="AZ215" i="4" s="1"/>
  <c r="AJ215" i="3"/>
  <c r="AJ215" i="4" s="1"/>
  <c r="T215" i="3"/>
  <c r="T215" i="4" s="1"/>
  <c r="CE215" i="3"/>
  <c r="CE215" i="4" s="1"/>
  <c r="BO215" i="3"/>
  <c r="BO215" i="4" s="1"/>
  <c r="AY215" i="3"/>
  <c r="AY215" i="4" s="1"/>
  <c r="AI215" i="3"/>
  <c r="AI215" i="4" s="1"/>
  <c r="S215" i="3"/>
  <c r="S215" i="4" s="1"/>
  <c r="CH215" i="3"/>
  <c r="CH215" i="4" s="1"/>
  <c r="BR215" i="3"/>
  <c r="BR215" i="4" s="1"/>
  <c r="BB215" i="3"/>
  <c r="BB215" i="4" s="1"/>
  <c r="AL215" i="3"/>
  <c r="AL215" i="4" s="1"/>
  <c r="V215" i="3"/>
  <c r="V215" i="4" s="1"/>
  <c r="BU215" i="3"/>
  <c r="BU215" i="4" s="1"/>
  <c r="I215" i="3"/>
  <c r="I215" i="4" s="1"/>
  <c r="AK215" i="3"/>
  <c r="AK215" i="4" s="1"/>
  <c r="AW215" i="3"/>
  <c r="AW215" i="4" s="1"/>
  <c r="M215" i="3"/>
  <c r="M215" i="4" s="1"/>
  <c r="CB215" i="3"/>
  <c r="CB215" i="4" s="1"/>
  <c r="BL215" i="3"/>
  <c r="BL215" i="4" s="1"/>
  <c r="AV215" i="3"/>
  <c r="AV215" i="4" s="1"/>
  <c r="AF215" i="3"/>
  <c r="AF215" i="4" s="1"/>
  <c r="P215" i="3"/>
  <c r="P215" i="4" s="1"/>
  <c r="CA215" i="3"/>
  <c r="CA215" i="4" s="1"/>
  <c r="BK215" i="3"/>
  <c r="BK215" i="4" s="1"/>
  <c r="AU215" i="3"/>
  <c r="AU215" i="4" s="1"/>
  <c r="AE215" i="3"/>
  <c r="AE215" i="4" s="1"/>
  <c r="O215" i="3"/>
  <c r="O215" i="4" s="1"/>
  <c r="CD215" i="3"/>
  <c r="CD215" i="4" s="1"/>
  <c r="BN215" i="3"/>
  <c r="BN215" i="4" s="1"/>
  <c r="AX215" i="3"/>
  <c r="AX215" i="4" s="1"/>
  <c r="AH215" i="3"/>
  <c r="AH215" i="4" s="1"/>
  <c r="R215" i="3"/>
  <c r="R215" i="4" s="1"/>
  <c r="BE215" i="3"/>
  <c r="BE215" i="4" s="1"/>
  <c r="CG215" i="3"/>
  <c r="CG215" i="4" s="1"/>
  <c r="U215" i="3"/>
  <c r="U215" i="4" s="1"/>
  <c r="AG215" i="3"/>
  <c r="AG215" i="4" s="1"/>
  <c r="BI215" i="3"/>
  <c r="BI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W215" i="3"/>
  <c r="BW215" i="4" s="1"/>
  <c r="BG215" i="3"/>
  <c r="BG215" i="4" s="1"/>
  <c r="AQ215" i="3"/>
  <c r="AQ215" i="4" s="1"/>
  <c r="AA215" i="3"/>
  <c r="AA215" i="4" s="1"/>
  <c r="K215" i="3"/>
  <c r="K215" i="4" s="1"/>
  <c r="BZ215" i="3"/>
  <c r="BZ215" i="4" s="1"/>
  <c r="BJ215" i="3"/>
  <c r="BJ215" i="4" s="1"/>
  <c r="AT215" i="3"/>
  <c r="AT215" i="4" s="1"/>
  <c r="AD215" i="3"/>
  <c r="AD215" i="4" s="1"/>
  <c r="N215" i="3"/>
  <c r="N215" i="4" s="1"/>
  <c r="AO215" i="3"/>
  <c r="AO215" i="4" s="1"/>
  <c r="BQ215" i="3"/>
  <c r="BQ215" i="4" s="1"/>
  <c r="CC215" i="3"/>
  <c r="CC215" i="4" s="1"/>
  <c r="Q215" i="3"/>
  <c r="Q215" i="4" s="1"/>
  <c r="AS215" i="3"/>
  <c r="AS215" i="4" s="1"/>
  <c r="BD215" i="3"/>
  <c r="BD215" i="4" s="1"/>
  <c r="BS215" i="3"/>
  <c r="BS215" i="4" s="1"/>
  <c r="G215" i="3"/>
  <c r="Z215" i="3"/>
  <c r="Z215" i="4" s="1"/>
  <c r="BM215" i="3"/>
  <c r="BM215" i="4" s="1"/>
  <c r="AN215" i="3"/>
  <c r="AN215" i="4" s="1"/>
  <c r="BC215" i="3"/>
  <c r="BC215" i="4" s="1"/>
  <c r="BV215" i="3"/>
  <c r="BV215" i="4" s="1"/>
  <c r="J215" i="3"/>
  <c r="J215" i="4" s="1"/>
  <c r="BY215" i="3"/>
  <c r="BY215" i="4" s="1"/>
  <c r="X215" i="3"/>
  <c r="X215" i="4" s="1"/>
  <c r="AM215" i="3"/>
  <c r="AM215" i="4" s="1"/>
  <c r="BF215" i="3"/>
  <c r="BF215" i="4" s="1"/>
  <c r="Y215" i="3"/>
  <c r="Y215" i="4" s="1"/>
  <c r="AC215" i="3"/>
  <c r="AC215" i="4" s="1"/>
  <c r="BT215" i="3"/>
  <c r="BT215" i="4" s="1"/>
  <c r="H215" i="3"/>
  <c r="H215" i="4" s="1"/>
  <c r="W215" i="3"/>
  <c r="W215" i="4" s="1"/>
  <c r="AP215" i="3"/>
  <c r="AP215" i="4" s="1"/>
  <c r="BA215" i="3"/>
  <c r="BA215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W214" i="3"/>
  <c r="BW214" i="4" s="1"/>
  <c r="BG214" i="3"/>
  <c r="BG214" i="4" s="1"/>
  <c r="AQ214" i="3"/>
  <c r="AQ214" i="4" s="1"/>
  <c r="AA214" i="3"/>
  <c r="AA214" i="4" s="1"/>
  <c r="K214" i="3"/>
  <c r="K214" i="4" s="1"/>
  <c r="BZ214" i="3"/>
  <c r="BZ214" i="4" s="1"/>
  <c r="BJ214" i="3"/>
  <c r="BJ214" i="4" s="1"/>
  <c r="AT214" i="3"/>
  <c r="AT214" i="4" s="1"/>
  <c r="AD214" i="3"/>
  <c r="AD214" i="4" s="1"/>
  <c r="N214" i="3"/>
  <c r="N214" i="4" s="1"/>
  <c r="AO214" i="3"/>
  <c r="AO214" i="4" s="1"/>
  <c r="BQ214" i="3"/>
  <c r="BQ214" i="4" s="1"/>
  <c r="CC214" i="3"/>
  <c r="CC214" i="4" s="1"/>
  <c r="Q214" i="3"/>
  <c r="Q214" i="4" s="1"/>
  <c r="BI214" i="3"/>
  <c r="BI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BS214" i="3"/>
  <c r="BS214" i="4" s="1"/>
  <c r="BC214" i="3"/>
  <c r="BC214" i="4" s="1"/>
  <c r="AM214" i="3"/>
  <c r="AM214" i="4" s="1"/>
  <c r="W214" i="3"/>
  <c r="W214" i="4" s="1"/>
  <c r="G214" i="3"/>
  <c r="BV214" i="3"/>
  <c r="BV214" i="4" s="1"/>
  <c r="BF214" i="3"/>
  <c r="BF214" i="4" s="1"/>
  <c r="AP214" i="3"/>
  <c r="AP214" i="4" s="1"/>
  <c r="Z214" i="3"/>
  <c r="Z214" i="4" s="1"/>
  <c r="J214" i="3"/>
  <c r="J214" i="4" s="1"/>
  <c r="Y214" i="3"/>
  <c r="Y214" i="4" s="1"/>
  <c r="BA214" i="3"/>
  <c r="BA214" i="4" s="1"/>
  <c r="BM214" i="3"/>
  <c r="BM214" i="4" s="1"/>
  <c r="AC214" i="3"/>
  <c r="AC214" i="4" s="1"/>
  <c r="AS214" i="3"/>
  <c r="AS214" i="4" s="1"/>
  <c r="CF214" i="3"/>
  <c r="CF214" i="4" s="1"/>
  <c r="AZ214" i="3"/>
  <c r="AZ214" i="4" s="1"/>
  <c r="T214" i="3"/>
  <c r="T214" i="4" s="1"/>
  <c r="BO214" i="3"/>
  <c r="BO214" i="4" s="1"/>
  <c r="AI214" i="3"/>
  <c r="AI214" i="4" s="1"/>
  <c r="CH214" i="3"/>
  <c r="CH214" i="4" s="1"/>
  <c r="BB214" i="3"/>
  <c r="BB214" i="4" s="1"/>
  <c r="V214" i="3"/>
  <c r="V214" i="4" s="1"/>
  <c r="I214" i="3"/>
  <c r="I214" i="4" s="1"/>
  <c r="AW214" i="3"/>
  <c r="AW214" i="4" s="1"/>
  <c r="BP214" i="3"/>
  <c r="BP214" i="4" s="1"/>
  <c r="AJ214" i="3"/>
  <c r="AJ214" i="4" s="1"/>
  <c r="CE214" i="3"/>
  <c r="CE214" i="4" s="1"/>
  <c r="AY214" i="3"/>
  <c r="AY214" i="4" s="1"/>
  <c r="S214" i="3"/>
  <c r="S214" i="4" s="1"/>
  <c r="BR214" i="3"/>
  <c r="BR214" i="4" s="1"/>
  <c r="AL214" i="3"/>
  <c r="AL214" i="4" s="1"/>
  <c r="BU214" i="3"/>
  <c r="BU214" i="4" s="1"/>
  <c r="AK214" i="3"/>
  <c r="AK214" i="4" s="1"/>
  <c r="BY214" i="3"/>
  <c r="BY214" i="4" s="1"/>
  <c r="BL214" i="3"/>
  <c r="BL214" i="4" s="1"/>
  <c r="AF214" i="3"/>
  <c r="AF214" i="4" s="1"/>
  <c r="CA214" i="3"/>
  <c r="CA214" i="4" s="1"/>
  <c r="AU214" i="3"/>
  <c r="AU214" i="4" s="1"/>
  <c r="O214" i="3"/>
  <c r="O214" i="4" s="1"/>
  <c r="BN214" i="3"/>
  <c r="BN214" i="4" s="1"/>
  <c r="AH214" i="3"/>
  <c r="AH214" i="4" s="1"/>
  <c r="BE214" i="3"/>
  <c r="BE214" i="4" s="1"/>
  <c r="U214" i="3"/>
  <c r="U214" i="4" s="1"/>
  <c r="M214" i="3"/>
  <c r="M214" i="4" s="1"/>
  <c r="CB214" i="3"/>
  <c r="CB214" i="4" s="1"/>
  <c r="AE214" i="3"/>
  <c r="AE214" i="4" s="1"/>
  <c r="CG214" i="3"/>
  <c r="CG214" i="4" s="1"/>
  <c r="AV214" i="3"/>
  <c r="AV214" i="4" s="1"/>
  <c r="CD214" i="3"/>
  <c r="CD214" i="4" s="1"/>
  <c r="AG214" i="3"/>
  <c r="AG214" i="4" s="1"/>
  <c r="P214" i="3"/>
  <c r="P214" i="4" s="1"/>
  <c r="AX214" i="3"/>
  <c r="AX214" i="4" s="1"/>
  <c r="BK214" i="3"/>
  <c r="BK214" i="4" s="1"/>
  <c r="R214" i="3"/>
  <c r="R214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CC226" i="3"/>
  <c r="CC226" i="4" s="1"/>
  <c r="BM226" i="3"/>
  <c r="BM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AW226" i="3"/>
  <c r="AW226" i="4" s="1"/>
  <c r="Q226" i="3"/>
  <c r="Q226" i="4" s="1"/>
  <c r="BC226" i="3"/>
  <c r="BC226" i="4" s="1"/>
  <c r="W226" i="3"/>
  <c r="W226" i="4" s="1"/>
  <c r="BI226" i="3"/>
  <c r="BI226" i="4" s="1"/>
  <c r="AC226" i="3"/>
  <c r="AC226" i="4" s="1"/>
  <c r="K226" i="3"/>
  <c r="K226" i="4" s="1"/>
  <c r="AA226" i="3"/>
  <c r="AA226" i="4" s="1"/>
  <c r="BZ226" i="3"/>
  <c r="BZ226" i="4" s="1"/>
  <c r="BJ226" i="3"/>
  <c r="BJ226" i="4" s="1"/>
  <c r="AT226" i="3"/>
  <c r="AT226" i="4" s="1"/>
  <c r="AD226" i="3"/>
  <c r="AD226" i="4" s="1"/>
  <c r="N226" i="3"/>
  <c r="N226" i="4" s="1"/>
  <c r="BY226" i="3"/>
  <c r="BY226" i="4" s="1"/>
  <c r="CF226" i="3"/>
  <c r="CF226" i="4" s="1"/>
  <c r="BP226" i="3"/>
  <c r="BP226" i="4" s="1"/>
  <c r="AZ226" i="3"/>
  <c r="AZ226" i="4" s="1"/>
  <c r="AJ226" i="3"/>
  <c r="AJ226" i="4" s="1"/>
  <c r="T226" i="3"/>
  <c r="T226" i="4" s="1"/>
  <c r="CE226" i="3"/>
  <c r="CE226" i="4" s="1"/>
  <c r="AO226" i="3"/>
  <c r="AO226" i="4" s="1"/>
  <c r="I226" i="3"/>
  <c r="I226" i="4" s="1"/>
  <c r="AU226" i="3"/>
  <c r="AU226" i="4" s="1"/>
  <c r="O226" i="3"/>
  <c r="O226" i="4" s="1"/>
  <c r="BA226" i="3"/>
  <c r="BA226" i="4" s="1"/>
  <c r="U226" i="3"/>
  <c r="U226" i="4" s="1"/>
  <c r="BS226" i="3"/>
  <c r="BS226" i="4" s="1"/>
  <c r="S226" i="3"/>
  <c r="S226" i="4" s="1"/>
  <c r="BV226" i="3"/>
  <c r="BV226" i="4" s="1"/>
  <c r="BF226" i="3"/>
  <c r="BF226" i="4" s="1"/>
  <c r="AP226" i="3"/>
  <c r="AP226" i="4" s="1"/>
  <c r="Z226" i="3"/>
  <c r="Z226" i="4" s="1"/>
  <c r="J226" i="3"/>
  <c r="J226" i="4" s="1"/>
  <c r="BU226" i="3"/>
  <c r="BU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BO226" i="3"/>
  <c r="BO226" i="4" s="1"/>
  <c r="AG226" i="3"/>
  <c r="AG226" i="4" s="1"/>
  <c r="CA226" i="3"/>
  <c r="CA226" i="4" s="1"/>
  <c r="AM226" i="3"/>
  <c r="AM226" i="4" s="1"/>
  <c r="G226" i="3"/>
  <c r="AS226" i="3"/>
  <c r="AS226" i="4" s="1"/>
  <c r="M226" i="3"/>
  <c r="M226" i="4" s="1"/>
  <c r="AI226" i="3"/>
  <c r="AI226" i="4" s="1"/>
  <c r="AY226" i="3"/>
  <c r="AY226" i="4" s="1"/>
  <c r="CH226" i="3"/>
  <c r="CH226" i="4" s="1"/>
  <c r="BR226" i="3"/>
  <c r="BR226" i="4" s="1"/>
  <c r="BB226" i="3"/>
  <c r="BB226" i="4" s="1"/>
  <c r="AL226" i="3"/>
  <c r="AL226" i="4" s="1"/>
  <c r="V226" i="3"/>
  <c r="V226" i="4" s="1"/>
  <c r="CG226" i="3"/>
  <c r="CG226" i="4" s="1"/>
  <c r="BQ226" i="3"/>
  <c r="BQ226" i="4" s="1"/>
  <c r="BX226" i="3"/>
  <c r="BX226" i="4" s="1"/>
  <c r="BH226" i="3"/>
  <c r="BH226" i="4" s="1"/>
  <c r="AR226" i="3"/>
  <c r="AR226" i="4" s="1"/>
  <c r="AB226" i="3"/>
  <c r="AB226" i="4" s="1"/>
  <c r="L226" i="3"/>
  <c r="L226" i="4" s="1"/>
  <c r="BE226" i="3"/>
  <c r="BE226" i="4" s="1"/>
  <c r="Y226" i="3"/>
  <c r="Y226" i="4" s="1"/>
  <c r="BK226" i="3"/>
  <c r="BK226" i="4" s="1"/>
  <c r="AE226" i="3"/>
  <c r="AE226" i="4" s="1"/>
  <c r="BW226" i="3"/>
  <c r="BW226" i="4" s="1"/>
  <c r="AK226" i="3"/>
  <c r="AK226" i="4" s="1"/>
  <c r="AQ226" i="3"/>
  <c r="AQ226" i="4" s="1"/>
  <c r="BG226" i="3"/>
  <c r="BG226" i="4" s="1"/>
  <c r="I269" i="2"/>
  <c r="F268" i="5"/>
  <c r="J268" i="5" s="1"/>
  <c r="CG66" i="3"/>
  <c r="CG66" i="4" s="1"/>
  <c r="BQ66" i="3"/>
  <c r="BQ66" i="4" s="1"/>
  <c r="BA66" i="3"/>
  <c r="BA66" i="4" s="1"/>
  <c r="AK66" i="3"/>
  <c r="AK66" i="4" s="1"/>
  <c r="U66" i="3"/>
  <c r="U66" i="4" s="1"/>
  <c r="CF66" i="3"/>
  <c r="CF66" i="4" s="1"/>
  <c r="BP66" i="3"/>
  <c r="BP66" i="4" s="1"/>
  <c r="AZ66" i="3"/>
  <c r="AZ66" i="4" s="1"/>
  <c r="AJ66" i="3"/>
  <c r="AJ66" i="4" s="1"/>
  <c r="T66" i="3"/>
  <c r="T66" i="4" s="1"/>
  <c r="CE66" i="3"/>
  <c r="CE66" i="4" s="1"/>
  <c r="BO66" i="3"/>
  <c r="BO66" i="4" s="1"/>
  <c r="AY66" i="3"/>
  <c r="AY66" i="4" s="1"/>
  <c r="AI66" i="3"/>
  <c r="AI66" i="4" s="1"/>
  <c r="S66" i="3"/>
  <c r="S66" i="4" s="1"/>
  <c r="BV66" i="3"/>
  <c r="BV66" i="4" s="1"/>
  <c r="J66" i="3"/>
  <c r="J66" i="4" s="1"/>
  <c r="AL66" i="3"/>
  <c r="AL66" i="4" s="1"/>
  <c r="AX66" i="3"/>
  <c r="AX66" i="4" s="1"/>
  <c r="BJ66" i="3"/>
  <c r="BJ66" i="4" s="1"/>
  <c r="BM66" i="3"/>
  <c r="BM66" i="4" s="1"/>
  <c r="AS66" i="3"/>
  <c r="AS66" i="4" s="1"/>
  <c r="Y66" i="3"/>
  <c r="Y66" i="4" s="1"/>
  <c r="CB66" i="3"/>
  <c r="CB66" i="4" s="1"/>
  <c r="BH66" i="3"/>
  <c r="BH66" i="4" s="1"/>
  <c r="AN66" i="3"/>
  <c r="AN66" i="4" s="1"/>
  <c r="P66" i="3"/>
  <c r="P66" i="4" s="1"/>
  <c r="BW66" i="3"/>
  <c r="BW66" i="4" s="1"/>
  <c r="BC66" i="3"/>
  <c r="BC66" i="4" s="1"/>
  <c r="AE66" i="3"/>
  <c r="AE66" i="4" s="1"/>
  <c r="K66" i="3"/>
  <c r="K66" i="4" s="1"/>
  <c r="Z66" i="3"/>
  <c r="Z66" i="4" s="1"/>
  <c r="V66" i="3"/>
  <c r="V66" i="4" s="1"/>
  <c r="R66" i="3"/>
  <c r="R66" i="4" s="1"/>
  <c r="N66" i="3"/>
  <c r="N66" i="4" s="1"/>
  <c r="CC66" i="3"/>
  <c r="CC66" i="4" s="1"/>
  <c r="BI66" i="3"/>
  <c r="BI66" i="4" s="1"/>
  <c r="AO66" i="3"/>
  <c r="AO66" i="4" s="1"/>
  <c r="Q66" i="3"/>
  <c r="Q66" i="4" s="1"/>
  <c r="BX66" i="3"/>
  <c r="BX66" i="4" s="1"/>
  <c r="BD66" i="3"/>
  <c r="BD66" i="4" s="1"/>
  <c r="AF66" i="3"/>
  <c r="AF66" i="4" s="1"/>
  <c r="L66" i="3"/>
  <c r="L66" i="4" s="1"/>
  <c r="BS66" i="3"/>
  <c r="BS66" i="4" s="1"/>
  <c r="AU66" i="3"/>
  <c r="AU66" i="4" s="1"/>
  <c r="AA66" i="3"/>
  <c r="AA66" i="4" s="1"/>
  <c r="G66" i="3"/>
  <c r="CH66" i="3"/>
  <c r="CH66" i="4" s="1"/>
  <c r="CD66" i="3"/>
  <c r="CD66" i="4" s="1"/>
  <c r="BZ66" i="3"/>
  <c r="BZ66" i="4" s="1"/>
  <c r="AW66" i="3"/>
  <c r="AW66" i="4" s="1"/>
  <c r="I66" i="3"/>
  <c r="I66" i="4" s="1"/>
  <c r="AR66" i="3"/>
  <c r="AR66" i="4" s="1"/>
  <c r="CA66" i="3"/>
  <c r="CA66" i="4" s="1"/>
  <c r="AM66" i="3"/>
  <c r="AM66" i="4" s="1"/>
  <c r="AP66" i="3"/>
  <c r="AP66" i="4" s="1"/>
  <c r="AH66" i="3"/>
  <c r="AH66" i="4" s="1"/>
  <c r="BY66" i="3"/>
  <c r="BY66" i="4" s="1"/>
  <c r="AG66" i="3"/>
  <c r="AG66" i="4" s="1"/>
  <c r="BT66" i="3"/>
  <c r="BT66" i="4" s="1"/>
  <c r="AB66" i="3"/>
  <c r="AB66" i="4" s="1"/>
  <c r="BK66" i="3"/>
  <c r="BK66" i="4" s="1"/>
  <c r="W66" i="3"/>
  <c r="W66" i="4" s="1"/>
  <c r="BR66" i="3"/>
  <c r="BR66" i="4" s="1"/>
  <c r="AT66" i="3"/>
  <c r="AT66" i="4" s="1"/>
  <c r="BU66" i="3"/>
  <c r="BU66" i="4" s="1"/>
  <c r="AC66" i="3"/>
  <c r="AC66" i="4" s="1"/>
  <c r="BL66" i="3"/>
  <c r="BL66" i="4" s="1"/>
  <c r="X66" i="3"/>
  <c r="X66" i="4" s="1"/>
  <c r="BG66" i="3"/>
  <c r="BG66" i="4" s="1"/>
  <c r="O66" i="3"/>
  <c r="O66" i="4" s="1"/>
  <c r="BB66" i="3"/>
  <c r="BB66" i="4" s="1"/>
  <c r="AD66" i="3"/>
  <c r="AD66" i="4" s="1"/>
  <c r="BE66" i="3"/>
  <c r="BE66" i="4" s="1"/>
  <c r="M66" i="3"/>
  <c r="M66" i="4" s="1"/>
  <c r="AV66" i="3"/>
  <c r="AV66" i="4" s="1"/>
  <c r="H66" i="3"/>
  <c r="H66" i="4" s="1"/>
  <c r="AQ66" i="3"/>
  <c r="AQ66" i="4" s="1"/>
  <c r="BF66" i="3"/>
  <c r="BF66" i="4" s="1"/>
  <c r="BN66" i="3"/>
  <c r="BN66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CH212" i="3"/>
  <c r="CH212" i="4" s="1"/>
  <c r="BR212" i="3"/>
  <c r="BR212" i="4" s="1"/>
  <c r="BB212" i="3"/>
  <c r="BB212" i="4" s="1"/>
  <c r="AL212" i="3"/>
  <c r="AL212" i="4" s="1"/>
  <c r="V212" i="3"/>
  <c r="V212" i="4" s="1"/>
  <c r="BU212" i="3"/>
  <c r="BU212" i="4" s="1"/>
  <c r="I212" i="3"/>
  <c r="I212" i="4" s="1"/>
  <c r="AK212" i="3"/>
  <c r="AK212" i="4" s="1"/>
  <c r="AW212" i="3"/>
  <c r="AW212" i="4" s="1"/>
  <c r="AS212" i="3"/>
  <c r="AS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BE212" i="3"/>
  <c r="BE212" i="4" s="1"/>
  <c r="CG212" i="3"/>
  <c r="CG212" i="4" s="1"/>
  <c r="U212" i="3"/>
  <c r="U212" i="4" s="1"/>
  <c r="AG212" i="3"/>
  <c r="AG212" i="4" s="1"/>
  <c r="AC212" i="3"/>
  <c r="AC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AO212" i="3"/>
  <c r="AO212" i="4" s="1"/>
  <c r="BQ212" i="3"/>
  <c r="BQ212" i="4" s="1"/>
  <c r="CC212" i="3"/>
  <c r="CC212" i="4" s="1"/>
  <c r="Q212" i="3"/>
  <c r="Q212" i="4" s="1"/>
  <c r="BY212" i="3"/>
  <c r="BY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BS212" i="3"/>
  <c r="BS212" i="4" s="1"/>
  <c r="BC212" i="3"/>
  <c r="BC212" i="4" s="1"/>
  <c r="AM212" i="3"/>
  <c r="AM212" i="4" s="1"/>
  <c r="W212" i="3"/>
  <c r="W212" i="4" s="1"/>
  <c r="G212" i="3"/>
  <c r="BV212" i="3"/>
  <c r="BV212" i="4" s="1"/>
  <c r="BF212" i="3"/>
  <c r="BF212" i="4" s="1"/>
  <c r="AP212" i="3"/>
  <c r="AP212" i="4" s="1"/>
  <c r="Z212" i="3"/>
  <c r="Z212" i="4" s="1"/>
  <c r="J212" i="3"/>
  <c r="J212" i="4" s="1"/>
  <c r="Y212" i="3"/>
  <c r="Y212" i="4" s="1"/>
  <c r="BA212" i="3"/>
  <c r="BA212" i="4" s="1"/>
  <c r="BM212" i="3"/>
  <c r="BM212" i="4" s="1"/>
  <c r="BI212" i="3"/>
  <c r="BI212" i="4" s="1"/>
  <c r="M212" i="3"/>
  <c r="M212" i="4" s="1"/>
  <c r="F187" i="5"/>
  <c r="J187" i="5" s="1"/>
  <c r="I188" i="2"/>
  <c r="I242" i="2"/>
  <c r="F241" i="5"/>
  <c r="J241" i="5" s="1"/>
  <c r="BZ222" i="3"/>
  <c r="BZ222" i="4" s="1"/>
  <c r="BJ222" i="3"/>
  <c r="BJ222" i="4" s="1"/>
  <c r="AT222" i="3"/>
  <c r="AT222" i="4" s="1"/>
  <c r="AD222" i="3"/>
  <c r="AD222" i="4" s="1"/>
  <c r="N222" i="3"/>
  <c r="N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BM222" i="3"/>
  <c r="BM222" i="4" s="1"/>
  <c r="AG222" i="3"/>
  <c r="AG222" i="4" s="1"/>
  <c r="CA222" i="3"/>
  <c r="CA222" i="4" s="1"/>
  <c r="AU222" i="3"/>
  <c r="AU222" i="4" s="1"/>
  <c r="O222" i="3"/>
  <c r="O222" i="4" s="1"/>
  <c r="BQ222" i="3"/>
  <c r="BQ222" i="4" s="1"/>
  <c r="AK222" i="3"/>
  <c r="AK222" i="4" s="1"/>
  <c r="BW222" i="3"/>
  <c r="BW222" i="4" s="1"/>
  <c r="AI222" i="3"/>
  <c r="AI222" i="4" s="1"/>
  <c r="AY222" i="3"/>
  <c r="AY222" i="4" s="1"/>
  <c r="CH222" i="3"/>
  <c r="CH222" i="4" s="1"/>
  <c r="BN222" i="3"/>
  <c r="BN222" i="4" s="1"/>
  <c r="AP222" i="3"/>
  <c r="AP222" i="4" s="1"/>
  <c r="V222" i="3"/>
  <c r="V222" i="4" s="1"/>
  <c r="CB222" i="3"/>
  <c r="CB222" i="4" s="1"/>
  <c r="BD222" i="3"/>
  <c r="BD222" i="4" s="1"/>
  <c r="AJ222" i="3"/>
  <c r="AJ222" i="4" s="1"/>
  <c r="P222" i="3"/>
  <c r="P222" i="4" s="1"/>
  <c r="BE222" i="3"/>
  <c r="BE222" i="4" s="1"/>
  <c r="Q222" i="3"/>
  <c r="Q222" i="4" s="1"/>
  <c r="BC222" i="3"/>
  <c r="BC222" i="4" s="1"/>
  <c r="G222" i="3"/>
  <c r="BA222" i="3"/>
  <c r="BA222" i="4" s="1"/>
  <c r="M222" i="3"/>
  <c r="M222" i="4" s="1"/>
  <c r="BG222" i="3"/>
  <c r="BG222" i="4" s="1"/>
  <c r="CD222" i="3"/>
  <c r="CD222" i="4" s="1"/>
  <c r="BF222" i="3"/>
  <c r="BF222" i="4" s="1"/>
  <c r="AL222" i="3"/>
  <c r="AL222" i="4" s="1"/>
  <c r="R222" i="3"/>
  <c r="R222" i="4" s="1"/>
  <c r="BT222" i="3"/>
  <c r="BT222" i="4" s="1"/>
  <c r="AZ222" i="3"/>
  <c r="AZ222" i="4" s="1"/>
  <c r="AF222" i="3"/>
  <c r="AF222" i="4" s="1"/>
  <c r="H222" i="3"/>
  <c r="H222" i="4" s="1"/>
  <c r="AW222" i="3"/>
  <c r="AW222" i="4" s="1"/>
  <c r="I222" i="3"/>
  <c r="I222" i="4" s="1"/>
  <c r="AM222" i="3"/>
  <c r="AM222" i="4" s="1"/>
  <c r="CG222" i="3"/>
  <c r="CG222" i="4" s="1"/>
  <c r="AS222" i="3"/>
  <c r="AS222" i="4" s="1"/>
  <c r="AQ222" i="3"/>
  <c r="AQ222" i="4" s="1"/>
  <c r="AA222" i="3"/>
  <c r="AA222" i="4" s="1"/>
  <c r="BV222" i="3"/>
  <c r="BV222" i="4" s="1"/>
  <c r="BB222" i="3"/>
  <c r="BB222" i="4" s="1"/>
  <c r="AH222" i="3"/>
  <c r="AH222" i="4" s="1"/>
  <c r="J222" i="3"/>
  <c r="J222" i="4" s="1"/>
  <c r="BP222" i="3"/>
  <c r="BP222" i="4" s="1"/>
  <c r="AV222" i="3"/>
  <c r="AV222" i="4" s="1"/>
  <c r="X222" i="3"/>
  <c r="X222" i="4" s="1"/>
  <c r="CC222" i="3"/>
  <c r="CC222" i="4" s="1"/>
  <c r="AO222" i="3"/>
  <c r="AO222" i="4" s="1"/>
  <c r="BS222" i="3"/>
  <c r="BS222" i="4" s="1"/>
  <c r="AE222" i="3"/>
  <c r="AE222" i="4" s="1"/>
  <c r="BY222" i="3"/>
  <c r="BY222" i="4" s="1"/>
  <c r="AC222" i="3"/>
  <c r="AC222" i="4" s="1"/>
  <c r="K222" i="3"/>
  <c r="K222" i="4" s="1"/>
  <c r="CE222" i="3"/>
  <c r="CE222" i="4" s="1"/>
  <c r="BR222" i="3"/>
  <c r="BR222" i="4" s="1"/>
  <c r="AX222" i="3"/>
  <c r="AX222" i="4" s="1"/>
  <c r="Z222" i="3"/>
  <c r="Z222" i="4" s="1"/>
  <c r="CF222" i="3"/>
  <c r="CF222" i="4" s="1"/>
  <c r="BL222" i="3"/>
  <c r="BL222" i="4" s="1"/>
  <c r="AN222" i="3"/>
  <c r="AN222" i="4" s="1"/>
  <c r="T222" i="3"/>
  <c r="T222" i="4" s="1"/>
  <c r="BU222" i="3"/>
  <c r="BU222" i="4" s="1"/>
  <c r="Y222" i="3"/>
  <c r="Y222" i="4" s="1"/>
  <c r="BK222" i="3"/>
  <c r="BK222" i="4" s="1"/>
  <c r="W222" i="3"/>
  <c r="W222" i="4" s="1"/>
  <c r="BI222" i="3"/>
  <c r="BI222" i="4" s="1"/>
  <c r="U222" i="3"/>
  <c r="U222" i="4" s="1"/>
  <c r="BO222" i="3"/>
  <c r="BO222" i="4" s="1"/>
  <c r="S222" i="3"/>
  <c r="S222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AP130" i="3"/>
  <c r="AP130" i="4" s="1"/>
  <c r="BR130" i="3"/>
  <c r="BR130" i="4" s="1"/>
  <c r="CD130" i="3"/>
  <c r="CD130" i="4" s="1"/>
  <c r="R130" i="3"/>
  <c r="R130" i="4" s="1"/>
  <c r="AD130" i="3"/>
  <c r="AD130" i="4" s="1"/>
  <c r="BU130" i="3"/>
  <c r="BU130" i="4" s="1"/>
  <c r="BE130" i="3"/>
  <c r="BE130" i="4" s="1"/>
  <c r="AO130" i="3"/>
  <c r="AO130" i="4" s="1"/>
  <c r="Y130" i="3"/>
  <c r="Y130" i="4" s="1"/>
  <c r="I130" i="3"/>
  <c r="I130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Z130" i="3"/>
  <c r="Z130" i="4" s="1"/>
  <c r="BB130" i="3"/>
  <c r="BB130" i="4" s="1"/>
  <c r="BN130" i="3"/>
  <c r="BN130" i="4" s="1"/>
  <c r="BZ130" i="3"/>
  <c r="BZ130" i="4" s="1"/>
  <c r="N130" i="3"/>
  <c r="N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BV130" i="3"/>
  <c r="BV130" i="4" s="1"/>
  <c r="J130" i="3"/>
  <c r="J130" i="4" s="1"/>
  <c r="AL130" i="3"/>
  <c r="AL130" i="4" s="1"/>
  <c r="AX130" i="3"/>
  <c r="AX130" i="4" s="1"/>
  <c r="BJ130" i="3"/>
  <c r="BJ130" i="4" s="1"/>
  <c r="CC130" i="3"/>
  <c r="CC130" i="4" s="1"/>
  <c r="Q130" i="3"/>
  <c r="Q130" i="4" s="1"/>
  <c r="AF130" i="3"/>
  <c r="AF130" i="4" s="1"/>
  <c r="AU130" i="3"/>
  <c r="AU130" i="4" s="1"/>
  <c r="CH130" i="3"/>
  <c r="CH130" i="4" s="1"/>
  <c r="BM130" i="3"/>
  <c r="BM130" i="4" s="1"/>
  <c r="CB130" i="3"/>
  <c r="CB130" i="4" s="1"/>
  <c r="P130" i="3"/>
  <c r="P130" i="4" s="1"/>
  <c r="AE130" i="3"/>
  <c r="AE130" i="4" s="1"/>
  <c r="V130" i="3"/>
  <c r="V130" i="4" s="1"/>
  <c r="AW130" i="3"/>
  <c r="AW130" i="4" s="1"/>
  <c r="BL130" i="3"/>
  <c r="BL130" i="4" s="1"/>
  <c r="CA130" i="3"/>
  <c r="CA130" i="4" s="1"/>
  <c r="O130" i="3"/>
  <c r="O130" i="4" s="1"/>
  <c r="AH130" i="3"/>
  <c r="AH130" i="4" s="1"/>
  <c r="AG130" i="3"/>
  <c r="AG130" i="4" s="1"/>
  <c r="AV130" i="3"/>
  <c r="AV130" i="4" s="1"/>
  <c r="BK130" i="3"/>
  <c r="BK130" i="4" s="1"/>
  <c r="BF130" i="3"/>
  <c r="BF130" i="4" s="1"/>
  <c r="AT130" i="3"/>
  <c r="AT130" i="4" s="1"/>
  <c r="I94" i="2"/>
  <c r="F93" i="5"/>
  <c r="J93" i="5" s="1"/>
  <c r="CB186" i="3"/>
  <c r="CB186" i="4" s="1"/>
  <c r="BL186" i="3"/>
  <c r="BL186" i="4" s="1"/>
  <c r="AV186" i="3"/>
  <c r="AV186" i="4" s="1"/>
  <c r="AF186" i="3"/>
  <c r="AF186" i="4" s="1"/>
  <c r="P186" i="3"/>
  <c r="P186" i="4" s="1"/>
  <c r="CA186" i="3"/>
  <c r="CA186" i="4" s="1"/>
  <c r="BK186" i="3"/>
  <c r="BK186" i="4" s="1"/>
  <c r="AU186" i="3"/>
  <c r="AU186" i="4" s="1"/>
  <c r="AE186" i="3"/>
  <c r="AE186" i="4" s="1"/>
  <c r="O186" i="3"/>
  <c r="O186" i="4" s="1"/>
  <c r="CD186" i="3"/>
  <c r="CD186" i="4" s="1"/>
  <c r="BN186" i="3"/>
  <c r="BN186" i="4" s="1"/>
  <c r="AX186" i="3"/>
  <c r="AX186" i="4" s="1"/>
  <c r="AH186" i="3"/>
  <c r="AH186" i="4" s="1"/>
  <c r="R186" i="3"/>
  <c r="R186" i="4" s="1"/>
  <c r="BE186" i="3"/>
  <c r="BE186" i="4" s="1"/>
  <c r="CG186" i="3"/>
  <c r="CG186" i="4" s="1"/>
  <c r="U186" i="3"/>
  <c r="U186" i="4" s="1"/>
  <c r="AG186" i="3"/>
  <c r="AG186" i="4" s="1"/>
  <c r="M186" i="3"/>
  <c r="M186" i="4" s="1"/>
  <c r="BX186" i="3"/>
  <c r="BX186" i="4" s="1"/>
  <c r="BD186" i="3"/>
  <c r="BD186" i="4" s="1"/>
  <c r="AJ186" i="3"/>
  <c r="AJ186" i="4" s="1"/>
  <c r="L186" i="3"/>
  <c r="L186" i="4" s="1"/>
  <c r="BS186" i="3"/>
  <c r="BS186" i="4" s="1"/>
  <c r="AY186" i="3"/>
  <c r="AY186" i="4" s="1"/>
  <c r="AA186" i="3"/>
  <c r="AA186" i="4" s="1"/>
  <c r="G186" i="3"/>
  <c r="BR186" i="3"/>
  <c r="BR186" i="4" s="1"/>
  <c r="AT186" i="3"/>
  <c r="AT186" i="4" s="1"/>
  <c r="Z186" i="3"/>
  <c r="Z186" i="4" s="1"/>
  <c r="BU186" i="3"/>
  <c r="BU186" i="4" s="1"/>
  <c r="BQ186" i="3"/>
  <c r="BQ186" i="4" s="1"/>
  <c r="BM186" i="3"/>
  <c r="BM186" i="4" s="1"/>
  <c r="BY186" i="3"/>
  <c r="BY186" i="4" s="1"/>
  <c r="BT186" i="3"/>
  <c r="BT186" i="4" s="1"/>
  <c r="AZ186" i="3"/>
  <c r="AZ186" i="4" s="1"/>
  <c r="AB186" i="3"/>
  <c r="AB186" i="4" s="1"/>
  <c r="H186" i="3"/>
  <c r="H186" i="4" s="1"/>
  <c r="BO186" i="3"/>
  <c r="BO186" i="4" s="1"/>
  <c r="AQ186" i="3"/>
  <c r="AQ186" i="4" s="1"/>
  <c r="W186" i="3"/>
  <c r="W186" i="4" s="1"/>
  <c r="CH186" i="3"/>
  <c r="CH186" i="4" s="1"/>
  <c r="BJ186" i="3"/>
  <c r="BJ186" i="4" s="1"/>
  <c r="AP186" i="3"/>
  <c r="AP186" i="4" s="1"/>
  <c r="V186" i="3"/>
  <c r="V186" i="4" s="1"/>
  <c r="AO186" i="3"/>
  <c r="AO186" i="4" s="1"/>
  <c r="BA186" i="3"/>
  <c r="BA186" i="4" s="1"/>
  <c r="AW186" i="3"/>
  <c r="AW186" i="4" s="1"/>
  <c r="BI186" i="3"/>
  <c r="BI186" i="4" s="1"/>
  <c r="BP186" i="3"/>
  <c r="BP186" i="4" s="1"/>
  <c r="AR186" i="3"/>
  <c r="AR186" i="4" s="1"/>
  <c r="X186" i="3"/>
  <c r="X186" i="4" s="1"/>
  <c r="CE186" i="3"/>
  <c r="CE186" i="4" s="1"/>
  <c r="BG186" i="3"/>
  <c r="BG186" i="4" s="1"/>
  <c r="AM186" i="3"/>
  <c r="AM186" i="4" s="1"/>
  <c r="S186" i="3"/>
  <c r="S186" i="4" s="1"/>
  <c r="BZ186" i="3"/>
  <c r="BZ186" i="4" s="1"/>
  <c r="BF186" i="3"/>
  <c r="BF186" i="4" s="1"/>
  <c r="AL186" i="3"/>
  <c r="AL186" i="4" s="1"/>
  <c r="N186" i="3"/>
  <c r="N186" i="4" s="1"/>
  <c r="Y186" i="3"/>
  <c r="Y186" i="4" s="1"/>
  <c r="AK186" i="3"/>
  <c r="AK186" i="4" s="1"/>
  <c r="Q186" i="3"/>
  <c r="Q186" i="4" s="1"/>
  <c r="AS186" i="3"/>
  <c r="AS186" i="4" s="1"/>
  <c r="CF186" i="3"/>
  <c r="CF186" i="4" s="1"/>
  <c r="BH186" i="3"/>
  <c r="BH186" i="4" s="1"/>
  <c r="AN186" i="3"/>
  <c r="AN186" i="4" s="1"/>
  <c r="T186" i="3"/>
  <c r="T186" i="4" s="1"/>
  <c r="BW186" i="3"/>
  <c r="BW186" i="4" s="1"/>
  <c r="BC186" i="3"/>
  <c r="BC186" i="4" s="1"/>
  <c r="AI186" i="3"/>
  <c r="AI186" i="4" s="1"/>
  <c r="K186" i="3"/>
  <c r="K186" i="4" s="1"/>
  <c r="BV186" i="3"/>
  <c r="BV186" i="4" s="1"/>
  <c r="BB186" i="3"/>
  <c r="BB186" i="4" s="1"/>
  <c r="AD186" i="3"/>
  <c r="AD186" i="4" s="1"/>
  <c r="J186" i="3"/>
  <c r="J186" i="4" s="1"/>
  <c r="I186" i="3"/>
  <c r="I186" i="4" s="1"/>
  <c r="CC186" i="3"/>
  <c r="CC186" i="4" s="1"/>
  <c r="AC186" i="3"/>
  <c r="AC186" i="4" s="1"/>
  <c r="I20" i="2"/>
  <c r="F19" i="5"/>
  <c r="J19" i="5" s="1"/>
  <c r="I192" i="2"/>
  <c r="F191" i="5"/>
  <c r="J191" i="5" s="1"/>
  <c r="F113" i="5"/>
  <c r="J113" i="5" s="1"/>
  <c r="I114" i="2"/>
  <c r="BT208" i="3"/>
  <c r="BT208" i="4" s="1"/>
  <c r="BD208" i="3"/>
  <c r="BD208" i="4" s="1"/>
  <c r="AN208" i="3"/>
  <c r="AN208" i="4" s="1"/>
  <c r="X208" i="3"/>
  <c r="X208" i="4" s="1"/>
  <c r="H208" i="3"/>
  <c r="H208" i="4" s="1"/>
  <c r="BS208" i="3"/>
  <c r="BS208" i="4" s="1"/>
  <c r="BC208" i="3"/>
  <c r="BC208" i="4" s="1"/>
  <c r="AM208" i="3"/>
  <c r="AM208" i="4" s="1"/>
  <c r="W208" i="3"/>
  <c r="W208" i="4" s="1"/>
  <c r="G208" i="3"/>
  <c r="BV208" i="3"/>
  <c r="BV208" i="4" s="1"/>
  <c r="BF208" i="3"/>
  <c r="BF208" i="4" s="1"/>
  <c r="AP208" i="3"/>
  <c r="AP208" i="4" s="1"/>
  <c r="Z208" i="3"/>
  <c r="Z208" i="4" s="1"/>
  <c r="J208" i="3"/>
  <c r="J208" i="4" s="1"/>
  <c r="Y208" i="3"/>
  <c r="Y208" i="4" s="1"/>
  <c r="BA208" i="3"/>
  <c r="BA208" i="4" s="1"/>
  <c r="BM208" i="3"/>
  <c r="BM208" i="4" s="1"/>
  <c r="BI208" i="3"/>
  <c r="BI208" i="4" s="1"/>
  <c r="M208" i="3"/>
  <c r="M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H208" i="3"/>
  <c r="CH208" i="4" s="1"/>
  <c r="BR208" i="3"/>
  <c r="BR208" i="4" s="1"/>
  <c r="BB208" i="3"/>
  <c r="BB208" i="4" s="1"/>
  <c r="AL208" i="3"/>
  <c r="AL208" i="4" s="1"/>
  <c r="V208" i="3"/>
  <c r="V208" i="4" s="1"/>
  <c r="BU208" i="3"/>
  <c r="BU208" i="4" s="1"/>
  <c r="I208" i="3"/>
  <c r="I208" i="4" s="1"/>
  <c r="AK208" i="3"/>
  <c r="AK208" i="4" s="1"/>
  <c r="AW208" i="3"/>
  <c r="AW208" i="4" s="1"/>
  <c r="AS208" i="3"/>
  <c r="AS208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BE208" i="3"/>
  <c r="BE208" i="4" s="1"/>
  <c r="CG208" i="3"/>
  <c r="CG208" i="4" s="1"/>
  <c r="U208" i="3"/>
  <c r="U208" i="4" s="1"/>
  <c r="AG208" i="3"/>
  <c r="AG208" i="4" s="1"/>
  <c r="AC208" i="3"/>
  <c r="AC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W208" i="3"/>
  <c r="BW208" i="4" s="1"/>
  <c r="BG208" i="3"/>
  <c r="BG208" i="4" s="1"/>
  <c r="AQ208" i="3"/>
  <c r="AQ208" i="4" s="1"/>
  <c r="AA208" i="3"/>
  <c r="AA208" i="4" s="1"/>
  <c r="K208" i="3"/>
  <c r="K208" i="4" s="1"/>
  <c r="BZ208" i="3"/>
  <c r="BZ208" i="4" s="1"/>
  <c r="BJ208" i="3"/>
  <c r="BJ208" i="4" s="1"/>
  <c r="AT208" i="3"/>
  <c r="AT208" i="4" s="1"/>
  <c r="AD208" i="3"/>
  <c r="AD208" i="4" s="1"/>
  <c r="N208" i="3"/>
  <c r="N208" i="4" s="1"/>
  <c r="AO208" i="3"/>
  <c r="AO208" i="4" s="1"/>
  <c r="BQ208" i="3"/>
  <c r="BQ208" i="4" s="1"/>
  <c r="CC208" i="3"/>
  <c r="CC208" i="4" s="1"/>
  <c r="Q208" i="3"/>
  <c r="Q208" i="4" s="1"/>
  <c r="BY208" i="3"/>
  <c r="BY208" i="4" s="1"/>
  <c r="CG86" i="3"/>
  <c r="CG86" i="4" s="1"/>
  <c r="BQ86" i="3"/>
  <c r="BQ86" i="4" s="1"/>
  <c r="BA86" i="3"/>
  <c r="BA86" i="4" s="1"/>
  <c r="AK86" i="3"/>
  <c r="AK86" i="4" s="1"/>
  <c r="U86" i="3"/>
  <c r="U86" i="4" s="1"/>
  <c r="CF86" i="3"/>
  <c r="CF86" i="4" s="1"/>
  <c r="BP86" i="3"/>
  <c r="BP86" i="4" s="1"/>
  <c r="AZ86" i="3"/>
  <c r="AZ86" i="4" s="1"/>
  <c r="AJ86" i="3"/>
  <c r="AJ86" i="4" s="1"/>
  <c r="T86" i="3"/>
  <c r="T86" i="4" s="1"/>
  <c r="CE86" i="3"/>
  <c r="CE86" i="4" s="1"/>
  <c r="BO86" i="3"/>
  <c r="BO86" i="4" s="1"/>
  <c r="AY86" i="3"/>
  <c r="AY86" i="4" s="1"/>
  <c r="AI86" i="3"/>
  <c r="AI86" i="4" s="1"/>
  <c r="S86" i="3"/>
  <c r="S86" i="4" s="1"/>
  <c r="BV86" i="3"/>
  <c r="BV86" i="4" s="1"/>
  <c r="J86" i="3"/>
  <c r="J86" i="4" s="1"/>
  <c r="AL86" i="3"/>
  <c r="AL86" i="4" s="1"/>
  <c r="AX86" i="3"/>
  <c r="AX86" i="4" s="1"/>
  <c r="BJ86" i="3"/>
  <c r="BJ86" i="4" s="1"/>
  <c r="BM86" i="3"/>
  <c r="BM86" i="4" s="1"/>
  <c r="AS86" i="3"/>
  <c r="AS86" i="4" s="1"/>
  <c r="Y86" i="3"/>
  <c r="Y86" i="4" s="1"/>
  <c r="CB86" i="3"/>
  <c r="CB86" i="4" s="1"/>
  <c r="BH86" i="3"/>
  <c r="BH86" i="4" s="1"/>
  <c r="AN86" i="3"/>
  <c r="AN86" i="4" s="1"/>
  <c r="P86" i="3"/>
  <c r="P86" i="4" s="1"/>
  <c r="BW86" i="3"/>
  <c r="BW86" i="4" s="1"/>
  <c r="BC86" i="3"/>
  <c r="BC86" i="4" s="1"/>
  <c r="AE86" i="3"/>
  <c r="AE86" i="4" s="1"/>
  <c r="K86" i="3"/>
  <c r="K86" i="4" s="1"/>
  <c r="Z86" i="3"/>
  <c r="Z86" i="4" s="1"/>
  <c r="V86" i="3"/>
  <c r="V86" i="4" s="1"/>
  <c r="R86" i="3"/>
  <c r="R86" i="4" s="1"/>
  <c r="N86" i="3"/>
  <c r="N86" i="4" s="1"/>
  <c r="CC86" i="3"/>
  <c r="CC86" i="4" s="1"/>
  <c r="BI86" i="3"/>
  <c r="BI86" i="4" s="1"/>
  <c r="AO86" i="3"/>
  <c r="AO86" i="4" s="1"/>
  <c r="Q86" i="3"/>
  <c r="Q86" i="4" s="1"/>
  <c r="BX86" i="3"/>
  <c r="BX86" i="4" s="1"/>
  <c r="BD86" i="3"/>
  <c r="BD86" i="4" s="1"/>
  <c r="AF86" i="3"/>
  <c r="AF86" i="4" s="1"/>
  <c r="L86" i="3"/>
  <c r="L86" i="4" s="1"/>
  <c r="BS86" i="3"/>
  <c r="BS86" i="4" s="1"/>
  <c r="AU86" i="3"/>
  <c r="AU86" i="4" s="1"/>
  <c r="AA86" i="3"/>
  <c r="AA86" i="4" s="1"/>
  <c r="G86" i="3"/>
  <c r="CH86" i="3"/>
  <c r="CH86" i="4" s="1"/>
  <c r="CD86" i="3"/>
  <c r="CD86" i="4" s="1"/>
  <c r="BZ86" i="3"/>
  <c r="BZ86" i="4" s="1"/>
  <c r="AW86" i="3"/>
  <c r="AW86" i="4" s="1"/>
  <c r="I86" i="3"/>
  <c r="I86" i="4" s="1"/>
  <c r="AR86" i="3"/>
  <c r="AR86" i="4" s="1"/>
  <c r="CA86" i="3"/>
  <c r="CA86" i="4" s="1"/>
  <c r="AM86" i="3"/>
  <c r="AM86" i="4" s="1"/>
  <c r="AP86" i="3"/>
  <c r="AP86" i="4" s="1"/>
  <c r="AH86" i="3"/>
  <c r="AH86" i="4" s="1"/>
  <c r="BY86" i="3"/>
  <c r="BY86" i="4" s="1"/>
  <c r="AG86" i="3"/>
  <c r="AG86" i="4" s="1"/>
  <c r="BT86" i="3"/>
  <c r="BT86" i="4" s="1"/>
  <c r="AB86" i="3"/>
  <c r="AB86" i="4" s="1"/>
  <c r="BK86" i="3"/>
  <c r="BK86" i="4" s="1"/>
  <c r="W86" i="3"/>
  <c r="W86" i="4" s="1"/>
  <c r="BR86" i="3"/>
  <c r="BR86" i="4" s="1"/>
  <c r="AT86" i="3"/>
  <c r="AT86" i="4" s="1"/>
  <c r="BU86" i="3"/>
  <c r="BU86" i="4" s="1"/>
  <c r="AC86" i="3"/>
  <c r="AC86" i="4" s="1"/>
  <c r="BL86" i="3"/>
  <c r="BL86" i="4" s="1"/>
  <c r="X86" i="3"/>
  <c r="X86" i="4" s="1"/>
  <c r="BG86" i="3"/>
  <c r="BG86" i="4" s="1"/>
  <c r="O86" i="3"/>
  <c r="O86" i="4" s="1"/>
  <c r="BB86" i="3"/>
  <c r="BB86" i="4" s="1"/>
  <c r="AD86" i="3"/>
  <c r="AD86" i="4" s="1"/>
  <c r="BE86" i="3"/>
  <c r="BE86" i="4" s="1"/>
  <c r="M86" i="3"/>
  <c r="M86" i="4" s="1"/>
  <c r="AV86" i="3"/>
  <c r="AV86" i="4" s="1"/>
  <c r="H86" i="3"/>
  <c r="H86" i="4" s="1"/>
  <c r="AQ86" i="3"/>
  <c r="AQ86" i="4" s="1"/>
  <c r="BF86" i="3"/>
  <c r="BF86" i="4" s="1"/>
  <c r="BN86" i="3"/>
  <c r="BN86" i="4" s="1"/>
  <c r="I144" i="2"/>
  <c r="F143" i="5"/>
  <c r="J143" i="5" s="1"/>
  <c r="CF196" i="3"/>
  <c r="CF196" i="4" s="1"/>
  <c r="BP196" i="3"/>
  <c r="BP196" i="4" s="1"/>
  <c r="AZ196" i="3"/>
  <c r="AZ196" i="4" s="1"/>
  <c r="AJ196" i="3"/>
  <c r="AJ196" i="4" s="1"/>
  <c r="T196" i="3"/>
  <c r="T196" i="4" s="1"/>
  <c r="CE196" i="3"/>
  <c r="CE196" i="4" s="1"/>
  <c r="BO196" i="3"/>
  <c r="BO196" i="4" s="1"/>
  <c r="AY196" i="3"/>
  <c r="AY196" i="4" s="1"/>
  <c r="AI196" i="3"/>
  <c r="AI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BU196" i="3"/>
  <c r="BU196" i="4" s="1"/>
  <c r="I196" i="3"/>
  <c r="I196" i="4" s="1"/>
  <c r="AK196" i="3"/>
  <c r="AK196" i="4" s="1"/>
  <c r="AW196" i="3"/>
  <c r="AW196" i="4" s="1"/>
  <c r="AS196" i="3"/>
  <c r="AS196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CA196" i="3"/>
  <c r="CA196" i="4" s="1"/>
  <c r="BK196" i="3"/>
  <c r="BK196" i="4" s="1"/>
  <c r="AU196" i="3"/>
  <c r="AU196" i="4" s="1"/>
  <c r="AE196" i="3"/>
  <c r="AE196" i="4" s="1"/>
  <c r="O196" i="3"/>
  <c r="O196" i="4" s="1"/>
  <c r="CD196" i="3"/>
  <c r="CD196" i="4" s="1"/>
  <c r="BN196" i="3"/>
  <c r="BN196" i="4" s="1"/>
  <c r="AX196" i="3"/>
  <c r="AX196" i="4" s="1"/>
  <c r="AH196" i="3"/>
  <c r="AH196" i="4" s="1"/>
  <c r="R196" i="3"/>
  <c r="R196" i="4" s="1"/>
  <c r="BE196" i="3"/>
  <c r="BE196" i="4" s="1"/>
  <c r="CG196" i="3"/>
  <c r="CG196" i="4" s="1"/>
  <c r="U196" i="3"/>
  <c r="U196" i="4" s="1"/>
  <c r="AG196" i="3"/>
  <c r="AG196" i="4" s="1"/>
  <c r="AC196" i="3"/>
  <c r="AC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W196" i="3"/>
  <c r="BW196" i="4" s="1"/>
  <c r="BG196" i="3"/>
  <c r="BG196" i="4" s="1"/>
  <c r="AQ196" i="3"/>
  <c r="AQ196" i="4" s="1"/>
  <c r="AA196" i="3"/>
  <c r="AA196" i="4" s="1"/>
  <c r="K196" i="3"/>
  <c r="K196" i="4" s="1"/>
  <c r="BZ196" i="3"/>
  <c r="BZ196" i="4" s="1"/>
  <c r="BJ196" i="3"/>
  <c r="BJ196" i="4" s="1"/>
  <c r="AT196" i="3"/>
  <c r="AT196" i="4" s="1"/>
  <c r="AD196" i="3"/>
  <c r="AD196" i="4" s="1"/>
  <c r="N196" i="3"/>
  <c r="N196" i="4" s="1"/>
  <c r="AO196" i="3"/>
  <c r="AO196" i="4" s="1"/>
  <c r="BQ196" i="3"/>
  <c r="BQ196" i="4" s="1"/>
  <c r="CC196" i="3"/>
  <c r="CC196" i="4" s="1"/>
  <c r="Q196" i="3"/>
  <c r="Q196" i="4" s="1"/>
  <c r="BY196" i="3"/>
  <c r="BY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BS196" i="3"/>
  <c r="BS196" i="4" s="1"/>
  <c r="BC196" i="3"/>
  <c r="BC196" i="4" s="1"/>
  <c r="AM196" i="3"/>
  <c r="AM196" i="4" s="1"/>
  <c r="W196" i="3"/>
  <c r="W196" i="4" s="1"/>
  <c r="G196" i="3"/>
  <c r="BV196" i="3"/>
  <c r="BV196" i="4" s="1"/>
  <c r="BF196" i="3"/>
  <c r="BF196" i="4" s="1"/>
  <c r="AP196" i="3"/>
  <c r="AP196" i="4" s="1"/>
  <c r="Z196" i="3"/>
  <c r="Z196" i="4" s="1"/>
  <c r="J196" i="3"/>
  <c r="J196" i="4" s="1"/>
  <c r="Y196" i="3"/>
  <c r="Y196" i="4" s="1"/>
  <c r="BA196" i="3"/>
  <c r="BA196" i="4" s="1"/>
  <c r="BM196" i="3"/>
  <c r="BM196" i="4" s="1"/>
  <c r="BI196" i="3"/>
  <c r="BI196" i="4" s="1"/>
  <c r="M196" i="3"/>
  <c r="M196" i="4" s="1"/>
  <c r="BZ274" i="3"/>
  <c r="BZ274" i="4" s="1"/>
  <c r="BJ274" i="3"/>
  <c r="BJ274" i="4" s="1"/>
  <c r="AT274" i="3"/>
  <c r="AT274" i="4" s="1"/>
  <c r="AD274" i="3"/>
  <c r="AD274" i="4" s="1"/>
  <c r="N274" i="3"/>
  <c r="N274" i="4" s="1"/>
  <c r="BY274" i="3"/>
  <c r="BY274" i="4" s="1"/>
  <c r="BI274" i="3"/>
  <c r="BI274" i="4" s="1"/>
  <c r="AS274" i="3"/>
  <c r="AS274" i="4" s="1"/>
  <c r="AC274" i="3"/>
  <c r="AC274" i="4" s="1"/>
  <c r="M274" i="3"/>
  <c r="M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W274" i="3"/>
  <c r="BW274" i="4" s="1"/>
  <c r="BG274" i="3"/>
  <c r="BG274" i="4" s="1"/>
  <c r="AQ274" i="3"/>
  <c r="AQ274" i="4" s="1"/>
  <c r="AE274" i="3"/>
  <c r="AE274" i="4" s="1"/>
  <c r="W274" i="3"/>
  <c r="W274" i="4" s="1"/>
  <c r="BV274" i="3"/>
  <c r="BV274" i="4" s="1"/>
  <c r="BF274" i="3"/>
  <c r="BF274" i="4" s="1"/>
  <c r="AP274" i="3"/>
  <c r="AP274" i="4" s="1"/>
  <c r="Z274" i="3"/>
  <c r="Z274" i="4" s="1"/>
  <c r="J274" i="3"/>
  <c r="J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BS274" i="3"/>
  <c r="BS274" i="4" s="1"/>
  <c r="BC274" i="3"/>
  <c r="BC274" i="4" s="1"/>
  <c r="AM274" i="3"/>
  <c r="AM274" i="4" s="1"/>
  <c r="O274" i="3"/>
  <c r="O274" i="4" s="1"/>
  <c r="G274" i="3"/>
  <c r="BR274" i="3"/>
  <c r="BR274" i="4" s="1"/>
  <c r="AL274" i="3"/>
  <c r="AL274" i="4" s="1"/>
  <c r="CG274" i="3"/>
  <c r="CG274" i="4" s="1"/>
  <c r="BA274" i="3"/>
  <c r="BA274" i="4" s="1"/>
  <c r="U274" i="3"/>
  <c r="U274" i="4" s="1"/>
  <c r="BP274" i="3"/>
  <c r="BP274" i="4" s="1"/>
  <c r="AJ274" i="3"/>
  <c r="AJ274" i="4" s="1"/>
  <c r="CE274" i="3"/>
  <c r="CE274" i="4" s="1"/>
  <c r="AY274" i="3"/>
  <c r="AY274" i="4" s="1"/>
  <c r="AA274" i="3"/>
  <c r="AA274" i="4" s="1"/>
  <c r="BN274" i="3"/>
  <c r="BN274" i="4" s="1"/>
  <c r="AH274" i="3"/>
  <c r="AH274" i="4" s="1"/>
  <c r="CC274" i="3"/>
  <c r="CC274" i="4" s="1"/>
  <c r="AW274" i="3"/>
  <c r="AW274" i="4" s="1"/>
  <c r="Q274" i="3"/>
  <c r="Q274" i="4" s="1"/>
  <c r="BL274" i="3"/>
  <c r="BL274" i="4" s="1"/>
  <c r="AF274" i="3"/>
  <c r="AF274" i="4" s="1"/>
  <c r="CA274" i="3"/>
  <c r="CA274" i="4" s="1"/>
  <c r="AU274" i="3"/>
  <c r="AU274" i="4" s="1"/>
  <c r="K274" i="3"/>
  <c r="K274" i="4" s="1"/>
  <c r="CH274" i="3"/>
  <c r="CH274" i="4" s="1"/>
  <c r="BB274" i="3"/>
  <c r="BB274" i="4" s="1"/>
  <c r="V274" i="3"/>
  <c r="V274" i="4" s="1"/>
  <c r="BQ274" i="3"/>
  <c r="BQ274" i="4" s="1"/>
  <c r="AK274" i="3"/>
  <c r="AK274" i="4" s="1"/>
  <c r="CF274" i="3"/>
  <c r="CF274" i="4" s="1"/>
  <c r="AZ274" i="3"/>
  <c r="AZ274" i="4" s="1"/>
  <c r="T274" i="3"/>
  <c r="T274" i="4" s="1"/>
  <c r="BO274" i="3"/>
  <c r="BO274" i="4" s="1"/>
  <c r="AI274" i="3"/>
  <c r="AI274" i="4" s="1"/>
  <c r="CD274" i="3"/>
  <c r="CD274" i="4" s="1"/>
  <c r="AX274" i="3"/>
  <c r="AX274" i="4" s="1"/>
  <c r="R274" i="3"/>
  <c r="R274" i="4" s="1"/>
  <c r="BM274" i="3"/>
  <c r="BM274" i="4" s="1"/>
  <c r="AG274" i="3"/>
  <c r="AG274" i="4" s="1"/>
  <c r="CB274" i="3"/>
  <c r="CB274" i="4" s="1"/>
  <c r="AV274" i="3"/>
  <c r="AV274" i="4" s="1"/>
  <c r="P274" i="3"/>
  <c r="P274" i="4" s="1"/>
  <c r="BK274" i="3"/>
  <c r="BK274" i="4" s="1"/>
  <c r="S274" i="3"/>
  <c r="S274" i="4" s="1"/>
  <c r="BZ248" i="3"/>
  <c r="BZ248" i="4" s="1"/>
  <c r="BJ248" i="3"/>
  <c r="BJ248" i="4" s="1"/>
  <c r="AT248" i="3"/>
  <c r="AT248" i="4" s="1"/>
  <c r="AD248" i="3"/>
  <c r="AD248" i="4" s="1"/>
  <c r="N248" i="3"/>
  <c r="N248" i="4" s="1"/>
  <c r="BY248" i="3"/>
  <c r="BY248" i="4" s="1"/>
  <c r="BI248" i="3"/>
  <c r="BI248" i="4" s="1"/>
  <c r="AS248" i="3"/>
  <c r="AS248" i="4" s="1"/>
  <c r="AC248" i="3"/>
  <c r="AC248" i="4" s="1"/>
  <c r="M248" i="3"/>
  <c r="M248" i="4" s="1"/>
  <c r="BX248" i="3"/>
  <c r="BX248" i="4" s="1"/>
  <c r="BH248" i="3"/>
  <c r="BH248" i="4" s="1"/>
  <c r="AR248" i="3"/>
  <c r="AR248" i="4" s="1"/>
  <c r="AB248" i="3"/>
  <c r="AB248" i="4" s="1"/>
  <c r="L248" i="3"/>
  <c r="L248" i="4" s="1"/>
  <c r="AY248" i="3"/>
  <c r="AY248" i="4" s="1"/>
  <c r="BK248" i="3"/>
  <c r="BK248" i="4" s="1"/>
  <c r="BW248" i="3"/>
  <c r="BW248" i="4" s="1"/>
  <c r="K248" i="3"/>
  <c r="K248" i="4" s="1"/>
  <c r="G248" i="3"/>
  <c r="BV248" i="3"/>
  <c r="BV248" i="4" s="1"/>
  <c r="BF248" i="3"/>
  <c r="BF248" i="4" s="1"/>
  <c r="AP248" i="3"/>
  <c r="AP248" i="4" s="1"/>
  <c r="Z248" i="3"/>
  <c r="Z248" i="4" s="1"/>
  <c r="J248" i="3"/>
  <c r="J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BT248" i="3"/>
  <c r="BT248" i="4" s="1"/>
  <c r="BD248" i="3"/>
  <c r="BD248" i="4" s="1"/>
  <c r="AN248" i="3"/>
  <c r="AN248" i="4" s="1"/>
  <c r="X248" i="3"/>
  <c r="X248" i="4" s="1"/>
  <c r="H248" i="3"/>
  <c r="H248" i="4" s="1"/>
  <c r="AI248" i="3"/>
  <c r="AI248" i="4" s="1"/>
  <c r="AU248" i="3"/>
  <c r="AU248" i="4" s="1"/>
  <c r="BG248" i="3"/>
  <c r="BG248" i="4" s="1"/>
  <c r="BC248" i="3"/>
  <c r="BC248" i="4" s="1"/>
  <c r="BS248" i="3"/>
  <c r="BS248" i="4" s="1"/>
  <c r="BR248" i="3"/>
  <c r="BR248" i="4" s="1"/>
  <c r="AL248" i="3"/>
  <c r="AL248" i="4" s="1"/>
  <c r="CG248" i="3"/>
  <c r="CG248" i="4" s="1"/>
  <c r="BA248" i="3"/>
  <c r="BA248" i="4" s="1"/>
  <c r="U248" i="3"/>
  <c r="U248" i="4" s="1"/>
  <c r="BP248" i="3"/>
  <c r="BP248" i="4" s="1"/>
  <c r="AJ248" i="3"/>
  <c r="AJ248" i="4" s="1"/>
  <c r="CE248" i="3"/>
  <c r="CE248" i="4" s="1"/>
  <c r="AE248" i="3"/>
  <c r="AE248" i="4" s="1"/>
  <c r="AM248" i="3"/>
  <c r="AM248" i="4" s="1"/>
  <c r="BN248" i="3"/>
  <c r="BN248" i="4" s="1"/>
  <c r="AH248" i="3"/>
  <c r="AH248" i="4" s="1"/>
  <c r="CC248" i="3"/>
  <c r="CC248" i="4" s="1"/>
  <c r="AW248" i="3"/>
  <c r="AW248" i="4" s="1"/>
  <c r="Q248" i="3"/>
  <c r="Q248" i="4" s="1"/>
  <c r="BL248" i="3"/>
  <c r="BL248" i="4" s="1"/>
  <c r="AF248" i="3"/>
  <c r="AF248" i="4" s="1"/>
  <c r="BO248" i="3"/>
  <c r="BO248" i="4" s="1"/>
  <c r="O248" i="3"/>
  <c r="O248" i="4" s="1"/>
  <c r="W248" i="3"/>
  <c r="W248" i="4" s="1"/>
  <c r="CH248" i="3"/>
  <c r="CH248" i="4" s="1"/>
  <c r="BB248" i="3"/>
  <c r="BB248" i="4" s="1"/>
  <c r="V248" i="3"/>
  <c r="V248" i="4" s="1"/>
  <c r="BQ248" i="3"/>
  <c r="BQ248" i="4" s="1"/>
  <c r="AK248" i="3"/>
  <c r="AK248" i="4" s="1"/>
  <c r="CF248" i="3"/>
  <c r="CF248" i="4" s="1"/>
  <c r="AZ248" i="3"/>
  <c r="AZ248" i="4" s="1"/>
  <c r="T248" i="3"/>
  <c r="T248" i="4" s="1"/>
  <c r="S248" i="3"/>
  <c r="S248" i="4" s="1"/>
  <c r="AQ248" i="3"/>
  <c r="AQ248" i="4" s="1"/>
  <c r="CD248" i="3"/>
  <c r="CD248" i="4" s="1"/>
  <c r="AX248" i="3"/>
  <c r="AX248" i="4" s="1"/>
  <c r="R248" i="3"/>
  <c r="R248" i="4" s="1"/>
  <c r="BM248" i="3"/>
  <c r="BM248" i="4" s="1"/>
  <c r="AG248" i="3"/>
  <c r="AG248" i="4" s="1"/>
  <c r="CB248" i="3"/>
  <c r="CB248" i="4" s="1"/>
  <c r="AV248" i="3"/>
  <c r="AV248" i="4" s="1"/>
  <c r="P248" i="3"/>
  <c r="P248" i="4" s="1"/>
  <c r="CA248" i="3"/>
  <c r="CA248" i="4" s="1"/>
  <c r="AA248" i="3"/>
  <c r="AA248" i="4" s="1"/>
  <c r="BU70" i="3"/>
  <c r="BU70" i="4" s="1"/>
  <c r="BE70" i="3"/>
  <c r="BE70" i="4" s="1"/>
  <c r="AO70" i="3"/>
  <c r="AO70" i="4" s="1"/>
  <c r="Y70" i="3"/>
  <c r="Y70" i="4" s="1"/>
  <c r="I70" i="3"/>
  <c r="I70" i="4" s="1"/>
  <c r="BT70" i="3"/>
  <c r="BT70" i="4" s="1"/>
  <c r="BD70" i="3"/>
  <c r="BD70" i="4" s="1"/>
  <c r="AN70" i="3"/>
  <c r="AN70" i="4" s="1"/>
  <c r="X70" i="3"/>
  <c r="X70" i="4" s="1"/>
  <c r="H70" i="3"/>
  <c r="H70" i="4" s="1"/>
  <c r="BS70" i="3"/>
  <c r="BS70" i="4" s="1"/>
  <c r="BC70" i="3"/>
  <c r="BC70" i="4" s="1"/>
  <c r="AM70" i="3"/>
  <c r="AM70" i="4" s="1"/>
  <c r="W70" i="3"/>
  <c r="W70" i="4" s="1"/>
  <c r="G70" i="3"/>
  <c r="Z70" i="3"/>
  <c r="Z70" i="4" s="1"/>
  <c r="BB70" i="3"/>
  <c r="BB70" i="4" s="1"/>
  <c r="BN70" i="3"/>
  <c r="BN70" i="4" s="1"/>
  <c r="BZ70" i="3"/>
  <c r="BZ70" i="4" s="1"/>
  <c r="N70" i="3"/>
  <c r="N70" i="4" s="1"/>
  <c r="BY70" i="3"/>
  <c r="BY70" i="4" s="1"/>
  <c r="BI70" i="3"/>
  <c r="BI70" i="4" s="1"/>
  <c r="AS70" i="3"/>
  <c r="AS70" i="4" s="1"/>
  <c r="AC70" i="3"/>
  <c r="AC70" i="4" s="1"/>
  <c r="M70" i="3"/>
  <c r="M70" i="4" s="1"/>
  <c r="BX70" i="3"/>
  <c r="BX70" i="4" s="1"/>
  <c r="BH70" i="3"/>
  <c r="BH70" i="4" s="1"/>
  <c r="AR70" i="3"/>
  <c r="AR70" i="4" s="1"/>
  <c r="AB70" i="3"/>
  <c r="AB70" i="4" s="1"/>
  <c r="L70" i="3"/>
  <c r="L70" i="4" s="1"/>
  <c r="BW70" i="3"/>
  <c r="BW70" i="4" s="1"/>
  <c r="BG70" i="3"/>
  <c r="BG70" i="4" s="1"/>
  <c r="AQ70" i="3"/>
  <c r="AQ70" i="4" s="1"/>
  <c r="AA70" i="3"/>
  <c r="AA70" i="4" s="1"/>
  <c r="K70" i="3"/>
  <c r="K70" i="4" s="1"/>
  <c r="AP70" i="3"/>
  <c r="AP70" i="4" s="1"/>
  <c r="BR70" i="3"/>
  <c r="BR70" i="4" s="1"/>
  <c r="CD70" i="3"/>
  <c r="CD70" i="4" s="1"/>
  <c r="R70" i="3"/>
  <c r="R70" i="4" s="1"/>
  <c r="AD70" i="3"/>
  <c r="AD70" i="4" s="1"/>
  <c r="BQ70" i="3"/>
  <c r="BQ70" i="4" s="1"/>
  <c r="AK70" i="3"/>
  <c r="AK70" i="4" s="1"/>
  <c r="CF70" i="3"/>
  <c r="CF70" i="4" s="1"/>
  <c r="AZ70" i="3"/>
  <c r="AZ70" i="4" s="1"/>
  <c r="T70" i="3"/>
  <c r="T70" i="4" s="1"/>
  <c r="BO70" i="3"/>
  <c r="BO70" i="4" s="1"/>
  <c r="AI70" i="3"/>
  <c r="AI70" i="4" s="1"/>
  <c r="BV70" i="3"/>
  <c r="BV70" i="4" s="1"/>
  <c r="AL70" i="3"/>
  <c r="AL70" i="4" s="1"/>
  <c r="BJ70" i="3"/>
  <c r="BJ70" i="4" s="1"/>
  <c r="BM70" i="3"/>
  <c r="BM70" i="4" s="1"/>
  <c r="AG70" i="3"/>
  <c r="AG70" i="4" s="1"/>
  <c r="CB70" i="3"/>
  <c r="CB70" i="4" s="1"/>
  <c r="AV70" i="3"/>
  <c r="AV70" i="4" s="1"/>
  <c r="P70" i="3"/>
  <c r="P70" i="4" s="1"/>
  <c r="BK70" i="3"/>
  <c r="BK70" i="4" s="1"/>
  <c r="AE70" i="3"/>
  <c r="AE70" i="4" s="1"/>
  <c r="BF70" i="3"/>
  <c r="BF70" i="4" s="1"/>
  <c r="V70" i="3"/>
  <c r="V70" i="4" s="1"/>
  <c r="AT70" i="3"/>
  <c r="AT70" i="4" s="1"/>
  <c r="CG70" i="3"/>
  <c r="CG70" i="4" s="1"/>
  <c r="BA70" i="3"/>
  <c r="BA70" i="4" s="1"/>
  <c r="U70" i="3"/>
  <c r="U70" i="4" s="1"/>
  <c r="BP70" i="3"/>
  <c r="BP70" i="4" s="1"/>
  <c r="AJ70" i="3"/>
  <c r="AJ70" i="4" s="1"/>
  <c r="CE70" i="3"/>
  <c r="CE70" i="4" s="1"/>
  <c r="AY70" i="3"/>
  <c r="AY70" i="4" s="1"/>
  <c r="S70" i="3"/>
  <c r="S70" i="4" s="1"/>
  <c r="J70" i="3"/>
  <c r="J70" i="4" s="1"/>
  <c r="AX70" i="3"/>
  <c r="AX70" i="4" s="1"/>
  <c r="CC70" i="3"/>
  <c r="CC70" i="4" s="1"/>
  <c r="AW70" i="3"/>
  <c r="AW70" i="4" s="1"/>
  <c r="Q70" i="3"/>
  <c r="Q70" i="4" s="1"/>
  <c r="BL70" i="3"/>
  <c r="BL70" i="4" s="1"/>
  <c r="AF70" i="3"/>
  <c r="AF70" i="4" s="1"/>
  <c r="CA70" i="3"/>
  <c r="CA70" i="4" s="1"/>
  <c r="AU70" i="3"/>
  <c r="AU70" i="4" s="1"/>
  <c r="O70" i="3"/>
  <c r="O70" i="4" s="1"/>
  <c r="CH70" i="3"/>
  <c r="CH70" i="4" s="1"/>
  <c r="AH70" i="3"/>
  <c r="AH70" i="4" s="1"/>
  <c r="I34" i="2"/>
  <c r="F33" i="5"/>
  <c r="J33" i="5" s="1"/>
  <c r="I112" i="2"/>
  <c r="F111" i="5"/>
  <c r="J111" i="5" s="1"/>
  <c r="BY96" i="3"/>
  <c r="BY96" i="4" s="1"/>
  <c r="BI96" i="3"/>
  <c r="BI96" i="4" s="1"/>
  <c r="AS96" i="3"/>
  <c r="AS96" i="4" s="1"/>
  <c r="AC96" i="3"/>
  <c r="AC96" i="4" s="1"/>
  <c r="M96" i="3"/>
  <c r="M96" i="4" s="1"/>
  <c r="BX96" i="3"/>
  <c r="BX96" i="4" s="1"/>
  <c r="BH96" i="3"/>
  <c r="BH96" i="4" s="1"/>
  <c r="AR96" i="3"/>
  <c r="AR96" i="4" s="1"/>
  <c r="AB96" i="3"/>
  <c r="AB96" i="4" s="1"/>
  <c r="L96" i="3"/>
  <c r="L96" i="4" s="1"/>
  <c r="BW96" i="3"/>
  <c r="BW96" i="4" s="1"/>
  <c r="BG96" i="3"/>
  <c r="BG96" i="4" s="1"/>
  <c r="AQ96" i="3"/>
  <c r="AQ96" i="4" s="1"/>
  <c r="AA96" i="3"/>
  <c r="AA96" i="4" s="1"/>
  <c r="K96" i="3"/>
  <c r="K96" i="4" s="1"/>
  <c r="AP96" i="3"/>
  <c r="AP96" i="4" s="1"/>
  <c r="BR96" i="3"/>
  <c r="BR96" i="4" s="1"/>
  <c r="CD96" i="3"/>
  <c r="CD96" i="4" s="1"/>
  <c r="R96" i="3"/>
  <c r="R96" i="4" s="1"/>
  <c r="AD96" i="3"/>
  <c r="AD96" i="4" s="1"/>
  <c r="BU96" i="3"/>
  <c r="BU96" i="4" s="1"/>
  <c r="BE96" i="3"/>
  <c r="BE96" i="4" s="1"/>
  <c r="AO96" i="3"/>
  <c r="AO96" i="4" s="1"/>
  <c r="Y96" i="3"/>
  <c r="Y96" i="4" s="1"/>
  <c r="I96" i="3"/>
  <c r="I96" i="4" s="1"/>
  <c r="BT96" i="3"/>
  <c r="BT96" i="4" s="1"/>
  <c r="BD96" i="3"/>
  <c r="BD96" i="4" s="1"/>
  <c r="AN96" i="3"/>
  <c r="AN96" i="4" s="1"/>
  <c r="X96" i="3"/>
  <c r="X96" i="4" s="1"/>
  <c r="H96" i="3"/>
  <c r="H96" i="4" s="1"/>
  <c r="BS96" i="3"/>
  <c r="BS96" i="4" s="1"/>
  <c r="BC96" i="3"/>
  <c r="BC96" i="4" s="1"/>
  <c r="AM96" i="3"/>
  <c r="AM96" i="4" s="1"/>
  <c r="W96" i="3"/>
  <c r="W96" i="4" s="1"/>
  <c r="G96" i="3"/>
  <c r="Z96" i="3"/>
  <c r="Z96" i="4" s="1"/>
  <c r="BB96" i="3"/>
  <c r="BB96" i="4" s="1"/>
  <c r="BN96" i="3"/>
  <c r="BN96" i="4" s="1"/>
  <c r="BZ96" i="3"/>
  <c r="BZ96" i="4" s="1"/>
  <c r="N96" i="3"/>
  <c r="N96" i="4" s="1"/>
  <c r="CG96" i="3"/>
  <c r="CG96" i="4" s="1"/>
  <c r="BA96" i="3"/>
  <c r="BA96" i="4" s="1"/>
  <c r="U96" i="3"/>
  <c r="U96" i="4" s="1"/>
  <c r="BP96" i="3"/>
  <c r="BP96" i="4" s="1"/>
  <c r="AJ96" i="3"/>
  <c r="AJ96" i="4" s="1"/>
  <c r="CE96" i="3"/>
  <c r="CE96" i="4" s="1"/>
  <c r="AY96" i="3"/>
  <c r="AY96" i="4" s="1"/>
  <c r="S96" i="3"/>
  <c r="S96" i="4" s="1"/>
  <c r="J96" i="3"/>
  <c r="J96" i="4" s="1"/>
  <c r="AX96" i="3"/>
  <c r="AX96" i="4" s="1"/>
  <c r="BQ96" i="3"/>
  <c r="BQ96" i="4" s="1"/>
  <c r="AK96" i="3"/>
  <c r="AK96" i="4" s="1"/>
  <c r="CF96" i="3"/>
  <c r="CF96" i="4" s="1"/>
  <c r="AZ96" i="3"/>
  <c r="AZ96" i="4" s="1"/>
  <c r="T96" i="3"/>
  <c r="T96" i="4" s="1"/>
  <c r="BO96" i="3"/>
  <c r="BO96" i="4" s="1"/>
  <c r="AI96" i="3"/>
  <c r="AI96" i="4" s="1"/>
  <c r="BV96" i="3"/>
  <c r="BV96" i="4" s="1"/>
  <c r="AL96" i="3"/>
  <c r="AL96" i="4" s="1"/>
  <c r="BJ96" i="3"/>
  <c r="BJ96" i="4" s="1"/>
  <c r="BM96" i="3"/>
  <c r="BM96" i="4" s="1"/>
  <c r="AG96" i="3"/>
  <c r="AG96" i="4" s="1"/>
  <c r="CB96" i="3"/>
  <c r="CB96" i="4" s="1"/>
  <c r="AV96" i="3"/>
  <c r="AV96" i="4" s="1"/>
  <c r="P96" i="3"/>
  <c r="P96" i="4" s="1"/>
  <c r="BK96" i="3"/>
  <c r="BK96" i="4" s="1"/>
  <c r="AE96" i="3"/>
  <c r="AE96" i="4" s="1"/>
  <c r="BF96" i="3"/>
  <c r="BF96" i="4" s="1"/>
  <c r="V96" i="3"/>
  <c r="V96" i="4" s="1"/>
  <c r="AT96" i="3"/>
  <c r="AT96" i="4" s="1"/>
  <c r="CC96" i="3"/>
  <c r="CC96" i="4" s="1"/>
  <c r="AF96" i="3"/>
  <c r="AF96" i="4" s="1"/>
  <c r="CH96" i="3"/>
  <c r="CH96" i="4" s="1"/>
  <c r="AW96" i="3"/>
  <c r="AW96" i="4" s="1"/>
  <c r="CA96" i="3"/>
  <c r="CA96" i="4" s="1"/>
  <c r="AH96" i="3"/>
  <c r="AH96" i="4" s="1"/>
  <c r="Q96" i="3"/>
  <c r="Q96" i="4" s="1"/>
  <c r="AU96" i="3"/>
  <c r="AU96" i="4" s="1"/>
  <c r="BL96" i="3"/>
  <c r="BL96" i="4" s="1"/>
  <c r="O96" i="3"/>
  <c r="O96" i="4" s="1"/>
  <c r="CI135" i="3"/>
  <c r="CI150" i="3"/>
  <c r="CI138" i="3"/>
  <c r="CI80" i="3"/>
  <c r="CG148" i="3"/>
  <c r="CG148" i="4" s="1"/>
  <c r="BQ148" i="3"/>
  <c r="BQ148" i="4" s="1"/>
  <c r="BA148" i="3"/>
  <c r="BA148" i="4" s="1"/>
  <c r="AK148" i="3"/>
  <c r="AK148" i="4" s="1"/>
  <c r="U148" i="3"/>
  <c r="U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E148" i="3"/>
  <c r="CE148" i="4" s="1"/>
  <c r="BO148" i="3"/>
  <c r="BO148" i="4" s="1"/>
  <c r="AY148" i="3"/>
  <c r="AY148" i="4" s="1"/>
  <c r="AI148" i="3"/>
  <c r="AI148" i="4" s="1"/>
  <c r="S148" i="3"/>
  <c r="S148" i="4" s="1"/>
  <c r="BV148" i="3"/>
  <c r="BV148" i="4" s="1"/>
  <c r="J148" i="3"/>
  <c r="J148" i="4" s="1"/>
  <c r="AL148" i="3"/>
  <c r="AL148" i="4" s="1"/>
  <c r="AX148" i="3"/>
  <c r="AX148" i="4" s="1"/>
  <c r="BJ148" i="3"/>
  <c r="BJ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CA148" i="3"/>
  <c r="CA148" i="4" s="1"/>
  <c r="BK148" i="3"/>
  <c r="BK148" i="4" s="1"/>
  <c r="AU148" i="3"/>
  <c r="AU148" i="4" s="1"/>
  <c r="AE148" i="3"/>
  <c r="AE148" i="4" s="1"/>
  <c r="BY148" i="3"/>
  <c r="BY148" i="4" s="1"/>
  <c r="AS148" i="3"/>
  <c r="AS148" i="4" s="1"/>
  <c r="M148" i="3"/>
  <c r="M148" i="4" s="1"/>
  <c r="BH148" i="3"/>
  <c r="BH148" i="4" s="1"/>
  <c r="AB148" i="3"/>
  <c r="AB148" i="4" s="1"/>
  <c r="BW148" i="3"/>
  <c r="BW148" i="4" s="1"/>
  <c r="AQ148" i="3"/>
  <c r="AQ148" i="4" s="1"/>
  <c r="O148" i="3"/>
  <c r="O148" i="4" s="1"/>
  <c r="AP148" i="3"/>
  <c r="AP148" i="4" s="1"/>
  <c r="BB148" i="3"/>
  <c r="BB148" i="4" s="1"/>
  <c r="AH148" i="3"/>
  <c r="AH148" i="4" s="1"/>
  <c r="AD148" i="3"/>
  <c r="AD148" i="4" s="1"/>
  <c r="BU148" i="3"/>
  <c r="BU148" i="4" s="1"/>
  <c r="AO148" i="3"/>
  <c r="AO148" i="4" s="1"/>
  <c r="I148" i="3"/>
  <c r="I148" i="4" s="1"/>
  <c r="BD148" i="3"/>
  <c r="BD148" i="4" s="1"/>
  <c r="X148" i="3"/>
  <c r="X148" i="4" s="1"/>
  <c r="BS148" i="3"/>
  <c r="BS148" i="4" s="1"/>
  <c r="AM148" i="3"/>
  <c r="AM148" i="4" s="1"/>
  <c r="K148" i="3"/>
  <c r="K148" i="4" s="1"/>
  <c r="Z148" i="3"/>
  <c r="Z148" i="4" s="1"/>
  <c r="V148" i="3"/>
  <c r="V148" i="4" s="1"/>
  <c r="R148" i="3"/>
  <c r="R148" i="4" s="1"/>
  <c r="N148" i="3"/>
  <c r="N148" i="4" s="1"/>
  <c r="BI148" i="3"/>
  <c r="BI148" i="4" s="1"/>
  <c r="AC148" i="3"/>
  <c r="AC148" i="4" s="1"/>
  <c r="BX148" i="3"/>
  <c r="BX148" i="4" s="1"/>
  <c r="AR148" i="3"/>
  <c r="AR148" i="4" s="1"/>
  <c r="L148" i="3"/>
  <c r="L148" i="4" s="1"/>
  <c r="BG148" i="3"/>
  <c r="BG148" i="4" s="1"/>
  <c r="AA148" i="3"/>
  <c r="AA148" i="4" s="1"/>
  <c r="G148" i="3"/>
  <c r="CH148" i="3"/>
  <c r="CH148" i="4" s="1"/>
  <c r="CD148" i="3"/>
  <c r="CD148" i="4" s="1"/>
  <c r="BZ148" i="3"/>
  <c r="BZ148" i="4" s="1"/>
  <c r="BE148" i="3"/>
  <c r="BE148" i="4" s="1"/>
  <c r="Y148" i="3"/>
  <c r="Y148" i="4" s="1"/>
  <c r="BT148" i="3"/>
  <c r="BT148" i="4" s="1"/>
  <c r="AN148" i="3"/>
  <c r="AN148" i="4" s="1"/>
  <c r="H148" i="3"/>
  <c r="H148" i="4" s="1"/>
  <c r="BC148" i="3"/>
  <c r="BC148" i="4" s="1"/>
  <c r="W148" i="3"/>
  <c r="W148" i="4" s="1"/>
  <c r="BF148" i="3"/>
  <c r="BF148" i="4" s="1"/>
  <c r="BR148" i="3"/>
  <c r="BR148" i="4" s="1"/>
  <c r="BN148" i="3"/>
  <c r="BN148" i="4" s="1"/>
  <c r="AT148" i="3"/>
  <c r="AT148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E176" i="3"/>
  <c r="CE176" i="4" s="1"/>
  <c r="BO176" i="3"/>
  <c r="BO176" i="4" s="1"/>
  <c r="AY176" i="3"/>
  <c r="AY176" i="4" s="1"/>
  <c r="AI176" i="3"/>
  <c r="AI176" i="4" s="1"/>
  <c r="S176" i="3"/>
  <c r="S176" i="4" s="1"/>
  <c r="CH176" i="3"/>
  <c r="CH176" i="4" s="1"/>
  <c r="BR176" i="3"/>
  <c r="BR176" i="4" s="1"/>
  <c r="BB176" i="3"/>
  <c r="BB176" i="4" s="1"/>
  <c r="AL176" i="3"/>
  <c r="AL176" i="4" s="1"/>
  <c r="V176" i="3"/>
  <c r="V176" i="4" s="1"/>
  <c r="BU176" i="3"/>
  <c r="BU176" i="4" s="1"/>
  <c r="I176" i="3"/>
  <c r="I176" i="4" s="1"/>
  <c r="AK176" i="3"/>
  <c r="AK176" i="4" s="1"/>
  <c r="AW176" i="3"/>
  <c r="AW176" i="4" s="1"/>
  <c r="AS176" i="3"/>
  <c r="AS176" i="4" s="1"/>
  <c r="CB176" i="3"/>
  <c r="CB176" i="4" s="1"/>
  <c r="BL176" i="3"/>
  <c r="BL176" i="4" s="1"/>
  <c r="AV176" i="3"/>
  <c r="AV176" i="4" s="1"/>
  <c r="AF176" i="3"/>
  <c r="AF176" i="4" s="1"/>
  <c r="P176" i="3"/>
  <c r="P176" i="4" s="1"/>
  <c r="CA176" i="3"/>
  <c r="CA176" i="4" s="1"/>
  <c r="BK176" i="3"/>
  <c r="BK176" i="4" s="1"/>
  <c r="AU176" i="3"/>
  <c r="AU176" i="4" s="1"/>
  <c r="AE176" i="3"/>
  <c r="AE176" i="4" s="1"/>
  <c r="O176" i="3"/>
  <c r="O176" i="4" s="1"/>
  <c r="CD176" i="3"/>
  <c r="CD176" i="4" s="1"/>
  <c r="BN176" i="3"/>
  <c r="BN176" i="4" s="1"/>
  <c r="AX176" i="3"/>
  <c r="AX176" i="4" s="1"/>
  <c r="AH176" i="3"/>
  <c r="AH176" i="4" s="1"/>
  <c r="R176" i="3"/>
  <c r="R176" i="4" s="1"/>
  <c r="BE176" i="3"/>
  <c r="BE176" i="4" s="1"/>
  <c r="CG176" i="3"/>
  <c r="CG176" i="4" s="1"/>
  <c r="U176" i="3"/>
  <c r="U176" i="4" s="1"/>
  <c r="AG176" i="3"/>
  <c r="AG176" i="4" s="1"/>
  <c r="AC176" i="3"/>
  <c r="AC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BW176" i="3"/>
  <c r="BW176" i="4" s="1"/>
  <c r="BG176" i="3"/>
  <c r="BG176" i="4" s="1"/>
  <c r="AQ176" i="3"/>
  <c r="AQ176" i="4" s="1"/>
  <c r="AA176" i="3"/>
  <c r="AA176" i="4" s="1"/>
  <c r="K176" i="3"/>
  <c r="K176" i="4" s="1"/>
  <c r="BZ176" i="3"/>
  <c r="BZ176" i="4" s="1"/>
  <c r="BJ176" i="3"/>
  <c r="BJ176" i="4" s="1"/>
  <c r="AT176" i="3"/>
  <c r="AT176" i="4" s="1"/>
  <c r="AD176" i="3"/>
  <c r="AD176" i="4" s="1"/>
  <c r="N176" i="3"/>
  <c r="N176" i="4" s="1"/>
  <c r="AO176" i="3"/>
  <c r="AO176" i="4" s="1"/>
  <c r="BQ176" i="3"/>
  <c r="BQ176" i="4" s="1"/>
  <c r="CC176" i="3"/>
  <c r="CC176" i="4" s="1"/>
  <c r="Q176" i="3"/>
  <c r="Q176" i="4" s="1"/>
  <c r="BY176" i="3"/>
  <c r="BY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BS176" i="3"/>
  <c r="BS176" i="4" s="1"/>
  <c r="BC176" i="3"/>
  <c r="BC176" i="4" s="1"/>
  <c r="AM176" i="3"/>
  <c r="AM176" i="4" s="1"/>
  <c r="W176" i="3"/>
  <c r="W176" i="4" s="1"/>
  <c r="G176" i="3"/>
  <c r="BV176" i="3"/>
  <c r="BV176" i="4" s="1"/>
  <c r="BF176" i="3"/>
  <c r="BF176" i="4" s="1"/>
  <c r="AP176" i="3"/>
  <c r="AP176" i="4" s="1"/>
  <c r="Z176" i="3"/>
  <c r="Z176" i="4" s="1"/>
  <c r="J176" i="3"/>
  <c r="J176" i="4" s="1"/>
  <c r="Y176" i="3"/>
  <c r="Y176" i="4" s="1"/>
  <c r="BA176" i="3"/>
  <c r="BA176" i="4" s="1"/>
  <c r="BM176" i="3"/>
  <c r="BM176" i="4" s="1"/>
  <c r="BI176" i="3"/>
  <c r="BI176" i="4" s="1"/>
  <c r="M176" i="3"/>
  <c r="M176" i="4" s="1"/>
  <c r="CH244" i="3"/>
  <c r="CH244" i="4" s="1"/>
  <c r="BR244" i="3"/>
  <c r="BR244" i="4" s="1"/>
  <c r="BB244" i="3"/>
  <c r="BB244" i="4" s="1"/>
  <c r="AL244" i="3"/>
  <c r="AL244" i="4" s="1"/>
  <c r="V244" i="3"/>
  <c r="V244" i="4" s="1"/>
  <c r="CG244" i="3"/>
  <c r="CG244" i="4" s="1"/>
  <c r="BQ244" i="3"/>
  <c r="BQ244" i="4" s="1"/>
  <c r="BA244" i="3"/>
  <c r="BA244" i="4" s="1"/>
  <c r="AK244" i="3"/>
  <c r="AK244" i="4" s="1"/>
  <c r="U244" i="3"/>
  <c r="U244" i="4" s="1"/>
  <c r="CF244" i="3"/>
  <c r="CF244" i="4" s="1"/>
  <c r="BP244" i="3"/>
  <c r="BP244" i="4" s="1"/>
  <c r="AZ244" i="3"/>
  <c r="AZ244" i="4" s="1"/>
  <c r="AJ244" i="3"/>
  <c r="AJ244" i="4" s="1"/>
  <c r="T244" i="3"/>
  <c r="T244" i="4" s="1"/>
  <c r="CE244" i="3"/>
  <c r="CE244" i="4" s="1"/>
  <c r="S244" i="3"/>
  <c r="S244" i="4" s="1"/>
  <c r="AE244" i="3"/>
  <c r="AE244" i="4" s="1"/>
  <c r="AQ244" i="3"/>
  <c r="AQ244" i="4" s="1"/>
  <c r="AM244" i="3"/>
  <c r="AM244" i="4" s="1"/>
  <c r="BN244" i="3"/>
  <c r="BN244" i="4" s="1"/>
  <c r="AT244" i="3"/>
  <c r="AT244" i="4" s="1"/>
  <c r="Z244" i="3"/>
  <c r="Z244" i="4" s="1"/>
  <c r="CC244" i="3"/>
  <c r="CC244" i="4" s="1"/>
  <c r="BI244" i="3"/>
  <c r="BI244" i="4" s="1"/>
  <c r="AO244" i="3"/>
  <c r="AO244" i="4" s="1"/>
  <c r="Q244" i="3"/>
  <c r="Q244" i="4" s="1"/>
  <c r="BX244" i="3"/>
  <c r="BX244" i="4" s="1"/>
  <c r="BD244" i="3"/>
  <c r="BD244" i="4" s="1"/>
  <c r="AF244" i="3"/>
  <c r="AF244" i="4" s="1"/>
  <c r="L244" i="3"/>
  <c r="L244" i="4" s="1"/>
  <c r="AI244" i="3"/>
  <c r="AI244" i="4" s="1"/>
  <c r="O244" i="3"/>
  <c r="O244" i="4" s="1"/>
  <c r="K244" i="3"/>
  <c r="K244" i="4" s="1"/>
  <c r="G244" i="3"/>
  <c r="CD244" i="3"/>
  <c r="CD244" i="4" s="1"/>
  <c r="BJ244" i="3"/>
  <c r="BJ244" i="4" s="1"/>
  <c r="AP244" i="3"/>
  <c r="AP244" i="4" s="1"/>
  <c r="R244" i="3"/>
  <c r="R244" i="4" s="1"/>
  <c r="BY244" i="3"/>
  <c r="BY244" i="4" s="1"/>
  <c r="BE244" i="3"/>
  <c r="BE244" i="4" s="1"/>
  <c r="AG244" i="3"/>
  <c r="AG244" i="4" s="1"/>
  <c r="M244" i="3"/>
  <c r="M244" i="4" s="1"/>
  <c r="BT244" i="3"/>
  <c r="BT244" i="4" s="1"/>
  <c r="AV244" i="3"/>
  <c r="AV244" i="4" s="1"/>
  <c r="AB244" i="3"/>
  <c r="AB244" i="4" s="1"/>
  <c r="H244" i="3"/>
  <c r="H244" i="4" s="1"/>
  <c r="CA244" i="3"/>
  <c r="CA244" i="4" s="1"/>
  <c r="BW244" i="3"/>
  <c r="BW244" i="4" s="1"/>
  <c r="BC244" i="3"/>
  <c r="BC244" i="4" s="1"/>
  <c r="AX244" i="3"/>
  <c r="AX244" i="4" s="1"/>
  <c r="J244" i="3"/>
  <c r="J244" i="4" s="1"/>
  <c r="AS244" i="3"/>
  <c r="AS244" i="4" s="1"/>
  <c r="CB244" i="3"/>
  <c r="CB244" i="4" s="1"/>
  <c r="AN244" i="3"/>
  <c r="AN244" i="4" s="1"/>
  <c r="AY244" i="3"/>
  <c r="AY244" i="4" s="1"/>
  <c r="AA244" i="3"/>
  <c r="AA244" i="4" s="1"/>
  <c r="BZ244" i="3"/>
  <c r="BZ244" i="4" s="1"/>
  <c r="AH244" i="3"/>
  <c r="AH244" i="4" s="1"/>
  <c r="BU244" i="3"/>
  <c r="BU244" i="4" s="1"/>
  <c r="AC244" i="3"/>
  <c r="AC244" i="4" s="1"/>
  <c r="BL244" i="3"/>
  <c r="BL244" i="4" s="1"/>
  <c r="X244" i="3"/>
  <c r="X244" i="4" s="1"/>
  <c r="BK244" i="3"/>
  <c r="BK244" i="4" s="1"/>
  <c r="W244" i="3"/>
  <c r="W244" i="4" s="1"/>
  <c r="BV244" i="3"/>
  <c r="BV244" i="4" s="1"/>
  <c r="AD244" i="3"/>
  <c r="AD244" i="4" s="1"/>
  <c r="BM244" i="3"/>
  <c r="BM244" i="4" s="1"/>
  <c r="Y244" i="3"/>
  <c r="Y244" i="4" s="1"/>
  <c r="BH244" i="3"/>
  <c r="BH244" i="4" s="1"/>
  <c r="P244" i="3"/>
  <c r="P244" i="4" s="1"/>
  <c r="AU244" i="3"/>
  <c r="AU244" i="4" s="1"/>
  <c r="BS244" i="3"/>
  <c r="BS244" i="4" s="1"/>
  <c r="BF244" i="3"/>
  <c r="BF244" i="4" s="1"/>
  <c r="N244" i="3"/>
  <c r="N244" i="4" s="1"/>
  <c r="AW244" i="3"/>
  <c r="AW244" i="4" s="1"/>
  <c r="I244" i="3"/>
  <c r="I244" i="4" s="1"/>
  <c r="AR244" i="3"/>
  <c r="AR244" i="4" s="1"/>
  <c r="BO244" i="3"/>
  <c r="BO244" i="4" s="1"/>
  <c r="BG244" i="3"/>
  <c r="BG244" i="4" s="1"/>
  <c r="I140" i="2"/>
  <c r="F139" i="5"/>
  <c r="J139" i="5" s="1"/>
  <c r="BZ232" i="3"/>
  <c r="BZ232" i="4" s="1"/>
  <c r="BJ232" i="3"/>
  <c r="BJ232" i="4" s="1"/>
  <c r="AT232" i="3"/>
  <c r="AT232" i="4" s="1"/>
  <c r="AD232" i="3"/>
  <c r="AD232" i="4" s="1"/>
  <c r="N232" i="3"/>
  <c r="N232" i="4" s="1"/>
  <c r="BY232" i="3"/>
  <c r="BY232" i="4" s="1"/>
  <c r="BI232" i="3"/>
  <c r="BI232" i="4" s="1"/>
  <c r="AS232" i="3"/>
  <c r="AS232" i="4" s="1"/>
  <c r="AC232" i="3"/>
  <c r="AC232" i="4" s="1"/>
  <c r="M232" i="3"/>
  <c r="M232" i="4" s="1"/>
  <c r="BX232" i="3"/>
  <c r="BX232" i="4" s="1"/>
  <c r="BH232" i="3"/>
  <c r="BH232" i="4" s="1"/>
  <c r="AR232" i="3"/>
  <c r="AR232" i="4" s="1"/>
  <c r="AB232" i="3"/>
  <c r="AB232" i="4" s="1"/>
  <c r="L232" i="3"/>
  <c r="L232" i="4" s="1"/>
  <c r="AY232" i="3"/>
  <c r="AY232" i="4" s="1"/>
  <c r="BK232" i="3"/>
  <c r="BK232" i="4" s="1"/>
  <c r="BW232" i="3"/>
  <c r="BW232" i="4" s="1"/>
  <c r="K232" i="3"/>
  <c r="K232" i="4" s="1"/>
  <c r="G232" i="3"/>
  <c r="BV232" i="3"/>
  <c r="BV232" i="4" s="1"/>
  <c r="BF232" i="3"/>
  <c r="BF232" i="4" s="1"/>
  <c r="AP232" i="3"/>
  <c r="AP232" i="4" s="1"/>
  <c r="Z232" i="3"/>
  <c r="Z232" i="4" s="1"/>
  <c r="J232" i="3"/>
  <c r="J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BT232" i="3"/>
  <c r="BT232" i="4" s="1"/>
  <c r="BD232" i="3"/>
  <c r="BD232" i="4" s="1"/>
  <c r="AN232" i="3"/>
  <c r="AN232" i="4" s="1"/>
  <c r="X232" i="3"/>
  <c r="X232" i="4" s="1"/>
  <c r="H232" i="3"/>
  <c r="H232" i="4" s="1"/>
  <c r="AI232" i="3"/>
  <c r="AI232" i="4" s="1"/>
  <c r="AU232" i="3"/>
  <c r="AU232" i="4" s="1"/>
  <c r="BG232" i="3"/>
  <c r="BG232" i="4" s="1"/>
  <c r="BC232" i="3"/>
  <c r="BC232" i="4" s="1"/>
  <c r="BS232" i="3"/>
  <c r="BS232" i="4" s="1"/>
  <c r="BR232" i="3"/>
  <c r="BR232" i="4" s="1"/>
  <c r="AL232" i="3"/>
  <c r="AL232" i="4" s="1"/>
  <c r="CG232" i="3"/>
  <c r="CG232" i="4" s="1"/>
  <c r="BA232" i="3"/>
  <c r="BA232" i="4" s="1"/>
  <c r="U232" i="3"/>
  <c r="U232" i="4" s="1"/>
  <c r="BP232" i="3"/>
  <c r="BP232" i="4" s="1"/>
  <c r="AJ232" i="3"/>
  <c r="AJ232" i="4" s="1"/>
  <c r="CE232" i="3"/>
  <c r="CE232" i="4" s="1"/>
  <c r="AE232" i="3"/>
  <c r="AE232" i="4" s="1"/>
  <c r="AM232" i="3"/>
  <c r="AM232" i="4" s="1"/>
  <c r="BN232" i="3"/>
  <c r="BN232" i="4" s="1"/>
  <c r="AH232" i="3"/>
  <c r="AH232" i="4" s="1"/>
  <c r="CC232" i="3"/>
  <c r="CC232" i="4" s="1"/>
  <c r="AW232" i="3"/>
  <c r="AW232" i="4" s="1"/>
  <c r="Q232" i="3"/>
  <c r="Q232" i="4" s="1"/>
  <c r="BL232" i="3"/>
  <c r="BL232" i="4" s="1"/>
  <c r="AF232" i="3"/>
  <c r="AF232" i="4" s="1"/>
  <c r="BO232" i="3"/>
  <c r="BO232" i="4" s="1"/>
  <c r="O232" i="3"/>
  <c r="O232" i="4" s="1"/>
  <c r="W232" i="3"/>
  <c r="W232" i="4" s="1"/>
  <c r="CH232" i="3"/>
  <c r="CH232" i="4" s="1"/>
  <c r="BB232" i="3"/>
  <c r="BB232" i="4" s="1"/>
  <c r="V232" i="3"/>
  <c r="V232" i="4" s="1"/>
  <c r="BQ232" i="3"/>
  <c r="BQ232" i="4" s="1"/>
  <c r="AK232" i="3"/>
  <c r="AK232" i="4" s="1"/>
  <c r="CF232" i="3"/>
  <c r="CF232" i="4" s="1"/>
  <c r="AZ232" i="3"/>
  <c r="AZ232" i="4" s="1"/>
  <c r="T232" i="3"/>
  <c r="T232" i="4" s="1"/>
  <c r="S232" i="3"/>
  <c r="S232" i="4" s="1"/>
  <c r="AQ232" i="3"/>
  <c r="AQ232" i="4" s="1"/>
  <c r="CD232" i="3"/>
  <c r="CD232" i="4" s="1"/>
  <c r="AX232" i="3"/>
  <c r="AX232" i="4" s="1"/>
  <c r="R232" i="3"/>
  <c r="R232" i="4" s="1"/>
  <c r="BM232" i="3"/>
  <c r="BM232" i="4" s="1"/>
  <c r="AG232" i="3"/>
  <c r="AG232" i="4" s="1"/>
  <c r="CB232" i="3"/>
  <c r="CB232" i="4" s="1"/>
  <c r="AV232" i="3"/>
  <c r="AV232" i="4" s="1"/>
  <c r="P232" i="3"/>
  <c r="P232" i="4" s="1"/>
  <c r="CA232" i="3"/>
  <c r="CA232" i="4" s="1"/>
  <c r="AA232" i="3"/>
  <c r="AA232" i="4" s="1"/>
  <c r="F99" i="5"/>
  <c r="J99" i="5" s="1"/>
  <c r="I100" i="2"/>
  <c r="I6" i="2"/>
  <c r="F5" i="5"/>
  <c r="J5" i="5" s="1"/>
  <c r="BY75" i="3"/>
  <c r="BY75" i="4" s="1"/>
  <c r="BI75" i="3"/>
  <c r="BI75" i="4" s="1"/>
  <c r="AS75" i="3"/>
  <c r="AS75" i="4" s="1"/>
  <c r="AC75" i="3"/>
  <c r="AC75" i="4" s="1"/>
  <c r="M75" i="3"/>
  <c r="M75" i="4" s="1"/>
  <c r="BX75" i="3"/>
  <c r="BX75" i="4" s="1"/>
  <c r="BH75" i="3"/>
  <c r="BH75" i="4" s="1"/>
  <c r="AR75" i="3"/>
  <c r="AR75" i="4" s="1"/>
  <c r="AB75" i="3"/>
  <c r="AB75" i="4" s="1"/>
  <c r="L75" i="3"/>
  <c r="L75" i="4" s="1"/>
  <c r="BW75" i="3"/>
  <c r="BW75" i="4" s="1"/>
  <c r="BG75" i="3"/>
  <c r="BG75" i="4" s="1"/>
  <c r="AQ75" i="3"/>
  <c r="AQ75" i="4" s="1"/>
  <c r="AA75" i="3"/>
  <c r="AA75" i="4" s="1"/>
  <c r="K75" i="3"/>
  <c r="K75" i="4" s="1"/>
  <c r="AP75" i="3"/>
  <c r="AP75" i="4" s="1"/>
  <c r="BR75" i="3"/>
  <c r="BR75" i="4" s="1"/>
  <c r="CD75" i="3"/>
  <c r="CD75" i="4" s="1"/>
  <c r="R75" i="3"/>
  <c r="R75" i="4" s="1"/>
  <c r="AD75" i="3"/>
  <c r="AD75" i="4" s="1"/>
  <c r="BU75" i="3"/>
  <c r="BU75" i="4" s="1"/>
  <c r="BE75" i="3"/>
  <c r="BE75" i="4" s="1"/>
  <c r="AO75" i="3"/>
  <c r="AO75" i="4" s="1"/>
  <c r="Y75" i="3"/>
  <c r="Y75" i="4" s="1"/>
  <c r="I75" i="3"/>
  <c r="I75" i="4" s="1"/>
  <c r="BT75" i="3"/>
  <c r="BT75" i="4" s="1"/>
  <c r="BD75" i="3"/>
  <c r="BD75" i="4" s="1"/>
  <c r="AN75" i="3"/>
  <c r="AN75" i="4" s="1"/>
  <c r="X75" i="3"/>
  <c r="X75" i="4" s="1"/>
  <c r="H75" i="3"/>
  <c r="H75" i="4" s="1"/>
  <c r="BS75" i="3"/>
  <c r="BS75" i="4" s="1"/>
  <c r="BC75" i="3"/>
  <c r="BC75" i="4" s="1"/>
  <c r="AM75" i="3"/>
  <c r="AM75" i="4" s="1"/>
  <c r="W75" i="3"/>
  <c r="W75" i="4" s="1"/>
  <c r="G75" i="3"/>
  <c r="Z75" i="3"/>
  <c r="Z75" i="4" s="1"/>
  <c r="BB75" i="3"/>
  <c r="BB75" i="4" s="1"/>
  <c r="BN75" i="3"/>
  <c r="BN75" i="4" s="1"/>
  <c r="BZ75" i="3"/>
  <c r="BZ75" i="4" s="1"/>
  <c r="N75" i="3"/>
  <c r="N75" i="4" s="1"/>
  <c r="CG75" i="3"/>
  <c r="CG75" i="4" s="1"/>
  <c r="BA75" i="3"/>
  <c r="BA75" i="4" s="1"/>
  <c r="U75" i="3"/>
  <c r="U75" i="4" s="1"/>
  <c r="BP75" i="3"/>
  <c r="BP75" i="4" s="1"/>
  <c r="AJ75" i="3"/>
  <c r="AJ75" i="4" s="1"/>
  <c r="CE75" i="3"/>
  <c r="CE75" i="4" s="1"/>
  <c r="AY75" i="3"/>
  <c r="AY75" i="4" s="1"/>
  <c r="S75" i="3"/>
  <c r="S75" i="4" s="1"/>
  <c r="J75" i="3"/>
  <c r="J75" i="4" s="1"/>
  <c r="AX75" i="3"/>
  <c r="AX75" i="4" s="1"/>
  <c r="BQ75" i="3"/>
  <c r="BQ75" i="4" s="1"/>
  <c r="AK75" i="3"/>
  <c r="AK75" i="4" s="1"/>
  <c r="CF75" i="3"/>
  <c r="CF75" i="4" s="1"/>
  <c r="AZ75" i="3"/>
  <c r="AZ75" i="4" s="1"/>
  <c r="T75" i="3"/>
  <c r="T75" i="4" s="1"/>
  <c r="BO75" i="3"/>
  <c r="BO75" i="4" s="1"/>
  <c r="AI75" i="3"/>
  <c r="AI75" i="4" s="1"/>
  <c r="BV75" i="3"/>
  <c r="BV75" i="4" s="1"/>
  <c r="AL75" i="3"/>
  <c r="AL75" i="4" s="1"/>
  <c r="BJ75" i="3"/>
  <c r="BJ75" i="4" s="1"/>
  <c r="BM75" i="3"/>
  <c r="BM75" i="4" s="1"/>
  <c r="AG75" i="3"/>
  <c r="AG75" i="4" s="1"/>
  <c r="CB75" i="3"/>
  <c r="CB75" i="4" s="1"/>
  <c r="AV75" i="3"/>
  <c r="AV75" i="4" s="1"/>
  <c r="P75" i="3"/>
  <c r="P75" i="4" s="1"/>
  <c r="BK75" i="3"/>
  <c r="BK75" i="4" s="1"/>
  <c r="AE75" i="3"/>
  <c r="AE75" i="4" s="1"/>
  <c r="BF75" i="3"/>
  <c r="BF75" i="4" s="1"/>
  <c r="V75" i="3"/>
  <c r="V75" i="4" s="1"/>
  <c r="AT75" i="3"/>
  <c r="AT75" i="4" s="1"/>
  <c r="Q75" i="3"/>
  <c r="Q75" i="4" s="1"/>
  <c r="AU75" i="3"/>
  <c r="AU75" i="4" s="1"/>
  <c r="BL75" i="3"/>
  <c r="BL75" i="4" s="1"/>
  <c r="O75" i="3"/>
  <c r="O75" i="4" s="1"/>
  <c r="CC75" i="3"/>
  <c r="CC75" i="4" s="1"/>
  <c r="AF75" i="3"/>
  <c r="AF75" i="4" s="1"/>
  <c r="CH75" i="3"/>
  <c r="CH75" i="4" s="1"/>
  <c r="AW75" i="3"/>
  <c r="AW75" i="4" s="1"/>
  <c r="CA75" i="3"/>
  <c r="CA75" i="4" s="1"/>
  <c r="AH75" i="3"/>
  <c r="AH75" i="4" s="1"/>
  <c r="BU116" i="3"/>
  <c r="BU116" i="4" s="1"/>
  <c r="BE116" i="3"/>
  <c r="BE116" i="4" s="1"/>
  <c r="AO116" i="3"/>
  <c r="AO116" i="4" s="1"/>
  <c r="Y116" i="3"/>
  <c r="Y116" i="4" s="1"/>
  <c r="I116" i="3"/>
  <c r="I116" i="4" s="1"/>
  <c r="BT116" i="3"/>
  <c r="BT116" i="4" s="1"/>
  <c r="BD116" i="3"/>
  <c r="BD116" i="4" s="1"/>
  <c r="AN116" i="3"/>
  <c r="AN116" i="4" s="1"/>
  <c r="X116" i="3"/>
  <c r="X116" i="4" s="1"/>
  <c r="H116" i="3"/>
  <c r="H116" i="4" s="1"/>
  <c r="BS116" i="3"/>
  <c r="BS116" i="4" s="1"/>
  <c r="BC116" i="3"/>
  <c r="BC116" i="4" s="1"/>
  <c r="AM116" i="3"/>
  <c r="AM116" i="4" s="1"/>
  <c r="W116" i="3"/>
  <c r="W116" i="4" s="1"/>
  <c r="G116" i="3"/>
  <c r="Z116" i="3"/>
  <c r="Z116" i="4" s="1"/>
  <c r="BB116" i="3"/>
  <c r="BB116" i="4" s="1"/>
  <c r="BN116" i="3"/>
  <c r="BN116" i="4" s="1"/>
  <c r="BZ116" i="3"/>
  <c r="BZ116" i="4" s="1"/>
  <c r="N116" i="3"/>
  <c r="N116" i="4" s="1"/>
  <c r="BQ116" i="3"/>
  <c r="BQ116" i="4" s="1"/>
  <c r="AW116" i="3"/>
  <c r="AW116" i="4" s="1"/>
  <c r="AC116" i="3"/>
  <c r="AC116" i="4" s="1"/>
  <c r="CF116" i="3"/>
  <c r="CF116" i="4" s="1"/>
  <c r="BL116" i="3"/>
  <c r="BL116" i="4" s="1"/>
  <c r="AR116" i="3"/>
  <c r="AR116" i="4" s="1"/>
  <c r="T116" i="3"/>
  <c r="T116" i="4" s="1"/>
  <c r="CA116" i="3"/>
  <c r="CA116" i="4" s="1"/>
  <c r="BG116" i="3"/>
  <c r="BG116" i="4" s="1"/>
  <c r="AI116" i="3"/>
  <c r="AI116" i="4" s="1"/>
  <c r="O116" i="3"/>
  <c r="O116" i="4" s="1"/>
  <c r="AP116" i="3"/>
  <c r="AP116" i="4" s="1"/>
  <c r="AL116" i="3"/>
  <c r="AL116" i="4" s="1"/>
  <c r="AH116" i="3"/>
  <c r="AH116" i="4" s="1"/>
  <c r="AD116" i="3"/>
  <c r="AD116" i="4" s="1"/>
  <c r="CG116" i="3"/>
  <c r="CG116" i="4" s="1"/>
  <c r="BM116" i="3"/>
  <c r="BM116" i="4" s="1"/>
  <c r="AS116" i="3"/>
  <c r="AS116" i="4" s="1"/>
  <c r="U116" i="3"/>
  <c r="U116" i="4" s="1"/>
  <c r="CB116" i="3"/>
  <c r="CB116" i="4" s="1"/>
  <c r="BH116" i="3"/>
  <c r="BH116" i="4" s="1"/>
  <c r="AJ116" i="3"/>
  <c r="AJ116" i="4" s="1"/>
  <c r="P116" i="3"/>
  <c r="P116" i="4" s="1"/>
  <c r="BW116" i="3"/>
  <c r="BW116" i="4" s="1"/>
  <c r="AY116" i="3"/>
  <c r="AY116" i="4" s="1"/>
  <c r="AE116" i="3"/>
  <c r="AE116" i="4" s="1"/>
  <c r="K116" i="3"/>
  <c r="K116" i="4" s="1"/>
  <c r="J116" i="3"/>
  <c r="J116" i="4" s="1"/>
  <c r="V116" i="3"/>
  <c r="V116" i="4" s="1"/>
  <c r="R116" i="3"/>
  <c r="R116" i="4" s="1"/>
  <c r="CC116" i="3"/>
  <c r="CC116" i="4" s="1"/>
  <c r="BI116" i="3"/>
  <c r="BI116" i="4" s="1"/>
  <c r="AK116" i="3"/>
  <c r="AK116" i="4" s="1"/>
  <c r="Q116" i="3"/>
  <c r="Q116" i="4" s="1"/>
  <c r="BX116" i="3"/>
  <c r="BX116" i="4" s="1"/>
  <c r="AZ116" i="3"/>
  <c r="AZ116" i="4" s="1"/>
  <c r="AF116" i="3"/>
  <c r="AF116" i="4" s="1"/>
  <c r="L116" i="3"/>
  <c r="L116" i="4" s="1"/>
  <c r="BO116" i="3"/>
  <c r="BO116" i="4" s="1"/>
  <c r="AU116" i="3"/>
  <c r="AU116" i="4" s="1"/>
  <c r="AA116" i="3"/>
  <c r="AA116" i="4" s="1"/>
  <c r="BV116" i="3"/>
  <c r="BV116" i="4" s="1"/>
  <c r="CH116" i="3"/>
  <c r="CH116" i="4" s="1"/>
  <c r="CD116" i="3"/>
  <c r="CD116" i="4" s="1"/>
  <c r="BJ116" i="3"/>
  <c r="BJ116" i="4" s="1"/>
  <c r="BY116" i="3"/>
  <c r="BY116" i="4" s="1"/>
  <c r="BA116" i="3"/>
  <c r="BA116" i="4" s="1"/>
  <c r="AG116" i="3"/>
  <c r="AG116" i="4" s="1"/>
  <c r="M116" i="3"/>
  <c r="M116" i="4" s="1"/>
  <c r="BP116" i="3"/>
  <c r="BP116" i="4" s="1"/>
  <c r="AV116" i="3"/>
  <c r="AV116" i="4" s="1"/>
  <c r="AB116" i="3"/>
  <c r="AB116" i="4" s="1"/>
  <c r="CE116" i="3"/>
  <c r="CE116" i="4" s="1"/>
  <c r="BK116" i="3"/>
  <c r="BK116" i="4" s="1"/>
  <c r="AQ116" i="3"/>
  <c r="AQ116" i="4" s="1"/>
  <c r="S116" i="3"/>
  <c r="S116" i="4" s="1"/>
  <c r="BF116" i="3"/>
  <c r="BF116" i="4" s="1"/>
  <c r="BR116" i="3"/>
  <c r="BR116" i="4" s="1"/>
  <c r="AX116" i="3"/>
  <c r="AX116" i="4" s="1"/>
  <c r="AT116" i="3"/>
  <c r="AT116" i="4" s="1"/>
  <c r="F131" i="5"/>
  <c r="J131" i="5" s="1"/>
  <c r="I132" i="2"/>
  <c r="BZ236" i="3"/>
  <c r="BZ236" i="4" s="1"/>
  <c r="BJ236" i="3"/>
  <c r="BJ236" i="4" s="1"/>
  <c r="AT236" i="3"/>
  <c r="AT236" i="4" s="1"/>
  <c r="AD236" i="3"/>
  <c r="AD236" i="4" s="1"/>
  <c r="N236" i="3"/>
  <c r="N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AY236" i="3"/>
  <c r="AY236" i="4" s="1"/>
  <c r="BK236" i="3"/>
  <c r="BK236" i="4" s="1"/>
  <c r="BW236" i="3"/>
  <c r="BW236" i="4" s="1"/>
  <c r="K236" i="3"/>
  <c r="K236" i="4" s="1"/>
  <c r="BS236" i="3"/>
  <c r="BS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S236" i="3"/>
  <c r="S236" i="4" s="1"/>
  <c r="AE236" i="3"/>
  <c r="AE236" i="4" s="1"/>
  <c r="AQ236" i="3"/>
  <c r="AQ236" i="4" s="1"/>
  <c r="AM236" i="3"/>
  <c r="AM236" i="4" s="1"/>
  <c r="BV236" i="3"/>
  <c r="BV236" i="4" s="1"/>
  <c r="BF236" i="3"/>
  <c r="BF236" i="4" s="1"/>
  <c r="AP236" i="3"/>
  <c r="AP236" i="4" s="1"/>
  <c r="Z236" i="3"/>
  <c r="Z236" i="4" s="1"/>
  <c r="J236" i="3"/>
  <c r="J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AI236" i="3"/>
  <c r="AI236" i="4" s="1"/>
  <c r="AU236" i="3"/>
  <c r="AU236" i="4" s="1"/>
  <c r="BG236" i="3"/>
  <c r="BG236" i="4" s="1"/>
  <c r="BC236" i="3"/>
  <c r="BC236" i="4" s="1"/>
  <c r="G236" i="3"/>
  <c r="CD236" i="3"/>
  <c r="CD236" i="4" s="1"/>
  <c r="BN236" i="3"/>
  <c r="BN236" i="4" s="1"/>
  <c r="AX236" i="3"/>
  <c r="AX236" i="4" s="1"/>
  <c r="AH236" i="3"/>
  <c r="AH236" i="4" s="1"/>
  <c r="R236" i="3"/>
  <c r="R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CB236" i="3"/>
  <c r="CB236" i="4" s="1"/>
  <c r="BL236" i="3"/>
  <c r="BL236" i="4" s="1"/>
  <c r="AV236" i="3"/>
  <c r="AV236" i="4" s="1"/>
  <c r="AF236" i="3"/>
  <c r="AF236" i="4" s="1"/>
  <c r="P236" i="3"/>
  <c r="P236" i="4" s="1"/>
  <c r="BO236" i="3"/>
  <c r="BO236" i="4" s="1"/>
  <c r="CA236" i="3"/>
  <c r="CA236" i="4" s="1"/>
  <c r="O236" i="3"/>
  <c r="O236" i="4" s="1"/>
  <c r="AA236" i="3"/>
  <c r="AA236" i="4" s="1"/>
  <c r="W236" i="3"/>
  <c r="W236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E192" i="3"/>
  <c r="CE192" i="4" s="1"/>
  <c r="BO192" i="3"/>
  <c r="BO192" i="4" s="1"/>
  <c r="AY192" i="3"/>
  <c r="AY192" i="4" s="1"/>
  <c r="AI192" i="3"/>
  <c r="AI192" i="4" s="1"/>
  <c r="S192" i="3"/>
  <c r="S192" i="4" s="1"/>
  <c r="CH192" i="3"/>
  <c r="CH192" i="4" s="1"/>
  <c r="BR192" i="3"/>
  <c r="BR192" i="4" s="1"/>
  <c r="BB192" i="3"/>
  <c r="BB192" i="4" s="1"/>
  <c r="AL192" i="3"/>
  <c r="AL192" i="4" s="1"/>
  <c r="V192" i="3"/>
  <c r="V192" i="4" s="1"/>
  <c r="BU192" i="3"/>
  <c r="BU192" i="4" s="1"/>
  <c r="I192" i="3"/>
  <c r="I192" i="4" s="1"/>
  <c r="AK192" i="3"/>
  <c r="AK192" i="4" s="1"/>
  <c r="AW192" i="3"/>
  <c r="AW192" i="4" s="1"/>
  <c r="AS192" i="3"/>
  <c r="AS192" i="4" s="1"/>
  <c r="CB192" i="3"/>
  <c r="CB192" i="4" s="1"/>
  <c r="BL192" i="3"/>
  <c r="BL192" i="4" s="1"/>
  <c r="AV192" i="3"/>
  <c r="AV192" i="4" s="1"/>
  <c r="AF192" i="3"/>
  <c r="AF192" i="4" s="1"/>
  <c r="P192" i="3"/>
  <c r="P192" i="4" s="1"/>
  <c r="CA192" i="3"/>
  <c r="CA192" i="4" s="1"/>
  <c r="BK192" i="3"/>
  <c r="BK192" i="4" s="1"/>
  <c r="AU192" i="3"/>
  <c r="AU192" i="4" s="1"/>
  <c r="AE192" i="3"/>
  <c r="AE192" i="4" s="1"/>
  <c r="O192" i="3"/>
  <c r="O192" i="4" s="1"/>
  <c r="BH192" i="3"/>
  <c r="BH192" i="4" s="1"/>
  <c r="AB192" i="3"/>
  <c r="AB192" i="4" s="1"/>
  <c r="BW192" i="3"/>
  <c r="BW192" i="4" s="1"/>
  <c r="AQ192" i="3"/>
  <c r="AQ192" i="4" s="1"/>
  <c r="K192" i="3"/>
  <c r="K192" i="4" s="1"/>
  <c r="BV192" i="3"/>
  <c r="BV192" i="4" s="1"/>
  <c r="AX192" i="3"/>
  <c r="AX192" i="4" s="1"/>
  <c r="AD192" i="3"/>
  <c r="AD192" i="4" s="1"/>
  <c r="J192" i="3"/>
  <c r="J192" i="4" s="1"/>
  <c r="CG192" i="3"/>
  <c r="CG192" i="4" s="1"/>
  <c r="CC192" i="3"/>
  <c r="CC192" i="4" s="1"/>
  <c r="BI192" i="3"/>
  <c r="BI192" i="4" s="1"/>
  <c r="BD192" i="3"/>
  <c r="BD192" i="4" s="1"/>
  <c r="X192" i="3"/>
  <c r="X192" i="4" s="1"/>
  <c r="BS192" i="3"/>
  <c r="BS192" i="4" s="1"/>
  <c r="AM192" i="3"/>
  <c r="AM192" i="4" s="1"/>
  <c r="G192" i="3"/>
  <c r="BN192" i="3"/>
  <c r="BN192" i="4" s="1"/>
  <c r="AT192" i="3"/>
  <c r="AT192" i="4" s="1"/>
  <c r="Z192" i="3"/>
  <c r="Z192" i="4" s="1"/>
  <c r="BE192" i="3"/>
  <c r="BE192" i="4" s="1"/>
  <c r="BQ192" i="3"/>
  <c r="BQ192" i="4" s="1"/>
  <c r="BM192" i="3"/>
  <c r="BM192" i="4" s="1"/>
  <c r="AC192" i="3"/>
  <c r="AC192" i="4" s="1"/>
  <c r="BX192" i="3"/>
  <c r="BX192" i="4" s="1"/>
  <c r="AR192" i="3"/>
  <c r="AR192" i="4" s="1"/>
  <c r="L192" i="3"/>
  <c r="L192" i="4" s="1"/>
  <c r="BG192" i="3"/>
  <c r="BG192" i="4" s="1"/>
  <c r="AA192" i="3"/>
  <c r="AA192" i="4" s="1"/>
  <c r="CD192" i="3"/>
  <c r="CD192" i="4" s="1"/>
  <c r="BJ192" i="3"/>
  <c r="BJ192" i="4" s="1"/>
  <c r="AP192" i="3"/>
  <c r="AP192" i="4" s="1"/>
  <c r="R192" i="3"/>
  <c r="R192" i="4" s="1"/>
  <c r="AO192" i="3"/>
  <c r="AO192" i="4" s="1"/>
  <c r="BA192" i="3"/>
  <c r="BA192" i="4" s="1"/>
  <c r="AG192" i="3"/>
  <c r="AG192" i="4" s="1"/>
  <c r="BY192" i="3"/>
  <c r="BY192" i="4" s="1"/>
  <c r="BT192" i="3"/>
  <c r="BT192" i="4" s="1"/>
  <c r="AN192" i="3"/>
  <c r="AN192" i="4" s="1"/>
  <c r="H192" i="3"/>
  <c r="H192" i="4" s="1"/>
  <c r="BC192" i="3"/>
  <c r="BC192" i="4" s="1"/>
  <c r="W192" i="3"/>
  <c r="W192" i="4" s="1"/>
  <c r="BZ192" i="3"/>
  <c r="BZ192" i="4" s="1"/>
  <c r="BF192" i="3"/>
  <c r="BF192" i="4" s="1"/>
  <c r="AH192" i="3"/>
  <c r="AH192" i="4" s="1"/>
  <c r="N192" i="3"/>
  <c r="N192" i="4" s="1"/>
  <c r="Y192" i="3"/>
  <c r="Y192" i="4" s="1"/>
  <c r="U192" i="3"/>
  <c r="U192" i="4" s="1"/>
  <c r="Q192" i="3"/>
  <c r="Q192" i="4" s="1"/>
  <c r="M192" i="3"/>
  <c r="M192" i="4" s="1"/>
  <c r="F35" i="5"/>
  <c r="J35" i="5" s="1"/>
  <c r="I36" i="2"/>
  <c r="F67" i="5"/>
  <c r="J67" i="5" s="1"/>
  <c r="I68" i="2"/>
  <c r="F65" i="5"/>
  <c r="J65" i="5" s="1"/>
  <c r="I66" i="2"/>
  <c r="CG166" i="3"/>
  <c r="CG166" i="4" s="1"/>
  <c r="BQ166" i="3"/>
  <c r="BQ166" i="4" s="1"/>
  <c r="BA166" i="3"/>
  <c r="BA166" i="4" s="1"/>
  <c r="AK166" i="3"/>
  <c r="AK166" i="4" s="1"/>
  <c r="U166" i="3"/>
  <c r="U166" i="4" s="1"/>
  <c r="CF166" i="3"/>
  <c r="CF166" i="4" s="1"/>
  <c r="BP166" i="3"/>
  <c r="BP166" i="4" s="1"/>
  <c r="AZ166" i="3"/>
  <c r="AZ166" i="4" s="1"/>
  <c r="AJ166" i="3"/>
  <c r="AJ166" i="4" s="1"/>
  <c r="T166" i="3"/>
  <c r="T166" i="4" s="1"/>
  <c r="CE166" i="3"/>
  <c r="CE166" i="4" s="1"/>
  <c r="BO166" i="3"/>
  <c r="BO166" i="4" s="1"/>
  <c r="AY166" i="3"/>
  <c r="AY166" i="4" s="1"/>
  <c r="AI166" i="3"/>
  <c r="AI166" i="4" s="1"/>
  <c r="S166" i="3"/>
  <c r="S166" i="4" s="1"/>
  <c r="BV166" i="3"/>
  <c r="BV166" i="4" s="1"/>
  <c r="J166" i="3"/>
  <c r="J166" i="4" s="1"/>
  <c r="AL166" i="3"/>
  <c r="AL166" i="4" s="1"/>
  <c r="AX166" i="3"/>
  <c r="AX166" i="4" s="1"/>
  <c r="BJ166" i="3"/>
  <c r="BJ166" i="4" s="1"/>
  <c r="CC166" i="3"/>
  <c r="CC166" i="4" s="1"/>
  <c r="BM166" i="3"/>
  <c r="BM166" i="4" s="1"/>
  <c r="AW166" i="3"/>
  <c r="AW166" i="4" s="1"/>
  <c r="AG166" i="3"/>
  <c r="AG166" i="4" s="1"/>
  <c r="BI166" i="3"/>
  <c r="BI166" i="4" s="1"/>
  <c r="AC166" i="3"/>
  <c r="AC166" i="4" s="1"/>
  <c r="I166" i="3"/>
  <c r="I166" i="4" s="1"/>
  <c r="BL166" i="3"/>
  <c r="BL166" i="4" s="1"/>
  <c r="AR166" i="3"/>
  <c r="AR166" i="4" s="1"/>
  <c r="X166" i="3"/>
  <c r="X166" i="4" s="1"/>
  <c r="CA166" i="3"/>
  <c r="CA166" i="4" s="1"/>
  <c r="BG166" i="3"/>
  <c r="BG166" i="4" s="1"/>
  <c r="AM166" i="3"/>
  <c r="AM166" i="4" s="1"/>
  <c r="O166" i="3"/>
  <c r="O166" i="4" s="1"/>
  <c r="AP166" i="3"/>
  <c r="AP166" i="4" s="1"/>
  <c r="BB166" i="3"/>
  <c r="BB166" i="4" s="1"/>
  <c r="AH166" i="3"/>
  <c r="AH166" i="4" s="1"/>
  <c r="AD166" i="3"/>
  <c r="AD166" i="4" s="1"/>
  <c r="BE166" i="3"/>
  <c r="BE166" i="4" s="1"/>
  <c r="Y166" i="3"/>
  <c r="Y166" i="4" s="1"/>
  <c r="CB166" i="3"/>
  <c r="CB166" i="4" s="1"/>
  <c r="BH166" i="3"/>
  <c r="BH166" i="4" s="1"/>
  <c r="AN166" i="3"/>
  <c r="AN166" i="4" s="1"/>
  <c r="P166" i="3"/>
  <c r="P166" i="4" s="1"/>
  <c r="BW166" i="3"/>
  <c r="BW166" i="4" s="1"/>
  <c r="BC166" i="3"/>
  <c r="BC166" i="4" s="1"/>
  <c r="AE166" i="3"/>
  <c r="AE166" i="4" s="1"/>
  <c r="K166" i="3"/>
  <c r="K166" i="4" s="1"/>
  <c r="Z166" i="3"/>
  <c r="Z166" i="4" s="1"/>
  <c r="V166" i="3"/>
  <c r="V166" i="4" s="1"/>
  <c r="R166" i="3"/>
  <c r="R166" i="4" s="1"/>
  <c r="N166" i="3"/>
  <c r="N166" i="4" s="1"/>
  <c r="BY166" i="3"/>
  <c r="BY166" i="4" s="1"/>
  <c r="AS166" i="3"/>
  <c r="AS166" i="4" s="1"/>
  <c r="Q166" i="3"/>
  <c r="Q166" i="4" s="1"/>
  <c r="BX166" i="3"/>
  <c r="BX166" i="4" s="1"/>
  <c r="BD166" i="3"/>
  <c r="BD166" i="4" s="1"/>
  <c r="AF166" i="3"/>
  <c r="AF166" i="4" s="1"/>
  <c r="L166" i="3"/>
  <c r="L166" i="4" s="1"/>
  <c r="BS166" i="3"/>
  <c r="BS166" i="4" s="1"/>
  <c r="AU166" i="3"/>
  <c r="AU166" i="4" s="1"/>
  <c r="AA166" i="3"/>
  <c r="AA166" i="4" s="1"/>
  <c r="G166" i="3"/>
  <c r="CH166" i="3"/>
  <c r="CH166" i="4" s="1"/>
  <c r="CD166" i="3"/>
  <c r="CD166" i="4" s="1"/>
  <c r="BZ166" i="3"/>
  <c r="BZ166" i="4" s="1"/>
  <c r="BU166" i="3"/>
  <c r="BU166" i="4" s="1"/>
  <c r="AO166" i="3"/>
  <c r="AO166" i="4" s="1"/>
  <c r="M166" i="3"/>
  <c r="M166" i="4" s="1"/>
  <c r="BT166" i="3"/>
  <c r="BT166" i="4" s="1"/>
  <c r="AV166" i="3"/>
  <c r="AV166" i="4" s="1"/>
  <c r="AB166" i="3"/>
  <c r="AB166" i="4" s="1"/>
  <c r="H166" i="3"/>
  <c r="H166" i="4" s="1"/>
  <c r="BK166" i="3"/>
  <c r="BK166" i="4" s="1"/>
  <c r="AQ166" i="3"/>
  <c r="AQ166" i="4" s="1"/>
  <c r="W166" i="3"/>
  <c r="W166" i="4" s="1"/>
  <c r="BF166" i="3"/>
  <c r="BF166" i="4" s="1"/>
  <c r="BR166" i="3"/>
  <c r="BR166" i="4" s="1"/>
  <c r="BN166" i="3"/>
  <c r="BN166" i="4" s="1"/>
  <c r="AT166" i="3"/>
  <c r="AT166" i="4" s="1"/>
  <c r="I108" i="2"/>
  <c r="F107" i="5"/>
  <c r="J107" i="5" s="1"/>
  <c r="F163" i="5"/>
  <c r="J163" i="5" s="1"/>
  <c r="I164" i="2"/>
  <c r="CH224" i="3"/>
  <c r="CH224" i="4" s="1"/>
  <c r="BR224" i="3"/>
  <c r="BR224" i="4" s="1"/>
  <c r="BB224" i="3"/>
  <c r="BB224" i="4" s="1"/>
  <c r="AL224" i="3"/>
  <c r="AL224" i="4" s="1"/>
  <c r="V224" i="3"/>
  <c r="V224" i="4" s="1"/>
  <c r="CF224" i="3"/>
  <c r="CF224" i="4" s="1"/>
  <c r="BP224" i="3"/>
  <c r="BP224" i="4" s="1"/>
  <c r="AZ224" i="3"/>
  <c r="AZ224" i="4" s="1"/>
  <c r="AJ224" i="3"/>
  <c r="AJ224" i="4" s="1"/>
  <c r="T224" i="3"/>
  <c r="T224" i="4" s="1"/>
  <c r="CC224" i="3"/>
  <c r="CC224" i="4" s="1"/>
  <c r="AW224" i="3"/>
  <c r="AW224" i="4" s="1"/>
  <c r="Q224" i="3"/>
  <c r="Q224" i="4" s="1"/>
  <c r="BK224" i="3"/>
  <c r="BK224" i="4" s="1"/>
  <c r="AE224" i="3"/>
  <c r="AE224" i="4" s="1"/>
  <c r="CG224" i="3"/>
  <c r="CG224" i="4" s="1"/>
  <c r="BA224" i="3"/>
  <c r="BA224" i="4" s="1"/>
  <c r="U224" i="3"/>
  <c r="U224" i="4" s="1"/>
  <c r="K224" i="3"/>
  <c r="K224" i="4" s="1"/>
  <c r="AA224" i="3"/>
  <c r="AA224" i="4" s="1"/>
  <c r="CD224" i="3"/>
  <c r="CD224" i="4" s="1"/>
  <c r="BN224" i="3"/>
  <c r="BN224" i="4" s="1"/>
  <c r="AX224" i="3"/>
  <c r="AX224" i="4" s="1"/>
  <c r="AH224" i="3"/>
  <c r="AH224" i="4" s="1"/>
  <c r="R224" i="3"/>
  <c r="R224" i="4" s="1"/>
  <c r="CB224" i="3"/>
  <c r="CB224" i="4" s="1"/>
  <c r="BL224" i="3"/>
  <c r="BL224" i="4" s="1"/>
  <c r="AV224" i="3"/>
  <c r="AV224" i="4" s="1"/>
  <c r="AF224" i="3"/>
  <c r="AF224" i="4" s="1"/>
  <c r="P224" i="3"/>
  <c r="P224" i="4" s="1"/>
  <c r="BU224" i="3"/>
  <c r="BU224" i="4" s="1"/>
  <c r="AO224" i="3"/>
  <c r="AO224" i="4" s="1"/>
  <c r="I224" i="3"/>
  <c r="I224" i="4" s="1"/>
  <c r="BC224" i="3"/>
  <c r="BC224" i="4" s="1"/>
  <c r="W224" i="3"/>
  <c r="W224" i="4" s="1"/>
  <c r="BY224" i="3"/>
  <c r="BY224" i="4" s="1"/>
  <c r="AS224" i="3"/>
  <c r="AS224" i="4" s="1"/>
  <c r="M224" i="3"/>
  <c r="M224" i="4" s="1"/>
  <c r="BO224" i="3"/>
  <c r="BO224" i="4" s="1"/>
  <c r="AY224" i="3"/>
  <c r="AY224" i="4" s="1"/>
  <c r="BJ224" i="3"/>
  <c r="BJ224" i="4" s="1"/>
  <c r="AD224" i="3"/>
  <c r="AD224" i="4" s="1"/>
  <c r="BX224" i="3"/>
  <c r="BX224" i="4" s="1"/>
  <c r="AR224" i="3"/>
  <c r="AR224" i="4" s="1"/>
  <c r="L224" i="3"/>
  <c r="L224" i="4" s="1"/>
  <c r="AG224" i="3"/>
  <c r="AG224" i="4" s="1"/>
  <c r="AU224" i="3"/>
  <c r="AU224" i="4" s="1"/>
  <c r="BQ224" i="3"/>
  <c r="BQ224" i="4" s="1"/>
  <c r="BW224" i="3"/>
  <c r="BW224" i="4" s="1"/>
  <c r="S224" i="3"/>
  <c r="S224" i="4" s="1"/>
  <c r="BF224" i="3"/>
  <c r="BF224" i="4" s="1"/>
  <c r="Z224" i="3"/>
  <c r="Z224" i="4" s="1"/>
  <c r="BT224" i="3"/>
  <c r="BT224" i="4" s="1"/>
  <c r="AN224" i="3"/>
  <c r="AN224" i="4" s="1"/>
  <c r="H224" i="3"/>
  <c r="H224" i="4" s="1"/>
  <c r="Y224" i="3"/>
  <c r="Y224" i="4" s="1"/>
  <c r="AM224" i="3"/>
  <c r="AM224" i="4" s="1"/>
  <c r="BI224" i="3"/>
  <c r="BI224" i="4" s="1"/>
  <c r="AQ224" i="3"/>
  <c r="AQ224" i="4" s="1"/>
  <c r="CE224" i="3"/>
  <c r="CE224" i="4" s="1"/>
  <c r="BZ224" i="3"/>
  <c r="BZ224" i="4" s="1"/>
  <c r="AT224" i="3"/>
  <c r="AT224" i="4" s="1"/>
  <c r="N224" i="3"/>
  <c r="N224" i="4" s="1"/>
  <c r="BH224" i="3"/>
  <c r="BH224" i="4" s="1"/>
  <c r="AB224" i="3"/>
  <c r="AB224" i="4" s="1"/>
  <c r="BM224" i="3"/>
  <c r="BM224" i="4" s="1"/>
  <c r="CA224" i="3"/>
  <c r="CA224" i="4" s="1"/>
  <c r="O224" i="3"/>
  <c r="O224" i="4" s="1"/>
  <c r="AK224" i="3"/>
  <c r="AK224" i="4" s="1"/>
  <c r="AI224" i="3"/>
  <c r="AI224" i="4" s="1"/>
  <c r="BV224" i="3"/>
  <c r="BV224" i="4" s="1"/>
  <c r="AP224" i="3"/>
  <c r="AP224" i="4" s="1"/>
  <c r="J224" i="3"/>
  <c r="J224" i="4" s="1"/>
  <c r="BD224" i="3"/>
  <c r="BD224" i="4" s="1"/>
  <c r="X224" i="3"/>
  <c r="X224" i="4" s="1"/>
  <c r="BE224" i="3"/>
  <c r="BE224" i="4" s="1"/>
  <c r="BS224" i="3"/>
  <c r="BS224" i="4" s="1"/>
  <c r="G224" i="3"/>
  <c r="AC224" i="3"/>
  <c r="AC224" i="4" s="1"/>
  <c r="BG224" i="3"/>
  <c r="BG224" i="4" s="1"/>
  <c r="CH238" i="3"/>
  <c r="CH238" i="4" s="1"/>
  <c r="BR238" i="3"/>
  <c r="BR238" i="4" s="1"/>
  <c r="BB238" i="3"/>
  <c r="BB238" i="4" s="1"/>
  <c r="AL238" i="3"/>
  <c r="AL238" i="4" s="1"/>
  <c r="V238" i="3"/>
  <c r="V238" i="4" s="1"/>
  <c r="CG238" i="3"/>
  <c r="CG238" i="4" s="1"/>
  <c r="BQ238" i="3"/>
  <c r="BQ238" i="4" s="1"/>
  <c r="BA238" i="3"/>
  <c r="BA238" i="4" s="1"/>
  <c r="AK238" i="3"/>
  <c r="AK238" i="4" s="1"/>
  <c r="U238" i="3"/>
  <c r="U238" i="4" s="1"/>
  <c r="CF238" i="3"/>
  <c r="CF238" i="4" s="1"/>
  <c r="BP238" i="3"/>
  <c r="BP238" i="4" s="1"/>
  <c r="AZ238" i="3"/>
  <c r="AZ238" i="4" s="1"/>
  <c r="AJ238" i="3"/>
  <c r="AJ238" i="4" s="1"/>
  <c r="T238" i="3"/>
  <c r="T238" i="4" s="1"/>
  <c r="CE238" i="3"/>
  <c r="CE238" i="4" s="1"/>
  <c r="S238" i="3"/>
  <c r="S238" i="4" s="1"/>
  <c r="AE238" i="3"/>
  <c r="AE238" i="4" s="1"/>
  <c r="AQ238" i="3"/>
  <c r="AQ238" i="4" s="1"/>
  <c r="BS238" i="3"/>
  <c r="BS238" i="4" s="1"/>
  <c r="CD238" i="3"/>
  <c r="CD238" i="4" s="1"/>
  <c r="BN238" i="3"/>
  <c r="BN238" i="4" s="1"/>
  <c r="AX238" i="3"/>
  <c r="AX238" i="4" s="1"/>
  <c r="AH238" i="3"/>
  <c r="AH238" i="4" s="1"/>
  <c r="R238" i="3"/>
  <c r="R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CB238" i="3"/>
  <c r="CB238" i="4" s="1"/>
  <c r="BL238" i="3"/>
  <c r="BL238" i="4" s="1"/>
  <c r="AV238" i="3"/>
  <c r="AV238" i="4" s="1"/>
  <c r="AF238" i="3"/>
  <c r="AF238" i="4" s="1"/>
  <c r="P238" i="3"/>
  <c r="P238" i="4" s="1"/>
  <c r="BO238" i="3"/>
  <c r="BO238" i="4" s="1"/>
  <c r="CA238" i="3"/>
  <c r="CA238" i="4" s="1"/>
  <c r="O238" i="3"/>
  <c r="O238" i="4" s="1"/>
  <c r="AA238" i="3"/>
  <c r="AA238" i="4" s="1"/>
  <c r="G238" i="3"/>
  <c r="BJ238" i="3"/>
  <c r="BJ238" i="4" s="1"/>
  <c r="AD238" i="3"/>
  <c r="AD238" i="4" s="1"/>
  <c r="BY238" i="3"/>
  <c r="BY238" i="4" s="1"/>
  <c r="AS238" i="3"/>
  <c r="AS238" i="4" s="1"/>
  <c r="M238" i="3"/>
  <c r="M238" i="4" s="1"/>
  <c r="BH238" i="3"/>
  <c r="BH238" i="4" s="1"/>
  <c r="AB238" i="3"/>
  <c r="AB238" i="4" s="1"/>
  <c r="AY238" i="3"/>
  <c r="AY238" i="4" s="1"/>
  <c r="BW238" i="3"/>
  <c r="BW238" i="4" s="1"/>
  <c r="BC238" i="3"/>
  <c r="BC238" i="4" s="1"/>
  <c r="BF238" i="3"/>
  <c r="BF238" i="4" s="1"/>
  <c r="Z238" i="3"/>
  <c r="Z238" i="4" s="1"/>
  <c r="BU238" i="3"/>
  <c r="BU238" i="4" s="1"/>
  <c r="AO238" i="3"/>
  <c r="AO238" i="4" s="1"/>
  <c r="I238" i="3"/>
  <c r="I238" i="4" s="1"/>
  <c r="BD238" i="3"/>
  <c r="BD238" i="4" s="1"/>
  <c r="X238" i="3"/>
  <c r="X238" i="4" s="1"/>
  <c r="AI238" i="3"/>
  <c r="AI238" i="4" s="1"/>
  <c r="BG238" i="3"/>
  <c r="BG238" i="4" s="1"/>
  <c r="AM238" i="3"/>
  <c r="AM238" i="4" s="1"/>
  <c r="BZ238" i="3"/>
  <c r="BZ238" i="4" s="1"/>
  <c r="AT238" i="3"/>
  <c r="AT238" i="4" s="1"/>
  <c r="N238" i="3"/>
  <c r="N238" i="4" s="1"/>
  <c r="BI238" i="3"/>
  <c r="BI238" i="4" s="1"/>
  <c r="AC238" i="3"/>
  <c r="AC238" i="4" s="1"/>
  <c r="BX238" i="3"/>
  <c r="BX238" i="4" s="1"/>
  <c r="AR238" i="3"/>
  <c r="AR238" i="4" s="1"/>
  <c r="L238" i="3"/>
  <c r="L238" i="4" s="1"/>
  <c r="BK238" i="3"/>
  <c r="BK238" i="4" s="1"/>
  <c r="K238" i="3"/>
  <c r="K238" i="4" s="1"/>
  <c r="BV238" i="3"/>
  <c r="BV238" i="4" s="1"/>
  <c r="AP238" i="3"/>
  <c r="AP238" i="4" s="1"/>
  <c r="J238" i="3"/>
  <c r="J238" i="4" s="1"/>
  <c r="BE238" i="3"/>
  <c r="BE238" i="4" s="1"/>
  <c r="Y238" i="3"/>
  <c r="Y238" i="4" s="1"/>
  <c r="BT238" i="3"/>
  <c r="BT238" i="4" s="1"/>
  <c r="AN238" i="3"/>
  <c r="AN238" i="4" s="1"/>
  <c r="H238" i="3"/>
  <c r="H238" i="4" s="1"/>
  <c r="AU238" i="3"/>
  <c r="AU238" i="4" s="1"/>
  <c r="W238" i="3"/>
  <c r="W238" i="4" s="1"/>
  <c r="F101" i="5"/>
  <c r="J101" i="5" s="1"/>
  <c r="I102" i="2"/>
  <c r="BT170" i="3"/>
  <c r="BT170" i="4" s="1"/>
  <c r="BD170" i="3"/>
  <c r="BD170" i="4" s="1"/>
  <c r="AN170" i="3"/>
  <c r="AN170" i="4" s="1"/>
  <c r="X170" i="3"/>
  <c r="X170" i="4" s="1"/>
  <c r="H170" i="3"/>
  <c r="H170" i="4" s="1"/>
  <c r="BS170" i="3"/>
  <c r="BS170" i="4" s="1"/>
  <c r="BC170" i="3"/>
  <c r="BC170" i="4" s="1"/>
  <c r="AM170" i="3"/>
  <c r="AM170" i="4" s="1"/>
  <c r="W170" i="3"/>
  <c r="W170" i="4" s="1"/>
  <c r="G170" i="3"/>
  <c r="BV170" i="3"/>
  <c r="BV170" i="4" s="1"/>
  <c r="BF170" i="3"/>
  <c r="BF170" i="4" s="1"/>
  <c r="AP170" i="3"/>
  <c r="AP170" i="4" s="1"/>
  <c r="Z170" i="3"/>
  <c r="Z170" i="4" s="1"/>
  <c r="J170" i="3"/>
  <c r="J170" i="4" s="1"/>
  <c r="Y170" i="3"/>
  <c r="Y170" i="4" s="1"/>
  <c r="BA170" i="3"/>
  <c r="BA170" i="4" s="1"/>
  <c r="BM170" i="3"/>
  <c r="BM170" i="4" s="1"/>
  <c r="AC170" i="3"/>
  <c r="AC170" i="4" s="1"/>
  <c r="AS170" i="3"/>
  <c r="AS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BU170" i="3"/>
  <c r="BU170" i="4" s="1"/>
  <c r="I170" i="3"/>
  <c r="I170" i="4" s="1"/>
  <c r="AK170" i="3"/>
  <c r="AK170" i="4" s="1"/>
  <c r="AW170" i="3"/>
  <c r="AW170" i="4" s="1"/>
  <c r="BY170" i="3"/>
  <c r="BY170" i="4" s="1"/>
  <c r="BH170" i="3"/>
  <c r="BH170" i="4" s="1"/>
  <c r="AB170" i="3"/>
  <c r="AB170" i="4" s="1"/>
  <c r="BW170" i="3"/>
  <c r="BW170" i="4" s="1"/>
  <c r="AQ170" i="3"/>
  <c r="AQ170" i="4" s="1"/>
  <c r="K170" i="3"/>
  <c r="K170" i="4" s="1"/>
  <c r="BJ170" i="3"/>
  <c r="BJ170" i="4" s="1"/>
  <c r="AD170" i="3"/>
  <c r="AD170" i="4" s="1"/>
  <c r="AO170" i="3"/>
  <c r="AO170" i="4" s="1"/>
  <c r="CC170" i="3"/>
  <c r="CC170" i="4" s="1"/>
  <c r="BI170" i="3"/>
  <c r="BI170" i="4" s="1"/>
  <c r="CB170" i="3"/>
  <c r="CB170" i="4" s="1"/>
  <c r="AV170" i="3"/>
  <c r="AV170" i="4" s="1"/>
  <c r="P170" i="3"/>
  <c r="P170" i="4" s="1"/>
  <c r="BK170" i="3"/>
  <c r="BK170" i="4" s="1"/>
  <c r="AE170" i="3"/>
  <c r="AE170" i="4" s="1"/>
  <c r="CD170" i="3"/>
  <c r="CD170" i="4" s="1"/>
  <c r="AX170" i="3"/>
  <c r="AX170" i="4" s="1"/>
  <c r="R170" i="3"/>
  <c r="R170" i="4" s="1"/>
  <c r="CG170" i="3"/>
  <c r="CG170" i="4" s="1"/>
  <c r="AG170" i="3"/>
  <c r="AG170" i="4" s="1"/>
  <c r="BX170" i="3"/>
  <c r="BX170" i="4" s="1"/>
  <c r="AR170" i="3"/>
  <c r="AR170" i="4" s="1"/>
  <c r="L170" i="3"/>
  <c r="L170" i="4" s="1"/>
  <c r="BG170" i="3"/>
  <c r="BG170" i="4" s="1"/>
  <c r="AA170" i="3"/>
  <c r="AA170" i="4" s="1"/>
  <c r="BZ170" i="3"/>
  <c r="BZ170" i="4" s="1"/>
  <c r="AT170" i="3"/>
  <c r="AT170" i="4" s="1"/>
  <c r="N170" i="3"/>
  <c r="N170" i="4" s="1"/>
  <c r="BQ170" i="3"/>
  <c r="BQ170" i="4" s="1"/>
  <c r="Q170" i="3"/>
  <c r="Q170" i="4" s="1"/>
  <c r="BL170" i="3"/>
  <c r="BL170" i="4" s="1"/>
  <c r="AF170" i="3"/>
  <c r="AF170" i="4" s="1"/>
  <c r="CA170" i="3"/>
  <c r="CA170" i="4" s="1"/>
  <c r="AU170" i="3"/>
  <c r="AU170" i="4" s="1"/>
  <c r="O170" i="3"/>
  <c r="O170" i="4" s="1"/>
  <c r="BN170" i="3"/>
  <c r="BN170" i="4" s="1"/>
  <c r="AH170" i="3"/>
  <c r="AH170" i="4" s="1"/>
  <c r="BE170" i="3"/>
  <c r="BE170" i="4" s="1"/>
  <c r="U170" i="3"/>
  <c r="U170" i="4" s="1"/>
  <c r="M170" i="3"/>
  <c r="M170" i="4" s="1"/>
  <c r="BU72" i="3"/>
  <c r="BU72" i="4" s="1"/>
  <c r="BE72" i="3"/>
  <c r="BE72" i="4" s="1"/>
  <c r="AO72" i="3"/>
  <c r="AO72" i="4" s="1"/>
  <c r="Y72" i="3"/>
  <c r="Y72" i="4" s="1"/>
  <c r="I72" i="3"/>
  <c r="I72" i="4" s="1"/>
  <c r="BT72" i="3"/>
  <c r="BT72" i="4" s="1"/>
  <c r="BD72" i="3"/>
  <c r="BD72" i="4" s="1"/>
  <c r="AN72" i="3"/>
  <c r="AN72" i="4" s="1"/>
  <c r="X72" i="3"/>
  <c r="X72" i="4" s="1"/>
  <c r="H72" i="3"/>
  <c r="H72" i="4" s="1"/>
  <c r="BS72" i="3"/>
  <c r="BS72" i="4" s="1"/>
  <c r="BC72" i="3"/>
  <c r="BC72" i="4" s="1"/>
  <c r="AM72" i="3"/>
  <c r="AM72" i="4" s="1"/>
  <c r="W72" i="3"/>
  <c r="W72" i="4" s="1"/>
  <c r="G72" i="3"/>
  <c r="Z72" i="3"/>
  <c r="Z72" i="4" s="1"/>
  <c r="BB72" i="3"/>
  <c r="BB72" i="4" s="1"/>
  <c r="BN72" i="3"/>
  <c r="BN72" i="4" s="1"/>
  <c r="BZ72" i="3"/>
  <c r="BZ72" i="4" s="1"/>
  <c r="N72" i="3"/>
  <c r="N72" i="4" s="1"/>
  <c r="CG72" i="3"/>
  <c r="CG72" i="4" s="1"/>
  <c r="BQ72" i="3"/>
  <c r="BQ72" i="4" s="1"/>
  <c r="BA72" i="3"/>
  <c r="BA72" i="4" s="1"/>
  <c r="AK72" i="3"/>
  <c r="AK72" i="4" s="1"/>
  <c r="U72" i="3"/>
  <c r="U72" i="4" s="1"/>
  <c r="CF72" i="3"/>
  <c r="CF72" i="4" s="1"/>
  <c r="BP72" i="3"/>
  <c r="BP72" i="4" s="1"/>
  <c r="AZ72" i="3"/>
  <c r="AZ72" i="4" s="1"/>
  <c r="AJ72" i="3"/>
  <c r="AJ72" i="4" s="1"/>
  <c r="T72" i="3"/>
  <c r="T72" i="4" s="1"/>
  <c r="CE72" i="3"/>
  <c r="CE72" i="4" s="1"/>
  <c r="BO72" i="3"/>
  <c r="BO72" i="4" s="1"/>
  <c r="AY72" i="3"/>
  <c r="AY72" i="4" s="1"/>
  <c r="AI72" i="3"/>
  <c r="AI72" i="4" s="1"/>
  <c r="S72" i="3"/>
  <c r="S72" i="4" s="1"/>
  <c r="BV72" i="3"/>
  <c r="BV72" i="4" s="1"/>
  <c r="J72" i="3"/>
  <c r="J72" i="4" s="1"/>
  <c r="AL72" i="3"/>
  <c r="AL72" i="4" s="1"/>
  <c r="AX72" i="3"/>
  <c r="AX72" i="4" s="1"/>
  <c r="BJ72" i="3"/>
  <c r="BJ72" i="4" s="1"/>
  <c r="BI72" i="3"/>
  <c r="BI72" i="4" s="1"/>
  <c r="AC72" i="3"/>
  <c r="AC72" i="4" s="1"/>
  <c r="BX72" i="3"/>
  <c r="BX72" i="4" s="1"/>
  <c r="AR72" i="3"/>
  <c r="AR72" i="4" s="1"/>
  <c r="L72" i="3"/>
  <c r="L72" i="4" s="1"/>
  <c r="BG72" i="3"/>
  <c r="BG72" i="4" s="1"/>
  <c r="AA72" i="3"/>
  <c r="AA72" i="4" s="1"/>
  <c r="AP72" i="3"/>
  <c r="AP72" i="4" s="1"/>
  <c r="CD72" i="3"/>
  <c r="CD72" i="4" s="1"/>
  <c r="AD72" i="3"/>
  <c r="AD72" i="4" s="1"/>
  <c r="CC72" i="3"/>
  <c r="CC72" i="4" s="1"/>
  <c r="AW72" i="3"/>
  <c r="AW72" i="4" s="1"/>
  <c r="Q72" i="3"/>
  <c r="Q72" i="4" s="1"/>
  <c r="BL72" i="3"/>
  <c r="BL72" i="4" s="1"/>
  <c r="AF72" i="3"/>
  <c r="AF72" i="4" s="1"/>
  <c r="CA72" i="3"/>
  <c r="CA72" i="4" s="1"/>
  <c r="AU72" i="3"/>
  <c r="AU72" i="4" s="1"/>
  <c r="O72" i="3"/>
  <c r="O72" i="4" s="1"/>
  <c r="CH72" i="3"/>
  <c r="CH72" i="4" s="1"/>
  <c r="AH72" i="3"/>
  <c r="AH72" i="4" s="1"/>
  <c r="BY72" i="3"/>
  <c r="BY72" i="4" s="1"/>
  <c r="AS72" i="3"/>
  <c r="AS72" i="4" s="1"/>
  <c r="M72" i="3"/>
  <c r="M72" i="4" s="1"/>
  <c r="BH72" i="3"/>
  <c r="BH72" i="4" s="1"/>
  <c r="AB72" i="3"/>
  <c r="AB72" i="4" s="1"/>
  <c r="BW72" i="3"/>
  <c r="BW72" i="4" s="1"/>
  <c r="AQ72" i="3"/>
  <c r="AQ72" i="4" s="1"/>
  <c r="K72" i="3"/>
  <c r="K72" i="4" s="1"/>
  <c r="BR72" i="3"/>
  <c r="BR72" i="4" s="1"/>
  <c r="R72" i="3"/>
  <c r="R72" i="4" s="1"/>
  <c r="BM72" i="3"/>
  <c r="BM72" i="4" s="1"/>
  <c r="AG72" i="3"/>
  <c r="AG72" i="4" s="1"/>
  <c r="CB72" i="3"/>
  <c r="CB72" i="4" s="1"/>
  <c r="AV72" i="3"/>
  <c r="AV72" i="4" s="1"/>
  <c r="P72" i="3"/>
  <c r="P72" i="4" s="1"/>
  <c r="BK72" i="3"/>
  <c r="BK72" i="4" s="1"/>
  <c r="AE72" i="3"/>
  <c r="AE72" i="4" s="1"/>
  <c r="BF72" i="3"/>
  <c r="BF72" i="4" s="1"/>
  <c r="V72" i="3"/>
  <c r="V72" i="4" s="1"/>
  <c r="AT72" i="3"/>
  <c r="AT72" i="4" s="1"/>
  <c r="F181" i="5"/>
  <c r="J181" i="5" s="1"/>
  <c r="I182" i="2"/>
  <c r="F153" i="5"/>
  <c r="J153" i="5" s="1"/>
  <c r="I154" i="2"/>
  <c r="CC126" i="3"/>
  <c r="CC126" i="4" s="1"/>
  <c r="BM126" i="3"/>
  <c r="BM126" i="4" s="1"/>
  <c r="AW126" i="3"/>
  <c r="AW126" i="4" s="1"/>
  <c r="AG126" i="3"/>
  <c r="AG126" i="4" s="1"/>
  <c r="Q126" i="3"/>
  <c r="Q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BF126" i="3"/>
  <c r="BF126" i="4" s="1"/>
  <c r="CH126" i="3"/>
  <c r="CH126" i="4" s="1"/>
  <c r="V126" i="3"/>
  <c r="V126" i="4" s="1"/>
  <c r="AH126" i="3"/>
  <c r="AH126" i="4" s="1"/>
  <c r="AT126" i="3"/>
  <c r="AT126" i="4" s="1"/>
  <c r="BY126" i="3"/>
  <c r="BY126" i="4" s="1"/>
  <c r="BI126" i="3"/>
  <c r="BI126" i="4" s="1"/>
  <c r="AS126" i="3"/>
  <c r="AS126" i="4" s="1"/>
  <c r="AC126" i="3"/>
  <c r="AC126" i="4" s="1"/>
  <c r="M126" i="3"/>
  <c r="M126" i="4" s="1"/>
  <c r="BX126" i="3"/>
  <c r="BX126" i="4" s="1"/>
  <c r="BH126" i="3"/>
  <c r="BH126" i="4" s="1"/>
  <c r="AR126" i="3"/>
  <c r="AR126" i="4" s="1"/>
  <c r="AB126" i="3"/>
  <c r="AB126" i="4" s="1"/>
  <c r="L126" i="3"/>
  <c r="L126" i="4" s="1"/>
  <c r="BW126" i="3"/>
  <c r="BW126" i="4" s="1"/>
  <c r="BG126" i="3"/>
  <c r="BG126" i="4" s="1"/>
  <c r="AQ126" i="3"/>
  <c r="AQ126" i="4" s="1"/>
  <c r="AA126" i="3"/>
  <c r="AA126" i="4" s="1"/>
  <c r="K126" i="3"/>
  <c r="K126" i="4" s="1"/>
  <c r="AP126" i="3"/>
  <c r="AP126" i="4" s="1"/>
  <c r="BR126" i="3"/>
  <c r="BR126" i="4" s="1"/>
  <c r="CD126" i="3"/>
  <c r="CD126" i="4" s="1"/>
  <c r="R126" i="3"/>
  <c r="R126" i="4" s="1"/>
  <c r="AD126" i="3"/>
  <c r="AD126" i="4" s="1"/>
  <c r="BU126" i="3"/>
  <c r="BU126" i="4" s="1"/>
  <c r="BE126" i="3"/>
  <c r="BE126" i="4" s="1"/>
  <c r="AO126" i="3"/>
  <c r="AO126" i="4" s="1"/>
  <c r="Y126" i="3"/>
  <c r="Y126" i="4" s="1"/>
  <c r="I126" i="3"/>
  <c r="I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Z126" i="3"/>
  <c r="Z126" i="4" s="1"/>
  <c r="BB126" i="3"/>
  <c r="BB126" i="4" s="1"/>
  <c r="BN126" i="3"/>
  <c r="BN126" i="4" s="1"/>
  <c r="BZ126" i="3"/>
  <c r="BZ126" i="4" s="1"/>
  <c r="N126" i="3"/>
  <c r="N126" i="4" s="1"/>
  <c r="CG126" i="3"/>
  <c r="CG126" i="4" s="1"/>
  <c r="BQ126" i="3"/>
  <c r="BQ126" i="4" s="1"/>
  <c r="BA126" i="3"/>
  <c r="BA126" i="4" s="1"/>
  <c r="AK126" i="3"/>
  <c r="AK126" i="4" s="1"/>
  <c r="U126" i="3"/>
  <c r="U126" i="4" s="1"/>
  <c r="CF126" i="3"/>
  <c r="CF126" i="4" s="1"/>
  <c r="BP126" i="3"/>
  <c r="BP126" i="4" s="1"/>
  <c r="AZ126" i="3"/>
  <c r="AZ126" i="4" s="1"/>
  <c r="AJ126" i="3"/>
  <c r="AJ126" i="4" s="1"/>
  <c r="T126" i="3"/>
  <c r="T126" i="4" s="1"/>
  <c r="CE126" i="3"/>
  <c r="CE126" i="4" s="1"/>
  <c r="BO126" i="3"/>
  <c r="BO126" i="4" s="1"/>
  <c r="AY126" i="3"/>
  <c r="AY126" i="4" s="1"/>
  <c r="AI126" i="3"/>
  <c r="AI126" i="4" s="1"/>
  <c r="S126" i="3"/>
  <c r="S126" i="4" s="1"/>
  <c r="BV126" i="3"/>
  <c r="BV126" i="4" s="1"/>
  <c r="J126" i="3"/>
  <c r="J126" i="4" s="1"/>
  <c r="AL126" i="3"/>
  <c r="AL126" i="4" s="1"/>
  <c r="AX126" i="3"/>
  <c r="AX126" i="4" s="1"/>
  <c r="BJ126" i="3"/>
  <c r="BJ126" i="4" s="1"/>
  <c r="CG134" i="3"/>
  <c r="CG134" i="4" s="1"/>
  <c r="BQ134" i="3"/>
  <c r="BQ134" i="4" s="1"/>
  <c r="BA134" i="3"/>
  <c r="BA134" i="4" s="1"/>
  <c r="AK134" i="3"/>
  <c r="AK134" i="4" s="1"/>
  <c r="U134" i="3"/>
  <c r="U134" i="4" s="1"/>
  <c r="CF134" i="3"/>
  <c r="CF134" i="4" s="1"/>
  <c r="BP134" i="3"/>
  <c r="BP134" i="4" s="1"/>
  <c r="AZ134" i="3"/>
  <c r="AZ134" i="4" s="1"/>
  <c r="AJ134" i="3"/>
  <c r="AJ134" i="4" s="1"/>
  <c r="T134" i="3"/>
  <c r="T134" i="4" s="1"/>
  <c r="CE134" i="3"/>
  <c r="CE134" i="4" s="1"/>
  <c r="BO134" i="3"/>
  <c r="BO134" i="4" s="1"/>
  <c r="AY134" i="3"/>
  <c r="AY134" i="4" s="1"/>
  <c r="AI134" i="3"/>
  <c r="AI134" i="4" s="1"/>
  <c r="S134" i="3"/>
  <c r="S134" i="4" s="1"/>
  <c r="BV134" i="3"/>
  <c r="BV134" i="4" s="1"/>
  <c r="J134" i="3"/>
  <c r="J134" i="4" s="1"/>
  <c r="AL134" i="3"/>
  <c r="AL134" i="4" s="1"/>
  <c r="AX134" i="3"/>
  <c r="AX134" i="4" s="1"/>
  <c r="BJ134" i="3"/>
  <c r="BJ134" i="4" s="1"/>
  <c r="BM134" i="3"/>
  <c r="BM134" i="4" s="1"/>
  <c r="AS134" i="3"/>
  <c r="AS134" i="4" s="1"/>
  <c r="Y134" i="3"/>
  <c r="Y134" i="4" s="1"/>
  <c r="CB134" i="3"/>
  <c r="CB134" i="4" s="1"/>
  <c r="BH134" i="3"/>
  <c r="BH134" i="4" s="1"/>
  <c r="AN134" i="3"/>
  <c r="AN134" i="4" s="1"/>
  <c r="P134" i="3"/>
  <c r="P134" i="4" s="1"/>
  <c r="BW134" i="3"/>
  <c r="BW134" i="4" s="1"/>
  <c r="BC134" i="3"/>
  <c r="BC134" i="4" s="1"/>
  <c r="AE134" i="3"/>
  <c r="AE134" i="4" s="1"/>
  <c r="K134" i="3"/>
  <c r="K134" i="4" s="1"/>
  <c r="Z134" i="3"/>
  <c r="Z134" i="4" s="1"/>
  <c r="V134" i="3"/>
  <c r="V134" i="4" s="1"/>
  <c r="R134" i="3"/>
  <c r="R134" i="4" s="1"/>
  <c r="N134" i="3"/>
  <c r="N134" i="4" s="1"/>
  <c r="CC134" i="3"/>
  <c r="CC134" i="4" s="1"/>
  <c r="BI134" i="3"/>
  <c r="BI134" i="4" s="1"/>
  <c r="AO134" i="3"/>
  <c r="AO134" i="4" s="1"/>
  <c r="Q134" i="3"/>
  <c r="Q134" i="4" s="1"/>
  <c r="BX134" i="3"/>
  <c r="BX134" i="4" s="1"/>
  <c r="BD134" i="3"/>
  <c r="BD134" i="4" s="1"/>
  <c r="AF134" i="3"/>
  <c r="AF134" i="4" s="1"/>
  <c r="L134" i="3"/>
  <c r="L134" i="4" s="1"/>
  <c r="BS134" i="3"/>
  <c r="BS134" i="4" s="1"/>
  <c r="AU134" i="3"/>
  <c r="AU134" i="4" s="1"/>
  <c r="AA134" i="3"/>
  <c r="AA134" i="4" s="1"/>
  <c r="G134" i="3"/>
  <c r="CH134" i="3"/>
  <c r="CH134" i="4" s="1"/>
  <c r="CD134" i="3"/>
  <c r="CD134" i="4" s="1"/>
  <c r="BZ134" i="3"/>
  <c r="BZ134" i="4" s="1"/>
  <c r="BU134" i="3"/>
  <c r="BU134" i="4" s="1"/>
  <c r="AC134" i="3"/>
  <c r="AC134" i="4" s="1"/>
  <c r="BL134" i="3"/>
  <c r="BL134" i="4" s="1"/>
  <c r="X134" i="3"/>
  <c r="X134" i="4" s="1"/>
  <c r="BG134" i="3"/>
  <c r="BG134" i="4" s="1"/>
  <c r="O134" i="3"/>
  <c r="O134" i="4" s="1"/>
  <c r="BB134" i="3"/>
  <c r="BB134" i="4" s="1"/>
  <c r="AD134" i="3"/>
  <c r="AD134" i="4" s="1"/>
  <c r="BE134" i="3"/>
  <c r="BE134" i="4" s="1"/>
  <c r="M134" i="3"/>
  <c r="M134" i="4" s="1"/>
  <c r="AV134" i="3"/>
  <c r="AV134" i="4" s="1"/>
  <c r="H134" i="3"/>
  <c r="H134" i="4" s="1"/>
  <c r="AQ134" i="3"/>
  <c r="AQ134" i="4" s="1"/>
  <c r="BF134" i="3"/>
  <c r="BF134" i="4" s="1"/>
  <c r="BN134" i="3"/>
  <c r="BN134" i="4" s="1"/>
  <c r="AW134" i="3"/>
  <c r="AW134" i="4" s="1"/>
  <c r="I134" i="3"/>
  <c r="I134" i="4" s="1"/>
  <c r="AR134" i="3"/>
  <c r="AR134" i="4" s="1"/>
  <c r="CA134" i="3"/>
  <c r="CA134" i="4" s="1"/>
  <c r="AM134" i="3"/>
  <c r="AM134" i="4" s="1"/>
  <c r="AP134" i="3"/>
  <c r="AP134" i="4" s="1"/>
  <c r="AH134" i="3"/>
  <c r="AH134" i="4" s="1"/>
  <c r="BY134" i="3"/>
  <c r="BY134" i="4" s="1"/>
  <c r="AG134" i="3"/>
  <c r="AG134" i="4" s="1"/>
  <c r="BT134" i="3"/>
  <c r="BT134" i="4" s="1"/>
  <c r="AB134" i="3"/>
  <c r="AB134" i="4" s="1"/>
  <c r="BK134" i="3"/>
  <c r="BK134" i="4" s="1"/>
  <c r="W134" i="3"/>
  <c r="W134" i="4" s="1"/>
  <c r="BR134" i="3"/>
  <c r="BR134" i="4" s="1"/>
  <c r="AT134" i="3"/>
  <c r="AT134" i="4" s="1"/>
  <c r="F121" i="5"/>
  <c r="J121" i="5" s="1"/>
  <c r="I122" i="2"/>
  <c r="I202" i="2"/>
  <c r="F201" i="5"/>
  <c r="J201" i="5" s="1"/>
  <c r="BZ278" i="3"/>
  <c r="BZ278" i="4" s="1"/>
  <c r="BJ278" i="3"/>
  <c r="BJ278" i="4" s="1"/>
  <c r="AT278" i="3"/>
  <c r="AT278" i="4" s="1"/>
  <c r="AD278" i="3"/>
  <c r="AD278" i="4" s="1"/>
  <c r="N278" i="3"/>
  <c r="N278" i="4" s="1"/>
  <c r="BY278" i="3"/>
  <c r="BY278" i="4" s="1"/>
  <c r="BI278" i="3"/>
  <c r="BI278" i="4" s="1"/>
  <c r="AS278" i="3"/>
  <c r="AS278" i="4" s="1"/>
  <c r="AC278" i="3"/>
  <c r="AC278" i="4" s="1"/>
  <c r="M278" i="3"/>
  <c r="M278" i="4" s="1"/>
  <c r="BX278" i="3"/>
  <c r="BX278" i="4" s="1"/>
  <c r="BH278" i="3"/>
  <c r="BH278" i="4" s="1"/>
  <c r="AR278" i="3"/>
  <c r="AR278" i="4" s="1"/>
  <c r="AB278" i="3"/>
  <c r="AB278" i="4" s="1"/>
  <c r="L278" i="3"/>
  <c r="L278" i="4" s="1"/>
  <c r="BW278" i="3"/>
  <c r="BW278" i="4" s="1"/>
  <c r="BG278" i="3"/>
  <c r="BG278" i="4" s="1"/>
  <c r="AQ278" i="3"/>
  <c r="AQ278" i="4" s="1"/>
  <c r="AA278" i="3"/>
  <c r="AA278" i="4" s="1"/>
  <c r="K278" i="3"/>
  <c r="K278" i="4" s="1"/>
  <c r="CH278" i="3"/>
  <c r="CH278" i="4" s="1"/>
  <c r="BR278" i="3"/>
  <c r="BR278" i="4" s="1"/>
  <c r="BB278" i="3"/>
  <c r="BB278" i="4" s="1"/>
  <c r="AL278" i="3"/>
  <c r="AL278" i="4" s="1"/>
  <c r="V278" i="3"/>
  <c r="V278" i="4" s="1"/>
  <c r="CG278" i="3"/>
  <c r="CG278" i="4" s="1"/>
  <c r="BQ278" i="3"/>
  <c r="BQ278" i="4" s="1"/>
  <c r="BA278" i="3"/>
  <c r="BA278" i="4" s="1"/>
  <c r="AK278" i="3"/>
  <c r="AK278" i="4" s="1"/>
  <c r="U278" i="3"/>
  <c r="U278" i="4" s="1"/>
  <c r="CF278" i="3"/>
  <c r="CF278" i="4" s="1"/>
  <c r="BP278" i="3"/>
  <c r="BP278" i="4" s="1"/>
  <c r="AZ278" i="3"/>
  <c r="AZ278" i="4" s="1"/>
  <c r="AJ278" i="3"/>
  <c r="AJ278" i="4" s="1"/>
  <c r="T278" i="3"/>
  <c r="T278" i="4" s="1"/>
  <c r="CE278" i="3"/>
  <c r="CE278" i="4" s="1"/>
  <c r="BO278" i="3"/>
  <c r="BO278" i="4" s="1"/>
  <c r="AY278" i="3"/>
  <c r="AY278" i="4" s="1"/>
  <c r="AI278" i="3"/>
  <c r="AI278" i="4" s="1"/>
  <c r="S278" i="3"/>
  <c r="S278" i="4" s="1"/>
  <c r="BV278" i="3"/>
  <c r="BV278" i="4" s="1"/>
  <c r="BF278" i="3"/>
  <c r="BF278" i="4" s="1"/>
  <c r="AP278" i="3"/>
  <c r="AP278" i="4" s="1"/>
  <c r="Z278" i="3"/>
  <c r="Z278" i="4" s="1"/>
  <c r="J278" i="3"/>
  <c r="J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BT278" i="3"/>
  <c r="BT278" i="4" s="1"/>
  <c r="BD278" i="3"/>
  <c r="BD278" i="4" s="1"/>
  <c r="AN278" i="3"/>
  <c r="AN278" i="4" s="1"/>
  <c r="X278" i="3"/>
  <c r="X278" i="4" s="1"/>
  <c r="H278" i="3"/>
  <c r="H278" i="4" s="1"/>
  <c r="BS278" i="3"/>
  <c r="BS278" i="4" s="1"/>
  <c r="BC278" i="3"/>
  <c r="BC278" i="4" s="1"/>
  <c r="AM278" i="3"/>
  <c r="AM278" i="4" s="1"/>
  <c r="W278" i="3"/>
  <c r="W278" i="4" s="1"/>
  <c r="G278" i="3"/>
  <c r="CD278" i="3"/>
  <c r="CD278" i="4" s="1"/>
  <c r="BN278" i="3"/>
  <c r="BN278" i="4" s="1"/>
  <c r="AX278" i="3"/>
  <c r="AX278" i="4" s="1"/>
  <c r="AH278" i="3"/>
  <c r="AH278" i="4" s="1"/>
  <c r="R278" i="3"/>
  <c r="R278" i="4" s="1"/>
  <c r="CC278" i="3"/>
  <c r="CC278" i="4" s="1"/>
  <c r="BM278" i="3"/>
  <c r="BM278" i="4" s="1"/>
  <c r="AW278" i="3"/>
  <c r="AW278" i="4" s="1"/>
  <c r="AG278" i="3"/>
  <c r="AG278" i="4" s="1"/>
  <c r="Q278" i="3"/>
  <c r="Q278" i="4" s="1"/>
  <c r="CB278" i="3"/>
  <c r="CB278" i="4" s="1"/>
  <c r="BL278" i="3"/>
  <c r="BL278" i="4" s="1"/>
  <c r="AV278" i="3"/>
  <c r="AV278" i="4" s="1"/>
  <c r="AF278" i="3"/>
  <c r="AF278" i="4" s="1"/>
  <c r="P278" i="3"/>
  <c r="P278" i="4" s="1"/>
  <c r="CA278" i="3"/>
  <c r="CA278" i="4" s="1"/>
  <c r="BK278" i="3"/>
  <c r="BK278" i="4" s="1"/>
  <c r="AU278" i="3"/>
  <c r="AU278" i="4" s="1"/>
  <c r="AE278" i="3"/>
  <c r="AE278" i="4" s="1"/>
  <c r="O278" i="3"/>
  <c r="O278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Y44" i="3"/>
  <c r="BY44" i="4" s="1"/>
  <c r="BI44" i="3"/>
  <c r="BI44" i="4" s="1"/>
  <c r="AS44" i="3"/>
  <c r="AS44" i="4" s="1"/>
  <c r="AC44" i="3"/>
  <c r="AC44" i="4" s="1"/>
  <c r="M44" i="3"/>
  <c r="M44" i="4" s="1"/>
  <c r="BX44" i="3"/>
  <c r="BX44" i="4" s="1"/>
  <c r="BH44" i="3"/>
  <c r="BH44" i="4" s="1"/>
  <c r="AR44" i="3"/>
  <c r="AR44" i="4" s="1"/>
  <c r="AB44" i="3"/>
  <c r="AB44" i="4" s="1"/>
  <c r="L44" i="3"/>
  <c r="L44" i="4" s="1"/>
  <c r="AM44" i="3"/>
  <c r="AM44" i="4" s="1"/>
  <c r="W44" i="3"/>
  <c r="W44" i="4" s="1"/>
  <c r="BF44" i="3"/>
  <c r="BF44" i="4" s="1"/>
  <c r="J44" i="3"/>
  <c r="J44" i="4" s="1"/>
  <c r="AO44" i="3"/>
  <c r="AO44" i="4" s="1"/>
  <c r="BD44" i="3"/>
  <c r="BD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Z44" i="3"/>
  <c r="AZ44" i="4" s="1"/>
  <c r="AJ44" i="3"/>
  <c r="AJ44" i="4" s="1"/>
  <c r="T44" i="3"/>
  <c r="T44" i="4" s="1"/>
  <c r="BC44" i="3"/>
  <c r="BC44" i="4" s="1"/>
  <c r="G44" i="3"/>
  <c r="AP44" i="3"/>
  <c r="AP44" i="4" s="1"/>
  <c r="BU44" i="3"/>
  <c r="BU44" i="4" s="1"/>
  <c r="Y44" i="3"/>
  <c r="Y44" i="4" s="1"/>
  <c r="I44" i="3"/>
  <c r="I44" i="4" s="1"/>
  <c r="AN44" i="3"/>
  <c r="AN44" i="4" s="1"/>
  <c r="H44" i="3"/>
  <c r="H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CC44" i="3"/>
  <c r="CC44" i="4" s="1"/>
  <c r="BM44" i="3"/>
  <c r="BM44" i="4" s="1"/>
  <c r="AW44" i="3"/>
  <c r="AW44" i="4" s="1"/>
  <c r="AG44" i="3"/>
  <c r="AG44" i="4" s="1"/>
  <c r="Q44" i="3"/>
  <c r="Q44" i="4" s="1"/>
  <c r="CB44" i="3"/>
  <c r="CB44" i="4" s="1"/>
  <c r="BL44" i="3"/>
  <c r="BL44" i="4" s="1"/>
  <c r="AV44" i="3"/>
  <c r="AV44" i="4" s="1"/>
  <c r="AF44" i="3"/>
  <c r="AF44" i="4" s="1"/>
  <c r="P44" i="3"/>
  <c r="P44" i="4" s="1"/>
  <c r="BS44" i="3"/>
  <c r="BS44" i="4" s="1"/>
  <c r="BV44" i="3"/>
  <c r="BV44" i="4" s="1"/>
  <c r="Z44" i="3"/>
  <c r="Z44" i="4" s="1"/>
  <c r="BE44" i="3"/>
  <c r="BE44" i="4" s="1"/>
  <c r="BT44" i="3"/>
  <c r="BT44" i="4" s="1"/>
  <c r="X44" i="3"/>
  <c r="X44" i="4" s="1"/>
  <c r="BV245" i="3"/>
  <c r="BV245" i="4" s="1"/>
  <c r="BF245" i="3"/>
  <c r="BF245" i="4" s="1"/>
  <c r="AP245" i="3"/>
  <c r="AP245" i="4" s="1"/>
  <c r="Z245" i="3"/>
  <c r="Z245" i="4" s="1"/>
  <c r="J245" i="3"/>
  <c r="J245" i="4" s="1"/>
  <c r="BU245" i="3"/>
  <c r="BU245" i="4" s="1"/>
  <c r="BE245" i="3"/>
  <c r="BE245" i="4" s="1"/>
  <c r="AO245" i="3"/>
  <c r="AO245" i="4" s="1"/>
  <c r="Y245" i="3"/>
  <c r="Y245" i="4" s="1"/>
  <c r="I245" i="3"/>
  <c r="I245" i="4" s="1"/>
  <c r="BT245" i="3"/>
  <c r="BT245" i="4" s="1"/>
  <c r="BD245" i="3"/>
  <c r="BD245" i="4" s="1"/>
  <c r="AN245" i="3"/>
  <c r="AN245" i="4" s="1"/>
  <c r="X245" i="3"/>
  <c r="X245" i="4" s="1"/>
  <c r="H245" i="3"/>
  <c r="H245" i="4" s="1"/>
  <c r="AI245" i="3"/>
  <c r="AI245" i="4" s="1"/>
  <c r="AU245" i="3"/>
  <c r="AU245" i="4" s="1"/>
  <c r="BG245" i="3"/>
  <c r="BG245" i="4" s="1"/>
  <c r="AM245" i="3"/>
  <c r="AM245" i="4" s="1"/>
  <c r="BC245" i="3"/>
  <c r="BC245" i="4" s="1"/>
  <c r="CH245" i="3"/>
  <c r="CH245" i="4" s="1"/>
  <c r="BR245" i="3"/>
  <c r="BR245" i="4" s="1"/>
  <c r="BB245" i="3"/>
  <c r="BB245" i="4" s="1"/>
  <c r="AL245" i="3"/>
  <c r="AL245" i="4" s="1"/>
  <c r="V245" i="3"/>
  <c r="V245" i="4" s="1"/>
  <c r="CG245" i="3"/>
  <c r="CG245" i="4" s="1"/>
  <c r="BQ245" i="3"/>
  <c r="BQ245" i="4" s="1"/>
  <c r="BA245" i="3"/>
  <c r="BA245" i="4" s="1"/>
  <c r="AK245" i="3"/>
  <c r="AK245" i="4" s="1"/>
  <c r="U245" i="3"/>
  <c r="U245" i="4" s="1"/>
  <c r="CF245" i="3"/>
  <c r="CF245" i="4" s="1"/>
  <c r="BP245" i="3"/>
  <c r="BP245" i="4" s="1"/>
  <c r="AZ245" i="3"/>
  <c r="AZ245" i="4" s="1"/>
  <c r="AJ245" i="3"/>
  <c r="AJ245" i="4" s="1"/>
  <c r="T245" i="3"/>
  <c r="T245" i="4" s="1"/>
  <c r="CE245" i="3"/>
  <c r="CE245" i="4" s="1"/>
  <c r="S245" i="3"/>
  <c r="S245" i="4" s="1"/>
  <c r="AE245" i="3"/>
  <c r="AE245" i="4" s="1"/>
  <c r="AQ245" i="3"/>
  <c r="AQ245" i="4" s="1"/>
  <c r="W245" i="3"/>
  <c r="W245" i="4" s="1"/>
  <c r="CD245" i="3"/>
  <c r="CD245" i="4" s="1"/>
  <c r="BN245" i="3"/>
  <c r="BN245" i="4" s="1"/>
  <c r="AX245" i="3"/>
  <c r="AX245" i="4" s="1"/>
  <c r="AH245" i="3"/>
  <c r="AH245" i="4" s="1"/>
  <c r="R245" i="3"/>
  <c r="R245" i="4" s="1"/>
  <c r="CC245" i="3"/>
  <c r="CC245" i="4" s="1"/>
  <c r="BM245" i="3"/>
  <c r="BM245" i="4" s="1"/>
  <c r="AW245" i="3"/>
  <c r="AW245" i="4" s="1"/>
  <c r="AG245" i="3"/>
  <c r="AG245" i="4" s="1"/>
  <c r="Q245" i="3"/>
  <c r="Q245" i="4" s="1"/>
  <c r="CB245" i="3"/>
  <c r="CB245" i="4" s="1"/>
  <c r="BL245" i="3"/>
  <c r="BL245" i="4" s="1"/>
  <c r="AV245" i="3"/>
  <c r="AV245" i="4" s="1"/>
  <c r="AF245" i="3"/>
  <c r="AF245" i="4" s="1"/>
  <c r="P245" i="3"/>
  <c r="P245" i="4" s="1"/>
  <c r="BO245" i="3"/>
  <c r="BO245" i="4" s="1"/>
  <c r="CA245" i="3"/>
  <c r="CA245" i="4" s="1"/>
  <c r="O245" i="3"/>
  <c r="O245" i="4" s="1"/>
  <c r="AA245" i="3"/>
  <c r="AA245" i="4" s="1"/>
  <c r="BS245" i="3"/>
  <c r="BS245" i="4" s="1"/>
  <c r="BZ245" i="3"/>
  <c r="BZ245" i="4" s="1"/>
  <c r="BJ245" i="3"/>
  <c r="BJ245" i="4" s="1"/>
  <c r="AT245" i="3"/>
  <c r="AT245" i="4" s="1"/>
  <c r="AD245" i="3"/>
  <c r="AD245" i="4" s="1"/>
  <c r="N245" i="3"/>
  <c r="N245" i="4" s="1"/>
  <c r="BY245" i="3"/>
  <c r="BY245" i="4" s="1"/>
  <c r="BI245" i="3"/>
  <c r="BI245" i="4" s="1"/>
  <c r="AS245" i="3"/>
  <c r="AS245" i="4" s="1"/>
  <c r="AC245" i="3"/>
  <c r="AC245" i="4" s="1"/>
  <c r="M245" i="3"/>
  <c r="M245" i="4" s="1"/>
  <c r="BX245" i="3"/>
  <c r="BX245" i="4" s="1"/>
  <c r="BH245" i="3"/>
  <c r="BH245" i="4" s="1"/>
  <c r="AR245" i="3"/>
  <c r="AR245" i="4" s="1"/>
  <c r="AB245" i="3"/>
  <c r="AB245" i="4" s="1"/>
  <c r="L245" i="3"/>
  <c r="L245" i="4" s="1"/>
  <c r="AY245" i="3"/>
  <c r="AY245" i="4" s="1"/>
  <c r="BK245" i="3"/>
  <c r="BK245" i="4" s="1"/>
  <c r="BW245" i="3"/>
  <c r="BW245" i="4" s="1"/>
  <c r="K245" i="3"/>
  <c r="K245" i="4" s="1"/>
  <c r="G245" i="3"/>
  <c r="F239" i="5"/>
  <c r="J239" i="5" s="1"/>
  <c r="I240" i="2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Z50" i="3"/>
  <c r="Z50" i="4" s="1"/>
  <c r="BB50" i="3"/>
  <c r="BB50" i="4" s="1"/>
  <c r="BN50" i="3"/>
  <c r="BN50" i="4" s="1"/>
  <c r="BZ50" i="3"/>
  <c r="BZ50" i="4" s="1"/>
  <c r="N50" i="3"/>
  <c r="N50" i="4" s="1"/>
  <c r="CC50" i="3"/>
  <c r="CC50" i="4" s="1"/>
  <c r="BI50" i="3"/>
  <c r="BI50" i="4" s="1"/>
  <c r="AK50" i="3"/>
  <c r="AK50" i="4" s="1"/>
  <c r="Q50" i="3"/>
  <c r="Q50" i="4" s="1"/>
  <c r="BX50" i="3"/>
  <c r="BX50" i="4" s="1"/>
  <c r="AZ50" i="3"/>
  <c r="AZ50" i="4" s="1"/>
  <c r="AF50" i="3"/>
  <c r="AF50" i="4" s="1"/>
  <c r="L50" i="3"/>
  <c r="L50" i="4" s="1"/>
  <c r="BO50" i="3"/>
  <c r="BO50" i="4" s="1"/>
  <c r="AU50" i="3"/>
  <c r="AU50" i="4" s="1"/>
  <c r="AA50" i="3"/>
  <c r="AA50" i="4" s="1"/>
  <c r="BV50" i="3"/>
  <c r="BV50" i="4" s="1"/>
  <c r="CH50" i="3"/>
  <c r="CH50" i="4" s="1"/>
  <c r="CD50" i="3"/>
  <c r="CD50" i="4" s="1"/>
  <c r="BJ50" i="3"/>
  <c r="BJ50" i="4" s="1"/>
  <c r="BY50" i="3"/>
  <c r="BY50" i="4" s="1"/>
  <c r="BA50" i="3"/>
  <c r="BA50" i="4" s="1"/>
  <c r="AG50" i="3"/>
  <c r="AG50" i="4" s="1"/>
  <c r="M50" i="3"/>
  <c r="M50" i="4" s="1"/>
  <c r="BP50" i="3"/>
  <c r="BP50" i="4" s="1"/>
  <c r="AV50" i="3"/>
  <c r="AV50" i="4" s="1"/>
  <c r="AB50" i="3"/>
  <c r="AB50" i="4" s="1"/>
  <c r="CE50" i="3"/>
  <c r="CE50" i="4" s="1"/>
  <c r="BK50" i="3"/>
  <c r="BK50" i="4" s="1"/>
  <c r="AQ50" i="3"/>
  <c r="AQ50" i="4" s="1"/>
  <c r="S50" i="3"/>
  <c r="S50" i="4" s="1"/>
  <c r="BF50" i="3"/>
  <c r="BF50" i="4" s="1"/>
  <c r="BR50" i="3"/>
  <c r="BR50" i="4" s="1"/>
  <c r="AX50" i="3"/>
  <c r="AX50" i="4" s="1"/>
  <c r="AT50" i="3"/>
  <c r="AT50" i="4" s="1"/>
  <c r="BQ50" i="3"/>
  <c r="BQ50" i="4" s="1"/>
  <c r="AW50" i="3"/>
  <c r="AW50" i="4" s="1"/>
  <c r="AC50" i="3"/>
  <c r="AC50" i="4" s="1"/>
  <c r="CF50" i="3"/>
  <c r="CF50" i="4" s="1"/>
  <c r="BL50" i="3"/>
  <c r="BL50" i="4" s="1"/>
  <c r="AR50" i="3"/>
  <c r="AR50" i="4" s="1"/>
  <c r="T50" i="3"/>
  <c r="T50" i="4" s="1"/>
  <c r="CA50" i="3"/>
  <c r="CA50" i="4" s="1"/>
  <c r="BG50" i="3"/>
  <c r="BG50" i="4" s="1"/>
  <c r="AI50" i="3"/>
  <c r="AI50" i="4" s="1"/>
  <c r="O50" i="3"/>
  <c r="O50" i="4" s="1"/>
  <c r="AP50" i="3"/>
  <c r="AP50" i="4" s="1"/>
  <c r="AL50" i="3"/>
  <c r="AL50" i="4" s="1"/>
  <c r="AH50" i="3"/>
  <c r="AH50" i="4" s="1"/>
  <c r="AD50" i="3"/>
  <c r="AD50" i="4" s="1"/>
  <c r="CG50" i="3"/>
  <c r="CG50" i="4" s="1"/>
  <c r="BM50" i="3"/>
  <c r="BM50" i="4" s="1"/>
  <c r="AS50" i="3"/>
  <c r="AS50" i="4" s="1"/>
  <c r="U50" i="3"/>
  <c r="U50" i="4" s="1"/>
  <c r="CB50" i="3"/>
  <c r="CB50" i="4" s="1"/>
  <c r="BH50" i="3"/>
  <c r="BH50" i="4" s="1"/>
  <c r="AJ50" i="3"/>
  <c r="AJ50" i="4" s="1"/>
  <c r="P50" i="3"/>
  <c r="P50" i="4" s="1"/>
  <c r="BW50" i="3"/>
  <c r="BW50" i="4" s="1"/>
  <c r="AY50" i="3"/>
  <c r="AY50" i="4" s="1"/>
  <c r="AE50" i="3"/>
  <c r="AE50" i="4" s="1"/>
  <c r="K50" i="3"/>
  <c r="K50" i="4" s="1"/>
  <c r="J50" i="3"/>
  <c r="J50" i="4" s="1"/>
  <c r="V50" i="3"/>
  <c r="V50" i="4" s="1"/>
  <c r="R50" i="3"/>
  <c r="R50" i="4" s="1"/>
  <c r="F75" i="5"/>
  <c r="J75" i="5" s="1"/>
  <c r="I76" i="2"/>
  <c r="CG140" i="3"/>
  <c r="CG140" i="4" s="1"/>
  <c r="BQ140" i="3"/>
  <c r="BQ140" i="4" s="1"/>
  <c r="BA140" i="3"/>
  <c r="BA140" i="4" s="1"/>
  <c r="AK140" i="3"/>
  <c r="AK140" i="4" s="1"/>
  <c r="U140" i="3"/>
  <c r="U140" i="4" s="1"/>
  <c r="CF140" i="3"/>
  <c r="CF140" i="4" s="1"/>
  <c r="BP140" i="3"/>
  <c r="BP140" i="4" s="1"/>
  <c r="AZ140" i="3"/>
  <c r="AZ140" i="4" s="1"/>
  <c r="AJ140" i="3"/>
  <c r="AJ140" i="4" s="1"/>
  <c r="T140" i="3"/>
  <c r="T140" i="4" s="1"/>
  <c r="CE140" i="3"/>
  <c r="CE140" i="4" s="1"/>
  <c r="BO140" i="3"/>
  <c r="BO140" i="4" s="1"/>
  <c r="AY140" i="3"/>
  <c r="AY140" i="4" s="1"/>
  <c r="AI140" i="3"/>
  <c r="AI140" i="4" s="1"/>
  <c r="S140" i="3"/>
  <c r="S140" i="4" s="1"/>
  <c r="BV140" i="3"/>
  <c r="BV140" i="4" s="1"/>
  <c r="J140" i="3"/>
  <c r="J140" i="4" s="1"/>
  <c r="AL140" i="3"/>
  <c r="AL140" i="4" s="1"/>
  <c r="AX140" i="3"/>
  <c r="AX140" i="4" s="1"/>
  <c r="BJ140" i="3"/>
  <c r="BJ140" i="4" s="1"/>
  <c r="BU140" i="3"/>
  <c r="BU140" i="4" s="1"/>
  <c r="AW140" i="3"/>
  <c r="AW140" i="4" s="1"/>
  <c r="AC140" i="3"/>
  <c r="AC140" i="4" s="1"/>
  <c r="I140" i="3"/>
  <c r="I140" i="4" s="1"/>
  <c r="BL140" i="3"/>
  <c r="BL140" i="4" s="1"/>
  <c r="AR140" i="3"/>
  <c r="AR140" i="4" s="1"/>
  <c r="X140" i="3"/>
  <c r="X140" i="4" s="1"/>
  <c r="CA140" i="3"/>
  <c r="CA140" i="4" s="1"/>
  <c r="BG140" i="3"/>
  <c r="BG140" i="4" s="1"/>
  <c r="AM140" i="3"/>
  <c r="AM140" i="4" s="1"/>
  <c r="O140" i="3"/>
  <c r="O140" i="4" s="1"/>
  <c r="AP140" i="3"/>
  <c r="AP140" i="4" s="1"/>
  <c r="BB140" i="3"/>
  <c r="BB140" i="4" s="1"/>
  <c r="AH140" i="3"/>
  <c r="AH140" i="4" s="1"/>
  <c r="AD140" i="3"/>
  <c r="AD140" i="4" s="1"/>
  <c r="BM140" i="3"/>
  <c r="BM140" i="4" s="1"/>
  <c r="AS140" i="3"/>
  <c r="AS140" i="4" s="1"/>
  <c r="Y140" i="3"/>
  <c r="Y140" i="4" s="1"/>
  <c r="CB140" i="3"/>
  <c r="CB140" i="4" s="1"/>
  <c r="BH140" i="3"/>
  <c r="BH140" i="4" s="1"/>
  <c r="AN140" i="3"/>
  <c r="AN140" i="4" s="1"/>
  <c r="P140" i="3"/>
  <c r="P140" i="4" s="1"/>
  <c r="BW140" i="3"/>
  <c r="BW140" i="4" s="1"/>
  <c r="BC140" i="3"/>
  <c r="BC140" i="4" s="1"/>
  <c r="AE140" i="3"/>
  <c r="AE140" i="4" s="1"/>
  <c r="K140" i="3"/>
  <c r="K140" i="4" s="1"/>
  <c r="Z140" i="3"/>
  <c r="Z140" i="4" s="1"/>
  <c r="V140" i="3"/>
  <c r="V140" i="4" s="1"/>
  <c r="R140" i="3"/>
  <c r="R140" i="4" s="1"/>
  <c r="N140" i="3"/>
  <c r="N140" i="4" s="1"/>
  <c r="CC140" i="3"/>
  <c r="CC140" i="4" s="1"/>
  <c r="BI140" i="3"/>
  <c r="BI140" i="4" s="1"/>
  <c r="AO140" i="3"/>
  <c r="AO140" i="4" s="1"/>
  <c r="Q140" i="3"/>
  <c r="Q140" i="4" s="1"/>
  <c r="BX140" i="3"/>
  <c r="BX140" i="4" s="1"/>
  <c r="BD140" i="3"/>
  <c r="BD140" i="4" s="1"/>
  <c r="AF140" i="3"/>
  <c r="AF140" i="4" s="1"/>
  <c r="L140" i="3"/>
  <c r="L140" i="4" s="1"/>
  <c r="BS140" i="3"/>
  <c r="BS140" i="4" s="1"/>
  <c r="AU140" i="3"/>
  <c r="AU140" i="4" s="1"/>
  <c r="AA140" i="3"/>
  <c r="AA140" i="4" s="1"/>
  <c r="G140" i="3"/>
  <c r="CH140" i="3"/>
  <c r="CH140" i="4" s="1"/>
  <c r="CD140" i="3"/>
  <c r="CD140" i="4" s="1"/>
  <c r="BZ140" i="3"/>
  <c r="BZ140" i="4" s="1"/>
  <c r="BY140" i="3"/>
  <c r="BY140" i="4" s="1"/>
  <c r="BE140" i="3"/>
  <c r="BE140" i="4" s="1"/>
  <c r="AG140" i="3"/>
  <c r="AG140" i="4" s="1"/>
  <c r="M140" i="3"/>
  <c r="M140" i="4" s="1"/>
  <c r="BT140" i="3"/>
  <c r="BT140" i="4" s="1"/>
  <c r="AV140" i="3"/>
  <c r="AV140" i="4" s="1"/>
  <c r="AB140" i="3"/>
  <c r="AB140" i="4" s="1"/>
  <c r="H140" i="3"/>
  <c r="H140" i="4" s="1"/>
  <c r="BK140" i="3"/>
  <c r="BK140" i="4" s="1"/>
  <c r="AQ140" i="3"/>
  <c r="AQ140" i="4" s="1"/>
  <c r="W140" i="3"/>
  <c r="W140" i="4" s="1"/>
  <c r="BF140" i="3"/>
  <c r="BF140" i="4" s="1"/>
  <c r="BR140" i="3"/>
  <c r="BR140" i="4" s="1"/>
  <c r="BN140" i="3"/>
  <c r="BN140" i="4" s="1"/>
  <c r="AT140" i="3"/>
  <c r="AT140" i="4" s="1"/>
  <c r="CK223" i="4"/>
  <c r="CJ169" i="4"/>
  <c r="CI5" i="3"/>
  <c r="E57" i="1"/>
  <c r="CK180" i="4"/>
  <c r="CJ223" i="4"/>
  <c r="CK289" i="4"/>
  <c r="CJ289" i="4"/>
  <c r="CK169" i="4"/>
  <c r="CI139" i="3"/>
  <c r="CI223" i="3"/>
  <c r="CJ180" i="4"/>
  <c r="CI184" i="3"/>
  <c r="CJ25" i="4"/>
  <c r="CJ139" i="4"/>
  <c r="CJ171" i="4"/>
  <c r="CK25" i="4"/>
  <c r="CK171" i="4"/>
  <c r="CI171" i="3"/>
  <c r="CK139" i="4"/>
  <c r="CI289" i="3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BV62" i="3"/>
  <c r="BV62" i="4" s="1"/>
  <c r="BF62" i="3"/>
  <c r="BF62" i="4" s="1"/>
  <c r="AP62" i="3"/>
  <c r="AP62" i="4" s="1"/>
  <c r="Z62" i="3"/>
  <c r="Z62" i="4" s="1"/>
  <c r="J62" i="3"/>
  <c r="J62" i="4" s="1"/>
  <c r="CH62" i="3"/>
  <c r="CH62" i="4" s="1"/>
  <c r="BR62" i="3"/>
  <c r="BR62" i="4" s="1"/>
  <c r="BB62" i="3"/>
  <c r="BB62" i="4" s="1"/>
  <c r="AL62" i="3"/>
  <c r="AL62" i="4" s="1"/>
  <c r="V62" i="3"/>
  <c r="V62" i="4" s="1"/>
  <c r="CD62" i="3"/>
  <c r="CD62" i="4" s="1"/>
  <c r="BN62" i="3"/>
  <c r="BN62" i="4" s="1"/>
  <c r="AX62" i="3"/>
  <c r="AX62" i="4" s="1"/>
  <c r="AH62" i="3"/>
  <c r="AH62" i="4" s="1"/>
  <c r="R62" i="3"/>
  <c r="R62" i="4" s="1"/>
  <c r="BZ62" i="3"/>
  <c r="BZ62" i="4" s="1"/>
  <c r="BJ62" i="3"/>
  <c r="BJ62" i="4" s="1"/>
  <c r="AT62" i="3"/>
  <c r="AT62" i="4" s="1"/>
  <c r="AD62" i="3"/>
  <c r="AD62" i="4" s="1"/>
  <c r="N62" i="3"/>
  <c r="N62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BV99" i="3"/>
  <c r="BV99" i="4" s="1"/>
  <c r="BF99" i="3"/>
  <c r="BF99" i="4" s="1"/>
  <c r="AP99" i="3"/>
  <c r="AP99" i="4" s="1"/>
  <c r="Z99" i="3"/>
  <c r="Z99" i="4" s="1"/>
  <c r="J99" i="3"/>
  <c r="J99" i="4" s="1"/>
  <c r="CH99" i="3"/>
  <c r="CH99" i="4" s="1"/>
  <c r="BR99" i="3"/>
  <c r="BR99" i="4" s="1"/>
  <c r="BB99" i="3"/>
  <c r="BB99" i="4" s="1"/>
  <c r="AL99" i="3"/>
  <c r="AL99" i="4" s="1"/>
  <c r="V99" i="3"/>
  <c r="V99" i="4" s="1"/>
  <c r="CD99" i="3"/>
  <c r="CD99" i="4" s="1"/>
  <c r="BN99" i="3"/>
  <c r="BN99" i="4" s="1"/>
  <c r="AX99" i="3"/>
  <c r="AX99" i="4" s="1"/>
  <c r="AH99" i="3"/>
  <c r="AH99" i="4" s="1"/>
  <c r="R99" i="3"/>
  <c r="R99" i="4" s="1"/>
  <c r="BZ99" i="3"/>
  <c r="BZ99" i="4" s="1"/>
  <c r="BJ99" i="3"/>
  <c r="BJ99" i="4" s="1"/>
  <c r="AT99" i="3"/>
  <c r="AT99" i="4" s="1"/>
  <c r="AD99" i="3"/>
  <c r="AD99" i="4" s="1"/>
  <c r="N99" i="3"/>
  <c r="N99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BO267" i="3"/>
  <c r="BO267" i="4" s="1"/>
  <c r="AY267" i="3"/>
  <c r="AY267" i="4" s="1"/>
  <c r="AI267" i="3"/>
  <c r="AI267" i="4" s="1"/>
  <c r="S267" i="3"/>
  <c r="S267" i="4" s="1"/>
  <c r="CA267" i="3"/>
  <c r="CA267" i="4" s="1"/>
  <c r="BK267" i="3"/>
  <c r="BK267" i="4" s="1"/>
  <c r="AU267" i="3"/>
  <c r="AU267" i="4" s="1"/>
  <c r="AE267" i="3"/>
  <c r="AE267" i="4" s="1"/>
  <c r="O267" i="3"/>
  <c r="O267" i="4" s="1"/>
  <c r="BW267" i="3"/>
  <c r="BW267" i="4" s="1"/>
  <c r="BG267" i="3"/>
  <c r="BG267" i="4" s="1"/>
  <c r="AQ267" i="3"/>
  <c r="AQ267" i="4" s="1"/>
  <c r="AA267" i="3"/>
  <c r="AA267" i="4" s="1"/>
  <c r="K267" i="3"/>
  <c r="K267" i="4" s="1"/>
  <c r="BS267" i="3"/>
  <c r="BS267" i="4" s="1"/>
  <c r="G267" i="3"/>
  <c r="G267" i="4" s="1"/>
  <c r="BC267" i="3"/>
  <c r="BC267" i="4" s="1"/>
  <c r="AM267" i="3"/>
  <c r="AM267" i="4" s="1"/>
  <c r="W267" i="3"/>
  <c r="W267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BV61" i="3"/>
  <c r="BV61" i="4" s="1"/>
  <c r="BF61" i="3"/>
  <c r="BF61" i="4" s="1"/>
  <c r="AP61" i="3"/>
  <c r="AP61" i="4" s="1"/>
  <c r="Z61" i="3"/>
  <c r="Z61" i="4" s="1"/>
  <c r="J61" i="3"/>
  <c r="J61" i="4" s="1"/>
  <c r="CH61" i="3"/>
  <c r="CH61" i="4" s="1"/>
  <c r="BR61" i="3"/>
  <c r="BR61" i="4" s="1"/>
  <c r="BB61" i="3"/>
  <c r="BB61" i="4" s="1"/>
  <c r="AL61" i="3"/>
  <c r="AL61" i="4" s="1"/>
  <c r="V61" i="3"/>
  <c r="V61" i="4" s="1"/>
  <c r="CD61" i="3"/>
  <c r="CD61" i="4" s="1"/>
  <c r="BN61" i="3"/>
  <c r="BN61" i="4" s="1"/>
  <c r="AX61" i="3"/>
  <c r="AX61" i="4" s="1"/>
  <c r="AH61" i="3"/>
  <c r="AH61" i="4" s="1"/>
  <c r="R61" i="3"/>
  <c r="R61" i="4" s="1"/>
  <c r="BZ61" i="3"/>
  <c r="BZ61" i="4" s="1"/>
  <c r="BJ61" i="3"/>
  <c r="BJ61" i="4" s="1"/>
  <c r="AT61" i="3"/>
  <c r="AT61" i="4" s="1"/>
  <c r="AD61" i="3"/>
  <c r="AD61" i="4" s="1"/>
  <c r="N61" i="3"/>
  <c r="N6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BV141" i="3"/>
  <c r="BV141" i="4" s="1"/>
  <c r="BF141" i="3"/>
  <c r="BF141" i="4" s="1"/>
  <c r="AP141" i="3"/>
  <c r="AP141" i="4" s="1"/>
  <c r="Z141" i="3"/>
  <c r="Z141" i="4" s="1"/>
  <c r="J141" i="3"/>
  <c r="J141" i="4" s="1"/>
  <c r="CH141" i="3"/>
  <c r="CH141" i="4" s="1"/>
  <c r="BR141" i="3"/>
  <c r="BR141" i="4" s="1"/>
  <c r="BB141" i="3"/>
  <c r="BB141" i="4" s="1"/>
  <c r="AL141" i="3"/>
  <c r="AL141" i="4" s="1"/>
  <c r="V141" i="3"/>
  <c r="V141" i="4" s="1"/>
  <c r="CD141" i="3"/>
  <c r="CD141" i="4" s="1"/>
  <c r="BN141" i="3"/>
  <c r="BN141" i="4" s="1"/>
  <c r="AX141" i="3"/>
  <c r="AX141" i="4" s="1"/>
  <c r="AH141" i="3"/>
  <c r="AH141" i="4" s="1"/>
  <c r="R141" i="3"/>
  <c r="R141" i="4" s="1"/>
  <c r="BZ141" i="3"/>
  <c r="BZ141" i="4" s="1"/>
  <c r="BJ141" i="3"/>
  <c r="BJ141" i="4" s="1"/>
  <c r="AT141" i="3"/>
  <c r="AT141" i="4" s="1"/>
  <c r="AD141" i="3"/>
  <c r="AD141" i="4" s="1"/>
  <c r="N141" i="3"/>
  <c r="N141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W234" i="3"/>
  <c r="W234" i="4" s="1"/>
  <c r="BS234" i="3"/>
  <c r="BS234" i="4" s="1"/>
  <c r="G234" i="3"/>
  <c r="G234" i="4" s="1"/>
  <c r="BC234" i="3"/>
  <c r="BC234" i="4" s="1"/>
  <c r="AM234" i="3"/>
  <c r="AM23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CG194" i="3"/>
  <c r="CG194" i="4" s="1"/>
  <c r="BQ194" i="3"/>
  <c r="BQ194" i="4" s="1"/>
  <c r="BA194" i="3"/>
  <c r="BA194" i="4" s="1"/>
  <c r="AK194" i="3"/>
  <c r="AK194" i="4" s="1"/>
  <c r="U194" i="3"/>
  <c r="U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AC194" i="3"/>
  <c r="AC194" i="4" s="1"/>
  <c r="BY194" i="3"/>
  <c r="BY194" i="4" s="1"/>
  <c r="M194" i="3"/>
  <c r="M194" i="4" s="1"/>
  <c r="BI194" i="3"/>
  <c r="BI194" i="4" s="1"/>
  <c r="AS194" i="3"/>
  <c r="AS19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BO272" i="3"/>
  <c r="BO272" i="4" s="1"/>
  <c r="AY272" i="3"/>
  <c r="AY272" i="4" s="1"/>
  <c r="AI272" i="3"/>
  <c r="AI272" i="4" s="1"/>
  <c r="S272" i="3"/>
  <c r="S272" i="4" s="1"/>
  <c r="CA272" i="3"/>
  <c r="CA272" i="4" s="1"/>
  <c r="BK272" i="3"/>
  <c r="BK272" i="4" s="1"/>
  <c r="AU272" i="3"/>
  <c r="AU272" i="4" s="1"/>
  <c r="AE272" i="3"/>
  <c r="AE272" i="4" s="1"/>
  <c r="O272" i="3"/>
  <c r="O272" i="4" s="1"/>
  <c r="BW272" i="3"/>
  <c r="BW272" i="4" s="1"/>
  <c r="BG272" i="3"/>
  <c r="BG272" i="4" s="1"/>
  <c r="AQ272" i="3"/>
  <c r="AQ272" i="4" s="1"/>
  <c r="AA272" i="3"/>
  <c r="AA272" i="4" s="1"/>
  <c r="K272" i="3"/>
  <c r="K272" i="4" s="1"/>
  <c r="BC272" i="3"/>
  <c r="BC272" i="4" s="1"/>
  <c r="AM272" i="3"/>
  <c r="AM272" i="4" s="1"/>
  <c r="W272" i="3"/>
  <c r="W272" i="4" s="1"/>
  <c r="BS272" i="3"/>
  <c r="BS272" i="4" s="1"/>
  <c r="G272" i="3"/>
  <c r="G272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BU201" i="3"/>
  <c r="BU201" i="4" s="1"/>
  <c r="BE201" i="3"/>
  <c r="BE201" i="4" s="1"/>
  <c r="AO201" i="3"/>
  <c r="AO201" i="4" s="1"/>
  <c r="Y201" i="3"/>
  <c r="Y201" i="4" s="1"/>
  <c r="I201" i="3"/>
  <c r="I201" i="4" s="1"/>
  <c r="CG201" i="3"/>
  <c r="CG201" i="4" s="1"/>
  <c r="BQ201" i="3"/>
  <c r="BQ201" i="4" s="1"/>
  <c r="BA201" i="3"/>
  <c r="BA201" i="4" s="1"/>
  <c r="AK201" i="3"/>
  <c r="AK201" i="4" s="1"/>
  <c r="U201" i="3"/>
  <c r="U201" i="4" s="1"/>
  <c r="CC201" i="3"/>
  <c r="CC201" i="4" s="1"/>
  <c r="BM201" i="3"/>
  <c r="BM201" i="4" s="1"/>
  <c r="AW201" i="3"/>
  <c r="AW201" i="4" s="1"/>
  <c r="AG201" i="3"/>
  <c r="AG201" i="4" s="1"/>
  <c r="Q201" i="3"/>
  <c r="Q201" i="4" s="1"/>
  <c r="AS201" i="3"/>
  <c r="AS201" i="4" s="1"/>
  <c r="AC201" i="3"/>
  <c r="AC201" i="4" s="1"/>
  <c r="BY201" i="3"/>
  <c r="BY201" i="4" s="1"/>
  <c r="M201" i="3"/>
  <c r="M201" i="4" s="1"/>
  <c r="BI201" i="3"/>
  <c r="BI201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BV67" i="3"/>
  <c r="BV67" i="4" s="1"/>
  <c r="BF67" i="3"/>
  <c r="BF67" i="4" s="1"/>
  <c r="AP67" i="3"/>
  <c r="AP67" i="4" s="1"/>
  <c r="Z67" i="3"/>
  <c r="Z67" i="4" s="1"/>
  <c r="J67" i="3"/>
  <c r="J67" i="4" s="1"/>
  <c r="CH67" i="3"/>
  <c r="CH67" i="4" s="1"/>
  <c r="BR67" i="3"/>
  <c r="BR67" i="4" s="1"/>
  <c r="BB67" i="3"/>
  <c r="BB67" i="4" s="1"/>
  <c r="AL67" i="3"/>
  <c r="AL67" i="4" s="1"/>
  <c r="V67" i="3"/>
  <c r="V67" i="4" s="1"/>
  <c r="CD67" i="3"/>
  <c r="CD67" i="4" s="1"/>
  <c r="BN67" i="3"/>
  <c r="BN67" i="4" s="1"/>
  <c r="AX67" i="3"/>
  <c r="AX67" i="4" s="1"/>
  <c r="AH67" i="3"/>
  <c r="AH67" i="4" s="1"/>
  <c r="R67" i="3"/>
  <c r="R67" i="4" s="1"/>
  <c r="BZ67" i="3"/>
  <c r="BZ67" i="4" s="1"/>
  <c r="BJ67" i="3"/>
  <c r="BJ67" i="4" s="1"/>
  <c r="AT67" i="3"/>
  <c r="AT67" i="4" s="1"/>
  <c r="AD67" i="3"/>
  <c r="AD67" i="4" s="1"/>
  <c r="N67" i="3"/>
  <c r="N67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BU210" i="3"/>
  <c r="BU210" i="4" s="1"/>
  <c r="BE210" i="3"/>
  <c r="BE210" i="4" s="1"/>
  <c r="AO210" i="3"/>
  <c r="AO210" i="4" s="1"/>
  <c r="Y210" i="3"/>
  <c r="Y210" i="4" s="1"/>
  <c r="I210" i="3"/>
  <c r="I210" i="4" s="1"/>
  <c r="CG210" i="3"/>
  <c r="CG210" i="4" s="1"/>
  <c r="BQ210" i="3"/>
  <c r="BQ210" i="4" s="1"/>
  <c r="BA210" i="3"/>
  <c r="BA210" i="4" s="1"/>
  <c r="AK210" i="3"/>
  <c r="AK210" i="4" s="1"/>
  <c r="U210" i="3"/>
  <c r="U210" i="4" s="1"/>
  <c r="CC210" i="3"/>
  <c r="CC210" i="4" s="1"/>
  <c r="BM210" i="3"/>
  <c r="BM210" i="4" s="1"/>
  <c r="AW210" i="3"/>
  <c r="AW210" i="4" s="1"/>
  <c r="AG210" i="3"/>
  <c r="AG210" i="4" s="1"/>
  <c r="Q210" i="3"/>
  <c r="Q210" i="4" s="1"/>
  <c r="AC210" i="3"/>
  <c r="AC210" i="4" s="1"/>
  <c r="BY210" i="3"/>
  <c r="BY210" i="4" s="1"/>
  <c r="M210" i="3"/>
  <c r="M210" i="4" s="1"/>
  <c r="BI210" i="3"/>
  <c r="BI210" i="4" s="1"/>
  <c r="AS210" i="3"/>
  <c r="AS210" i="4" s="1"/>
  <c r="F57" i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BV153" i="3"/>
  <c r="BV153" i="4" s="1"/>
  <c r="BF153" i="3"/>
  <c r="BF153" i="4" s="1"/>
  <c r="AP153" i="3"/>
  <c r="AP153" i="4" s="1"/>
  <c r="Z153" i="3"/>
  <c r="Z153" i="4" s="1"/>
  <c r="J153" i="3"/>
  <c r="J153" i="4" s="1"/>
  <c r="CH153" i="3"/>
  <c r="CH153" i="4" s="1"/>
  <c r="BR153" i="3"/>
  <c r="BR153" i="4" s="1"/>
  <c r="BB153" i="3"/>
  <c r="BB153" i="4" s="1"/>
  <c r="AL153" i="3"/>
  <c r="AL153" i="4" s="1"/>
  <c r="V153" i="3"/>
  <c r="V153" i="4" s="1"/>
  <c r="CD153" i="3"/>
  <c r="CD153" i="4" s="1"/>
  <c r="BN153" i="3"/>
  <c r="BN153" i="4" s="1"/>
  <c r="AX153" i="3"/>
  <c r="AX153" i="4" s="1"/>
  <c r="AH153" i="3"/>
  <c r="AH153" i="4" s="1"/>
  <c r="R153" i="3"/>
  <c r="R153" i="4" s="1"/>
  <c r="BZ153" i="3"/>
  <c r="BZ153" i="4" s="1"/>
  <c r="BJ153" i="3"/>
  <c r="BJ153" i="4" s="1"/>
  <c r="AT153" i="3"/>
  <c r="AT153" i="4" s="1"/>
  <c r="AD153" i="3"/>
  <c r="AD153" i="4" s="1"/>
  <c r="N153" i="3"/>
  <c r="N153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BV109" i="3"/>
  <c r="BV109" i="4" s="1"/>
  <c r="BF109" i="3"/>
  <c r="BF109" i="4" s="1"/>
  <c r="AP109" i="3"/>
  <c r="AP109" i="4" s="1"/>
  <c r="Z109" i="3"/>
  <c r="Z109" i="4" s="1"/>
  <c r="J109" i="3"/>
  <c r="J109" i="4" s="1"/>
  <c r="CH109" i="3"/>
  <c r="CH109" i="4" s="1"/>
  <c r="BR109" i="3"/>
  <c r="BR109" i="4" s="1"/>
  <c r="BB109" i="3"/>
  <c r="BB109" i="4" s="1"/>
  <c r="AL109" i="3"/>
  <c r="AL109" i="4" s="1"/>
  <c r="V109" i="3"/>
  <c r="V109" i="4" s="1"/>
  <c r="CD109" i="3"/>
  <c r="CD109" i="4" s="1"/>
  <c r="BN109" i="3"/>
  <c r="BN109" i="4" s="1"/>
  <c r="AX109" i="3"/>
  <c r="AX109" i="4" s="1"/>
  <c r="AH109" i="3"/>
  <c r="AH109" i="4" s="1"/>
  <c r="R109" i="3"/>
  <c r="R109" i="4" s="1"/>
  <c r="BZ109" i="3"/>
  <c r="BZ109" i="4" s="1"/>
  <c r="BJ109" i="3"/>
  <c r="BJ109" i="4" s="1"/>
  <c r="AT109" i="3"/>
  <c r="AT109" i="4" s="1"/>
  <c r="AD109" i="3"/>
  <c r="AD109" i="4" s="1"/>
  <c r="N109" i="3"/>
  <c r="N109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BV145" i="3"/>
  <c r="BV145" i="4" s="1"/>
  <c r="BF145" i="3"/>
  <c r="BF145" i="4" s="1"/>
  <c r="AP145" i="3"/>
  <c r="AP145" i="4" s="1"/>
  <c r="Z145" i="3"/>
  <c r="Z145" i="4" s="1"/>
  <c r="J145" i="3"/>
  <c r="J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BV81" i="3"/>
  <c r="BV81" i="4" s="1"/>
  <c r="BF81" i="3"/>
  <c r="BF81" i="4" s="1"/>
  <c r="AP81" i="3"/>
  <c r="AP81" i="4" s="1"/>
  <c r="Z81" i="3"/>
  <c r="Z81" i="4" s="1"/>
  <c r="J81" i="3"/>
  <c r="J81" i="4" s="1"/>
  <c r="CH81" i="3"/>
  <c r="CH81" i="4" s="1"/>
  <c r="BR81" i="3"/>
  <c r="BR81" i="4" s="1"/>
  <c r="BB81" i="3"/>
  <c r="BB81" i="4" s="1"/>
  <c r="AL81" i="3"/>
  <c r="AL81" i="4" s="1"/>
  <c r="V81" i="3"/>
  <c r="V81" i="4" s="1"/>
  <c r="CD81" i="3"/>
  <c r="CD81" i="4" s="1"/>
  <c r="BN81" i="3"/>
  <c r="BN81" i="4" s="1"/>
  <c r="AX81" i="3"/>
  <c r="AX81" i="4" s="1"/>
  <c r="AH81" i="3"/>
  <c r="AH81" i="4" s="1"/>
  <c r="R81" i="3"/>
  <c r="R81" i="4" s="1"/>
  <c r="BZ81" i="3"/>
  <c r="BZ81" i="4" s="1"/>
  <c r="BJ81" i="3"/>
  <c r="BJ81" i="4" s="1"/>
  <c r="AT81" i="3"/>
  <c r="AT81" i="4" s="1"/>
  <c r="AD81" i="3"/>
  <c r="AD81" i="4" s="1"/>
  <c r="N81" i="3"/>
  <c r="N8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BO239" i="3"/>
  <c r="BO239" i="4" s="1"/>
  <c r="AY239" i="3"/>
  <c r="AY239" i="4" s="1"/>
  <c r="AI239" i="3"/>
  <c r="AI239" i="4" s="1"/>
  <c r="S239" i="3"/>
  <c r="S239" i="4" s="1"/>
  <c r="CA239" i="3"/>
  <c r="CA239" i="4" s="1"/>
  <c r="BK239" i="3"/>
  <c r="BK239" i="4" s="1"/>
  <c r="AU239" i="3"/>
  <c r="AU239" i="4" s="1"/>
  <c r="AE239" i="3"/>
  <c r="AE239" i="4" s="1"/>
  <c r="O239" i="3"/>
  <c r="O239" i="4" s="1"/>
  <c r="BW239" i="3"/>
  <c r="BW239" i="4" s="1"/>
  <c r="BG239" i="3"/>
  <c r="BG239" i="4" s="1"/>
  <c r="AQ239" i="3"/>
  <c r="AQ239" i="4" s="1"/>
  <c r="AA239" i="3"/>
  <c r="AA239" i="4" s="1"/>
  <c r="K239" i="3"/>
  <c r="K239" i="4" s="1"/>
  <c r="BS239" i="3"/>
  <c r="BS239" i="4" s="1"/>
  <c r="G239" i="3"/>
  <c r="G239" i="4" s="1"/>
  <c r="BC239" i="3"/>
  <c r="BC239" i="4" s="1"/>
  <c r="AM239" i="3"/>
  <c r="AM239" i="4" s="1"/>
  <c r="W239" i="3"/>
  <c r="W239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BO227" i="3"/>
  <c r="BO227" i="4" s="1"/>
  <c r="AY227" i="3"/>
  <c r="AY227" i="4" s="1"/>
  <c r="AI227" i="3"/>
  <c r="AI227" i="4" s="1"/>
  <c r="S227" i="3"/>
  <c r="S227" i="4" s="1"/>
  <c r="CA227" i="3"/>
  <c r="CA227" i="4" s="1"/>
  <c r="BK227" i="3"/>
  <c r="BK227" i="4" s="1"/>
  <c r="AU227" i="3"/>
  <c r="AU227" i="4" s="1"/>
  <c r="AE227" i="3"/>
  <c r="AE227" i="4" s="1"/>
  <c r="O227" i="3"/>
  <c r="O227" i="4" s="1"/>
  <c r="BW227" i="3"/>
  <c r="BW227" i="4" s="1"/>
  <c r="BG227" i="3"/>
  <c r="BG227" i="4" s="1"/>
  <c r="AQ227" i="3"/>
  <c r="AQ227" i="4" s="1"/>
  <c r="AA227" i="3"/>
  <c r="AA227" i="4" s="1"/>
  <c r="K227" i="3"/>
  <c r="K227" i="4" s="1"/>
  <c r="BS227" i="3"/>
  <c r="BS227" i="4" s="1"/>
  <c r="G227" i="3"/>
  <c r="G227" i="4" s="1"/>
  <c r="BC227" i="3"/>
  <c r="BC227" i="4" s="1"/>
  <c r="AM227" i="3"/>
  <c r="AM227" i="4" s="1"/>
  <c r="W227" i="3"/>
  <c r="W227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BO230" i="3"/>
  <c r="BO230" i="4" s="1"/>
  <c r="AY230" i="3"/>
  <c r="AY230" i="4" s="1"/>
  <c r="AI230" i="3"/>
  <c r="AI230" i="4" s="1"/>
  <c r="S230" i="3"/>
  <c r="S230" i="4" s="1"/>
  <c r="CA230" i="3"/>
  <c r="CA230" i="4" s="1"/>
  <c r="BK230" i="3"/>
  <c r="BK230" i="4" s="1"/>
  <c r="AU230" i="3"/>
  <c r="AU230" i="4" s="1"/>
  <c r="AE230" i="3"/>
  <c r="AE230" i="4" s="1"/>
  <c r="O230" i="3"/>
  <c r="O230" i="4" s="1"/>
  <c r="BW230" i="3"/>
  <c r="BW230" i="4" s="1"/>
  <c r="BG230" i="3"/>
  <c r="BG230" i="4" s="1"/>
  <c r="AQ230" i="3"/>
  <c r="AQ230" i="4" s="1"/>
  <c r="AA230" i="3"/>
  <c r="AA230" i="4" s="1"/>
  <c r="K230" i="3"/>
  <c r="K230" i="4" s="1"/>
  <c r="W230" i="3"/>
  <c r="W230" i="4" s="1"/>
  <c r="BS230" i="3"/>
  <c r="BS230" i="4" s="1"/>
  <c r="G230" i="3"/>
  <c r="G230" i="4" s="1"/>
  <c r="BC230" i="3"/>
  <c r="BC230" i="4" s="1"/>
  <c r="AM230" i="3"/>
  <c r="AM230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BV54" i="3"/>
  <c r="BV54" i="4" s="1"/>
  <c r="BF54" i="3"/>
  <c r="BF54" i="4" s="1"/>
  <c r="AP54" i="3"/>
  <c r="AP54" i="4" s="1"/>
  <c r="Z54" i="3"/>
  <c r="Z54" i="4" s="1"/>
  <c r="J54" i="3"/>
  <c r="J54" i="4" s="1"/>
  <c r="CH54" i="3"/>
  <c r="CH54" i="4" s="1"/>
  <c r="BR54" i="3"/>
  <c r="BR54" i="4" s="1"/>
  <c r="BB54" i="3"/>
  <c r="BB54" i="4" s="1"/>
  <c r="AL54" i="3"/>
  <c r="AL54" i="4" s="1"/>
  <c r="V54" i="3"/>
  <c r="V54" i="4" s="1"/>
  <c r="CD54" i="3"/>
  <c r="CD54" i="4" s="1"/>
  <c r="BN54" i="3"/>
  <c r="BN54" i="4" s="1"/>
  <c r="AX54" i="3"/>
  <c r="AX54" i="4" s="1"/>
  <c r="AH54" i="3"/>
  <c r="AH54" i="4" s="1"/>
  <c r="R54" i="3"/>
  <c r="R54" i="4" s="1"/>
  <c r="BZ54" i="3"/>
  <c r="BZ54" i="4" s="1"/>
  <c r="BJ54" i="3"/>
  <c r="BJ54" i="4" s="1"/>
  <c r="AT54" i="3"/>
  <c r="AT54" i="4" s="1"/>
  <c r="AD54" i="3"/>
  <c r="AD54" i="4" s="1"/>
  <c r="N54" i="3"/>
  <c r="N54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BV77" i="3"/>
  <c r="BV77" i="4" s="1"/>
  <c r="BF77" i="3"/>
  <c r="BF77" i="4" s="1"/>
  <c r="AP77" i="3"/>
  <c r="AP77" i="4" s="1"/>
  <c r="Z77" i="3"/>
  <c r="Z77" i="4" s="1"/>
  <c r="J77" i="3"/>
  <c r="J77" i="4" s="1"/>
  <c r="CH77" i="3"/>
  <c r="CH77" i="4" s="1"/>
  <c r="BR77" i="3"/>
  <c r="BR77" i="4" s="1"/>
  <c r="BB77" i="3"/>
  <c r="BB77" i="4" s="1"/>
  <c r="AL77" i="3"/>
  <c r="AL77" i="4" s="1"/>
  <c r="V77" i="3"/>
  <c r="V77" i="4" s="1"/>
  <c r="CD77" i="3"/>
  <c r="CD77" i="4" s="1"/>
  <c r="BN77" i="3"/>
  <c r="BN77" i="4" s="1"/>
  <c r="AX77" i="3"/>
  <c r="AX77" i="4" s="1"/>
  <c r="AH77" i="3"/>
  <c r="AH77" i="4" s="1"/>
  <c r="R77" i="3"/>
  <c r="R77" i="4" s="1"/>
  <c r="BZ77" i="3"/>
  <c r="BZ77" i="4" s="1"/>
  <c r="BJ77" i="3"/>
  <c r="BJ77" i="4" s="1"/>
  <c r="AT77" i="3"/>
  <c r="AT77" i="4" s="1"/>
  <c r="AD77" i="3"/>
  <c r="AD77" i="4" s="1"/>
  <c r="N77" i="3"/>
  <c r="N77" i="4" s="1"/>
  <c r="CI25" i="3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I169" i="3"/>
  <c r="CI180" i="3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BV57" i="3"/>
  <c r="BV57" i="4" s="1"/>
  <c r="BF57" i="3"/>
  <c r="BF57" i="4" s="1"/>
  <c r="AP57" i="3"/>
  <c r="AP57" i="4" s="1"/>
  <c r="Z57" i="3"/>
  <c r="Z57" i="4" s="1"/>
  <c r="J57" i="3"/>
  <c r="J57" i="4" s="1"/>
  <c r="CH57" i="3"/>
  <c r="CH57" i="4" s="1"/>
  <c r="BR57" i="3"/>
  <c r="BR57" i="4" s="1"/>
  <c r="BB57" i="3"/>
  <c r="BB57" i="4" s="1"/>
  <c r="AL57" i="3"/>
  <c r="AL57" i="4" s="1"/>
  <c r="V57" i="3"/>
  <c r="V57" i="4" s="1"/>
  <c r="CD57" i="3"/>
  <c r="CD57" i="4" s="1"/>
  <c r="BN57" i="3"/>
  <c r="BN57" i="4" s="1"/>
  <c r="AX57" i="3"/>
  <c r="AX57" i="4" s="1"/>
  <c r="AH57" i="3"/>
  <c r="AH57" i="4" s="1"/>
  <c r="R57" i="3"/>
  <c r="R57" i="4" s="1"/>
  <c r="BZ57" i="3"/>
  <c r="BZ57" i="4" s="1"/>
  <c r="BJ57" i="3"/>
  <c r="BJ57" i="4" s="1"/>
  <c r="AT57" i="3"/>
  <c r="AT57" i="4" s="1"/>
  <c r="AD57" i="3"/>
  <c r="AD57" i="4" s="1"/>
  <c r="N57" i="3"/>
  <c r="N57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BV121" i="3"/>
  <c r="BV121" i="4" s="1"/>
  <c r="BF121" i="3"/>
  <c r="BF121" i="4" s="1"/>
  <c r="AP121" i="3"/>
  <c r="AP121" i="4" s="1"/>
  <c r="Z121" i="3"/>
  <c r="Z121" i="4" s="1"/>
  <c r="J121" i="3"/>
  <c r="J121" i="4" s="1"/>
  <c r="CH121" i="3"/>
  <c r="CH121" i="4" s="1"/>
  <c r="BR121" i="3"/>
  <c r="BR121" i="4" s="1"/>
  <c r="BB121" i="3"/>
  <c r="BB121" i="4" s="1"/>
  <c r="AL121" i="3"/>
  <c r="AL121" i="4" s="1"/>
  <c r="V121" i="3"/>
  <c r="V121" i="4" s="1"/>
  <c r="CD121" i="3"/>
  <c r="CD121" i="4" s="1"/>
  <c r="BN121" i="3"/>
  <c r="BN121" i="4" s="1"/>
  <c r="AX121" i="3"/>
  <c r="AX121" i="4" s="1"/>
  <c r="AH121" i="3"/>
  <c r="AH121" i="4" s="1"/>
  <c r="R121" i="3"/>
  <c r="R121" i="4" s="1"/>
  <c r="BZ121" i="3"/>
  <c r="BZ121" i="4" s="1"/>
  <c r="BJ121" i="3"/>
  <c r="BJ121" i="4" s="1"/>
  <c r="AT121" i="3"/>
  <c r="AT121" i="4" s="1"/>
  <c r="AD121" i="3"/>
  <c r="AD121" i="4" s="1"/>
  <c r="N121" i="3"/>
  <c r="N121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BV113" i="3"/>
  <c r="BV113" i="4" s="1"/>
  <c r="BF113" i="3"/>
  <c r="BF113" i="4" s="1"/>
  <c r="AP113" i="3"/>
  <c r="AP113" i="4" s="1"/>
  <c r="Z113" i="3"/>
  <c r="Z113" i="4" s="1"/>
  <c r="J113" i="3"/>
  <c r="J113" i="4" s="1"/>
  <c r="CH113" i="3"/>
  <c r="CH113" i="4" s="1"/>
  <c r="BR113" i="3"/>
  <c r="BR113" i="4" s="1"/>
  <c r="BB113" i="3"/>
  <c r="BB113" i="4" s="1"/>
  <c r="AL113" i="3"/>
  <c r="AL113" i="4" s="1"/>
  <c r="V113" i="3"/>
  <c r="V113" i="4" s="1"/>
  <c r="CD113" i="3"/>
  <c r="CD113" i="4" s="1"/>
  <c r="BN113" i="3"/>
  <c r="BN113" i="4" s="1"/>
  <c r="AX113" i="3"/>
  <c r="AX113" i="4" s="1"/>
  <c r="AH113" i="3"/>
  <c r="AH113" i="4" s="1"/>
  <c r="R113" i="3"/>
  <c r="R113" i="4" s="1"/>
  <c r="BZ113" i="3"/>
  <c r="BZ113" i="4" s="1"/>
  <c r="BJ113" i="3"/>
  <c r="BJ113" i="4" s="1"/>
  <c r="AT113" i="3"/>
  <c r="AT113" i="4" s="1"/>
  <c r="AD113" i="3"/>
  <c r="AD113" i="4" s="1"/>
  <c r="N113" i="3"/>
  <c r="N113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BV89" i="3"/>
  <c r="BV89" i="4" s="1"/>
  <c r="BF89" i="3"/>
  <c r="BF89" i="4" s="1"/>
  <c r="AP89" i="3"/>
  <c r="AP89" i="4" s="1"/>
  <c r="Z89" i="3"/>
  <c r="Z89" i="4" s="1"/>
  <c r="J89" i="3"/>
  <c r="J89" i="4" s="1"/>
  <c r="CH89" i="3"/>
  <c r="CH89" i="4" s="1"/>
  <c r="BR89" i="3"/>
  <c r="BR89" i="4" s="1"/>
  <c r="BB89" i="3"/>
  <c r="BB89" i="4" s="1"/>
  <c r="AL89" i="3"/>
  <c r="AL89" i="4" s="1"/>
  <c r="V89" i="3"/>
  <c r="V89" i="4" s="1"/>
  <c r="CD89" i="3"/>
  <c r="CD89" i="4" s="1"/>
  <c r="BN89" i="3"/>
  <c r="BN89" i="4" s="1"/>
  <c r="AX89" i="3"/>
  <c r="AX89" i="4" s="1"/>
  <c r="AH89" i="3"/>
  <c r="AH89" i="4" s="1"/>
  <c r="R89" i="3"/>
  <c r="R89" i="4" s="1"/>
  <c r="BZ89" i="3"/>
  <c r="BZ89" i="4" s="1"/>
  <c r="BJ89" i="3"/>
  <c r="BJ89" i="4" s="1"/>
  <c r="AT89" i="3"/>
  <c r="AT89" i="4" s="1"/>
  <c r="AD89" i="3"/>
  <c r="AD89" i="4" s="1"/>
  <c r="N89" i="3"/>
  <c r="N89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BU198" i="3"/>
  <c r="BU198" i="4" s="1"/>
  <c r="BE198" i="3"/>
  <c r="BE198" i="4" s="1"/>
  <c r="AO198" i="3"/>
  <c r="AO198" i="4" s="1"/>
  <c r="Y198" i="3"/>
  <c r="Y198" i="4" s="1"/>
  <c r="I198" i="3"/>
  <c r="I198" i="4" s="1"/>
  <c r="CG198" i="3"/>
  <c r="CG198" i="4" s="1"/>
  <c r="BQ198" i="3"/>
  <c r="BQ198" i="4" s="1"/>
  <c r="BA198" i="3"/>
  <c r="BA198" i="4" s="1"/>
  <c r="AK198" i="3"/>
  <c r="AK198" i="4" s="1"/>
  <c r="U198" i="3"/>
  <c r="U198" i="4" s="1"/>
  <c r="CC198" i="3"/>
  <c r="CC198" i="4" s="1"/>
  <c r="BM198" i="3"/>
  <c r="BM198" i="4" s="1"/>
  <c r="AW198" i="3"/>
  <c r="AW198" i="4" s="1"/>
  <c r="AG198" i="3"/>
  <c r="AG198" i="4" s="1"/>
  <c r="Q198" i="3"/>
  <c r="Q198" i="4" s="1"/>
  <c r="AC198" i="3"/>
  <c r="AC198" i="4" s="1"/>
  <c r="BY198" i="3"/>
  <c r="BY198" i="4" s="1"/>
  <c r="M198" i="3"/>
  <c r="M198" i="4" s="1"/>
  <c r="BI198" i="3"/>
  <c r="BI198" i="4" s="1"/>
  <c r="AS198" i="3"/>
  <c r="AS19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BU178" i="3"/>
  <c r="BU178" i="4" s="1"/>
  <c r="BE178" i="3"/>
  <c r="BE178" i="4" s="1"/>
  <c r="AO178" i="3"/>
  <c r="AO178" i="4" s="1"/>
  <c r="Y178" i="3"/>
  <c r="Y178" i="4" s="1"/>
  <c r="I178" i="3"/>
  <c r="I178" i="4" s="1"/>
  <c r="CG178" i="3"/>
  <c r="CG178" i="4" s="1"/>
  <c r="BQ178" i="3"/>
  <c r="BQ178" i="4" s="1"/>
  <c r="BA178" i="3"/>
  <c r="BA178" i="4" s="1"/>
  <c r="AK178" i="3"/>
  <c r="AK178" i="4" s="1"/>
  <c r="U178" i="3"/>
  <c r="U178" i="4" s="1"/>
  <c r="CC178" i="3"/>
  <c r="CC178" i="4" s="1"/>
  <c r="BM178" i="3"/>
  <c r="BM178" i="4" s="1"/>
  <c r="AW178" i="3"/>
  <c r="AW178" i="4" s="1"/>
  <c r="AG178" i="3"/>
  <c r="AG178" i="4" s="1"/>
  <c r="Q178" i="3"/>
  <c r="Q178" i="4" s="1"/>
  <c r="AC178" i="3"/>
  <c r="AC178" i="4" s="1"/>
  <c r="BY178" i="3"/>
  <c r="BY178" i="4" s="1"/>
  <c r="M178" i="3"/>
  <c r="M178" i="4" s="1"/>
  <c r="BI178" i="3"/>
  <c r="BI178" i="4" s="1"/>
  <c r="AS178" i="3"/>
  <c r="AS178" i="4" s="1"/>
  <c r="CJ217" i="4"/>
  <c r="CK217" i="4"/>
  <c r="G265" i="5"/>
  <c r="K265" i="5" s="1"/>
  <c r="G228" i="5"/>
  <c r="K228" i="5" s="1"/>
  <c r="G70" i="5"/>
  <c r="K70" i="5" s="1"/>
  <c r="CK185" i="4"/>
  <c r="G168" i="5"/>
  <c r="K168" i="5" s="1"/>
  <c r="CJ185" i="4"/>
  <c r="G219" i="5"/>
  <c r="K219" i="5" s="1"/>
  <c r="G149" i="5"/>
  <c r="K149" i="5" s="1"/>
  <c r="CK127" i="4"/>
  <c r="G23" i="5"/>
  <c r="K23" i="5" s="1"/>
  <c r="G279" i="5"/>
  <c r="K279" i="5" s="1"/>
  <c r="G181" i="5"/>
  <c r="K181" i="5" s="1"/>
  <c r="G158" i="5"/>
  <c r="K158" i="5" s="1"/>
  <c r="F50" i="1"/>
  <c r="F51" i="1" s="1"/>
  <c r="CI185" i="3"/>
  <c r="G134" i="5"/>
  <c r="K134" i="5" s="1"/>
  <c r="G136" i="5"/>
  <c r="K136" i="5" s="1"/>
  <c r="CK177" i="4"/>
  <c r="CJ127" i="4"/>
  <c r="CJ9" i="4"/>
  <c r="CK9" i="4"/>
  <c r="G260" i="5"/>
  <c r="K260" i="5" s="1"/>
  <c r="G270" i="5"/>
  <c r="K270" i="5" s="1"/>
  <c r="G24" i="5"/>
  <c r="K24" i="5" s="1"/>
  <c r="G291" i="5"/>
  <c r="K291" i="5" s="1"/>
  <c r="G119" i="5"/>
  <c r="K119" i="5" s="1"/>
  <c r="CJ177" i="4"/>
  <c r="G157" i="5"/>
  <c r="K157" i="5" s="1"/>
  <c r="CI9" i="3"/>
  <c r="CI127" i="3"/>
  <c r="F27" i="5"/>
  <c r="J27" i="5" s="1"/>
  <c r="I28" i="2"/>
  <c r="CI177" i="3"/>
  <c r="G29" i="5"/>
  <c r="K29" i="5" s="1"/>
  <c r="G135" i="5"/>
  <c r="K135" i="5" s="1"/>
  <c r="G212" i="5"/>
  <c r="K212" i="5" s="1"/>
  <c r="G198" i="5"/>
  <c r="K198" i="5" s="1"/>
  <c r="G13" i="5"/>
  <c r="K13" i="5" s="1"/>
  <c r="G111" i="5"/>
  <c r="K111" i="5" s="1"/>
  <c r="G67" i="5"/>
  <c r="K67" i="5" s="1"/>
  <c r="G27" i="5"/>
  <c r="K27" i="5" s="1"/>
  <c r="G138" i="5"/>
  <c r="K138" i="5" s="1"/>
  <c r="G94" i="5"/>
  <c r="K94" i="5" s="1"/>
  <c r="I211" i="2"/>
  <c r="F210" i="5"/>
  <c r="J210" i="5" s="1"/>
  <c r="I12" i="2"/>
  <c r="F11" i="5"/>
  <c r="J11" i="5" s="1"/>
  <c r="G170" i="5"/>
  <c r="K170" i="5" s="1"/>
  <c r="I197" i="2"/>
  <c r="F196" i="5"/>
  <c r="J196" i="5" s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I219" i="3"/>
  <c r="CK133" i="4"/>
  <c r="CK91" i="4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J98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K51" i="4"/>
  <c r="J116" i="5"/>
  <c r="J122" i="5"/>
  <c r="J36" i="5"/>
  <c r="G284" i="5"/>
  <c r="K284" i="5" s="1"/>
  <c r="G180" i="5"/>
  <c r="K180" i="5" s="1"/>
  <c r="G62" i="5"/>
  <c r="K62" i="5" s="1"/>
  <c r="G47" i="5"/>
  <c r="F57" i="5"/>
  <c r="I58" i="2"/>
  <c r="J168" i="5"/>
  <c r="J118" i="5"/>
  <c r="J142" i="5"/>
  <c r="CJ29" i="4"/>
  <c r="CI29" i="3"/>
  <c r="J50" i="5"/>
  <c r="CJ119" i="4"/>
  <c r="CI119" i="3"/>
  <c r="CJ11" i="4"/>
  <c r="CI11" i="3"/>
  <c r="G79" i="5"/>
  <c r="G272" i="5"/>
  <c r="K272" i="5" s="1"/>
  <c r="J226" i="5"/>
  <c r="J90" i="5"/>
  <c r="CK69" i="4"/>
  <c r="CK219" i="4"/>
  <c r="F220" i="5"/>
  <c r="I221" i="2"/>
  <c r="J216" i="5"/>
  <c r="CK163" i="4"/>
  <c r="CK157" i="4"/>
  <c r="CK209" i="4"/>
  <c r="J22" i="5"/>
  <c r="J72" i="5"/>
  <c r="J262" i="5"/>
  <c r="J146" i="5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CJ207" i="4"/>
  <c r="CI207" i="3"/>
  <c r="CJ36" i="4"/>
  <c r="CI36" i="3"/>
  <c r="CK193" i="4"/>
  <c r="J134" i="5"/>
  <c r="J136" i="5"/>
  <c r="CJ187" i="4"/>
  <c r="CI187" i="3"/>
  <c r="J152" i="5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K241" i="4"/>
  <c r="CJ83" i="4"/>
  <c r="CI83" i="3"/>
  <c r="CJ93" i="4"/>
  <c r="CI93" i="3"/>
  <c r="J158" i="5"/>
  <c r="G106" i="5"/>
  <c r="K106" i="5" s="1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G7" i="5"/>
  <c r="G249" i="5"/>
  <c r="CK259" i="4"/>
  <c r="J228" i="5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0" i="5"/>
  <c r="K250" i="5" s="1"/>
  <c r="G254" i="5"/>
  <c r="K254" i="5" s="1"/>
  <c r="CK203" i="4"/>
  <c r="J250" i="5"/>
  <c r="J242" i="5"/>
  <c r="J64" i="5"/>
  <c r="CK111" i="4"/>
  <c r="G55" i="5"/>
  <c r="J274" i="5"/>
  <c r="J190" i="5"/>
  <c r="CJ13" i="4"/>
  <c r="CI13" i="3"/>
  <c r="CJ243" i="4"/>
  <c r="CI243" i="3"/>
  <c r="CJ125" i="4"/>
  <c r="CI125" i="3"/>
  <c r="G11" i="5"/>
  <c r="G9" i="5"/>
  <c r="G217" i="5"/>
  <c r="G179" i="5"/>
  <c r="G194" i="5"/>
  <c r="J180" i="5"/>
  <c r="CK221" i="4"/>
  <c r="J140" i="5"/>
  <c r="CJ263" i="4"/>
  <c r="CI263" i="3"/>
  <c r="J230" i="5"/>
  <c r="J200" i="5"/>
  <c r="E50" i="1"/>
  <c r="CK6" i="4"/>
  <c r="CK143" i="4"/>
  <c r="G148" i="5"/>
  <c r="K148" i="5" s="1"/>
  <c r="G182" i="5"/>
  <c r="K182" i="5" s="1"/>
  <c r="G102" i="5"/>
  <c r="K102" i="5" s="1"/>
  <c r="G183" i="5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32" i="5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CK55" i="4"/>
  <c r="J82" i="5"/>
  <c r="CK32" i="4"/>
  <c r="CK39" i="4"/>
  <c r="CJ51" i="4"/>
  <c r="CI51" i="3"/>
  <c r="J78" i="5"/>
  <c r="G236" i="5"/>
  <c r="J284" i="5"/>
  <c r="J88" i="5"/>
  <c r="CK29" i="4"/>
  <c r="CK119" i="4"/>
  <c r="CK11" i="4"/>
  <c r="J92" i="5"/>
  <c r="G248" i="5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CK207" i="4"/>
  <c r="CK36" i="4"/>
  <c r="J154" i="5"/>
  <c r="CJ193" i="4"/>
  <c r="CI193" i="3"/>
  <c r="CK187" i="4"/>
  <c r="J100" i="5"/>
  <c r="CK38" i="4"/>
  <c r="CK191" i="4"/>
  <c r="CK27" i="4"/>
  <c r="F46" i="5"/>
  <c r="I47" i="2"/>
  <c r="CK79" i="4"/>
  <c r="CK291" i="4"/>
  <c r="CK155" i="4"/>
  <c r="CK175" i="4"/>
  <c r="CK23" i="4"/>
  <c r="J276" i="5"/>
  <c r="CJ241" i="4"/>
  <c r="CI241" i="3"/>
  <c r="F48" i="5"/>
  <c r="I49" i="2"/>
  <c r="CK83" i="4"/>
  <c r="CK93" i="4"/>
  <c r="G41" i="5"/>
  <c r="G210" i="5"/>
  <c r="G276" i="5"/>
  <c r="K27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G72" i="5"/>
  <c r="K72" i="5" s="1"/>
  <c r="G285" i="5"/>
  <c r="G36" i="5"/>
  <c r="K36" i="5" s="1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CK53" i="4"/>
  <c r="J110" i="5"/>
  <c r="G232" i="5"/>
  <c r="G196" i="5"/>
  <c r="J138" i="5"/>
  <c r="CJ203" i="4"/>
  <c r="CI203" i="3"/>
  <c r="J106" i="5"/>
  <c r="J286" i="5"/>
  <c r="J174" i="5"/>
  <c r="F53" i="5"/>
  <c r="I54" i="2"/>
  <c r="CJ111" i="4"/>
  <c r="CI111" i="3"/>
  <c r="J24" i="5"/>
  <c r="CK13" i="4"/>
  <c r="CK243" i="4"/>
  <c r="CK125" i="4"/>
  <c r="G255" i="5"/>
  <c r="G137" i="5"/>
  <c r="G121" i="5"/>
  <c r="G73" i="5"/>
  <c r="G57" i="5"/>
  <c r="K57" i="5" s="1"/>
  <c r="G25" i="5"/>
  <c r="G75" i="5"/>
  <c r="CJ221" i="4"/>
  <c r="CI221" i="3"/>
  <c r="CK263" i="4"/>
  <c r="J234" i="5"/>
  <c r="J8" i="5"/>
  <c r="J206" i="5"/>
  <c r="E42" i="5"/>
  <c r="I42" i="5" s="1"/>
  <c r="F43" i="2"/>
  <c r="H43" i="2"/>
  <c r="CJ6" i="4"/>
  <c r="CI6" i="3"/>
  <c r="CJ143" i="4"/>
  <c r="CI143" i="3"/>
  <c r="G282" i="5"/>
  <c r="G84" i="5"/>
  <c r="K84" i="5" s="1"/>
  <c r="G166" i="5"/>
  <c r="K166" i="5" s="1"/>
  <c r="G283" i="5"/>
  <c r="G199" i="5"/>
  <c r="CK105" i="4" l="1"/>
  <c r="G105" i="4"/>
  <c r="CJ105" i="4" s="1"/>
  <c r="G104" i="5" s="1"/>
  <c r="K104" i="5" s="1"/>
  <c r="CI105" i="3"/>
  <c r="H219" i="5"/>
  <c r="L219" i="5" s="1"/>
  <c r="CK98" i="4"/>
  <c r="CK242" i="4"/>
  <c r="CK260" i="4"/>
  <c r="H168" i="5"/>
  <c r="L168" i="5" s="1"/>
  <c r="F59" i="1"/>
  <c r="G176" i="5"/>
  <c r="K176" i="5" s="1"/>
  <c r="G168" i="4"/>
  <c r="CJ168" i="4" s="1"/>
  <c r="G167" i="5" s="1"/>
  <c r="K167" i="5" s="1"/>
  <c r="CI168" i="3"/>
  <c r="H135" i="5"/>
  <c r="L135" i="5" s="1"/>
  <c r="CI54" i="3"/>
  <c r="CK154" i="4"/>
  <c r="CK60" i="4"/>
  <c r="CK168" i="4"/>
  <c r="CK258" i="4"/>
  <c r="G154" i="4"/>
  <c r="CJ154" i="4" s="1"/>
  <c r="G153" i="5" s="1"/>
  <c r="CI154" i="3"/>
  <c r="G60" i="4"/>
  <c r="CJ60" i="4" s="1"/>
  <c r="G59" i="5" s="1"/>
  <c r="K59" i="5" s="1"/>
  <c r="CI60" i="3"/>
  <c r="G246" i="4"/>
  <c r="CJ246" i="4" s="1"/>
  <c r="G245" i="5" s="1"/>
  <c r="CI246" i="3"/>
  <c r="CK287" i="4"/>
  <c r="CK246" i="4"/>
  <c r="G19" i="4"/>
  <c r="CJ19" i="4" s="1"/>
  <c r="CI19" i="3"/>
  <c r="CK108" i="4"/>
  <c r="G106" i="4"/>
  <c r="CJ106" i="4" s="1"/>
  <c r="CI106" i="3"/>
  <c r="G64" i="4"/>
  <c r="CJ64" i="4" s="1"/>
  <c r="CI64" i="3"/>
  <c r="CK54" i="4"/>
  <c r="CJ54" i="4"/>
  <c r="G287" i="4"/>
  <c r="CJ287" i="4" s="1"/>
  <c r="G286" i="5" s="1"/>
  <c r="K286" i="5" s="1"/>
  <c r="CI287" i="3"/>
  <c r="G258" i="4"/>
  <c r="CJ258" i="4" s="1"/>
  <c r="G257" i="5" s="1"/>
  <c r="CI258" i="3"/>
  <c r="CK19" i="4"/>
  <c r="G108" i="4"/>
  <c r="CJ108" i="4" s="1"/>
  <c r="G107" i="5" s="1"/>
  <c r="CI108" i="3"/>
  <c r="CK106" i="4"/>
  <c r="CK64" i="4"/>
  <c r="G134" i="4"/>
  <c r="CJ134" i="4" s="1"/>
  <c r="CI134" i="3"/>
  <c r="G126" i="4"/>
  <c r="CJ126" i="4" s="1"/>
  <c r="CI126" i="3"/>
  <c r="G72" i="4"/>
  <c r="CJ72" i="4" s="1"/>
  <c r="CI72" i="3"/>
  <c r="CK166" i="4"/>
  <c r="G192" i="4"/>
  <c r="CJ192" i="4" s="1"/>
  <c r="CI192" i="3"/>
  <c r="CK232" i="4"/>
  <c r="G244" i="4"/>
  <c r="CJ244" i="4" s="1"/>
  <c r="CI244" i="3"/>
  <c r="G96" i="4"/>
  <c r="CJ96" i="4" s="1"/>
  <c r="CI96" i="3"/>
  <c r="G70" i="4"/>
  <c r="CJ70" i="4" s="1"/>
  <c r="CI70" i="3"/>
  <c r="CK274" i="4"/>
  <c r="CK86" i="4"/>
  <c r="CK66" i="4"/>
  <c r="CK226" i="4"/>
  <c r="G215" i="4"/>
  <c r="CJ215" i="4" s="1"/>
  <c r="CI215" i="3"/>
  <c r="CK92" i="4"/>
  <c r="G35" i="4"/>
  <c r="CJ35" i="4" s="1"/>
  <c r="CI35" i="3"/>
  <c r="G102" i="4"/>
  <c r="CJ102" i="4" s="1"/>
  <c r="CI102" i="3"/>
  <c r="G82" i="4"/>
  <c r="CJ82" i="4" s="1"/>
  <c r="CI82" i="3"/>
  <c r="CK228" i="4"/>
  <c r="G90" i="4"/>
  <c r="CJ90" i="4" s="1"/>
  <c r="G89" i="5" s="1"/>
  <c r="CI90" i="3"/>
  <c r="CK90" i="4"/>
  <c r="G52" i="4"/>
  <c r="CJ52" i="4" s="1"/>
  <c r="CI52" i="3"/>
  <c r="G110" i="4"/>
  <c r="CJ110" i="4" s="1"/>
  <c r="CI110" i="3"/>
  <c r="G88" i="4"/>
  <c r="CJ88" i="4" s="1"/>
  <c r="CI88" i="3"/>
  <c r="G100" i="4"/>
  <c r="CJ100" i="4" s="1"/>
  <c r="CI100" i="3"/>
  <c r="G124" i="4"/>
  <c r="CJ124" i="4" s="1"/>
  <c r="CI124" i="3"/>
  <c r="CK240" i="4"/>
  <c r="CK268" i="4"/>
  <c r="CK132" i="4"/>
  <c r="CK144" i="4"/>
  <c r="G162" i="4"/>
  <c r="CJ162" i="4" s="1"/>
  <c r="CI162" i="3"/>
  <c r="CK164" i="4"/>
  <c r="CK173" i="4"/>
  <c r="G202" i="4"/>
  <c r="CJ202" i="4" s="1"/>
  <c r="CI202" i="3"/>
  <c r="G84" i="4"/>
  <c r="CJ84" i="4" s="1"/>
  <c r="CI84" i="3"/>
  <c r="CK84" i="4"/>
  <c r="CK118" i="4"/>
  <c r="G264" i="4"/>
  <c r="CJ264" i="4" s="1"/>
  <c r="CI264" i="3"/>
  <c r="G276" i="4"/>
  <c r="CJ276" i="4" s="1"/>
  <c r="CI276" i="3"/>
  <c r="G188" i="4"/>
  <c r="CJ188" i="4" s="1"/>
  <c r="CI188" i="3"/>
  <c r="G262" i="4"/>
  <c r="CJ262" i="4" s="1"/>
  <c r="CI262" i="3"/>
  <c r="G174" i="4"/>
  <c r="CJ174" i="4" s="1"/>
  <c r="CI174" i="3"/>
  <c r="G140" i="4"/>
  <c r="CJ140" i="4" s="1"/>
  <c r="CI140" i="3"/>
  <c r="CK278" i="4"/>
  <c r="CK170" i="4"/>
  <c r="G170" i="4"/>
  <c r="CJ170" i="4" s="1"/>
  <c r="CI170" i="3"/>
  <c r="G238" i="4"/>
  <c r="CJ238" i="4" s="1"/>
  <c r="CI238" i="3"/>
  <c r="CK116" i="4"/>
  <c r="CK75" i="4"/>
  <c r="G232" i="4"/>
  <c r="CJ232" i="4" s="1"/>
  <c r="G231" i="5" s="1"/>
  <c r="CI232" i="3"/>
  <c r="G176" i="4"/>
  <c r="CJ176" i="4" s="1"/>
  <c r="CI176" i="3"/>
  <c r="G148" i="4"/>
  <c r="CJ148" i="4" s="1"/>
  <c r="CI148" i="3"/>
  <c r="CK96" i="4"/>
  <c r="G196" i="4"/>
  <c r="CJ196" i="4" s="1"/>
  <c r="CI196" i="3"/>
  <c r="CK208" i="4"/>
  <c r="CK130" i="4"/>
  <c r="G222" i="4"/>
  <c r="CJ222" i="4" s="1"/>
  <c r="CI222" i="3"/>
  <c r="CK212" i="4"/>
  <c r="G214" i="4"/>
  <c r="CJ214" i="4" s="1"/>
  <c r="CI214" i="3"/>
  <c r="CK179" i="4"/>
  <c r="CK128" i="4"/>
  <c r="CK82" i="4"/>
  <c r="G228" i="4"/>
  <c r="CJ228" i="4" s="1"/>
  <c r="G227" i="5" s="1"/>
  <c r="CI228" i="3"/>
  <c r="G21" i="4"/>
  <c r="CJ21" i="4" s="1"/>
  <c r="CI21" i="3"/>
  <c r="G290" i="4"/>
  <c r="CJ290" i="4" s="1"/>
  <c r="CI290" i="3"/>
  <c r="G240" i="4"/>
  <c r="CJ240" i="4" s="1"/>
  <c r="G239" i="5" s="1"/>
  <c r="CI240" i="3"/>
  <c r="G268" i="4"/>
  <c r="CJ268" i="4" s="1"/>
  <c r="G267" i="5" s="1"/>
  <c r="CI268" i="3"/>
  <c r="G156" i="4"/>
  <c r="CJ156" i="4" s="1"/>
  <c r="CI156" i="3"/>
  <c r="G242" i="4"/>
  <c r="CJ242" i="4" s="1"/>
  <c r="G241" i="5" s="1"/>
  <c r="K241" i="5" s="1"/>
  <c r="CI242" i="3"/>
  <c r="CK190" i="4"/>
  <c r="G173" i="4"/>
  <c r="CJ173" i="4" s="1"/>
  <c r="G172" i="5" s="1"/>
  <c r="K172" i="5" s="1"/>
  <c r="CI173" i="3"/>
  <c r="CK147" i="4"/>
  <c r="CK202" i="4"/>
  <c r="CK204" i="4"/>
  <c r="CK146" i="4"/>
  <c r="G46" i="4"/>
  <c r="CJ46" i="4" s="1"/>
  <c r="CI46" i="3"/>
  <c r="CK276" i="4"/>
  <c r="CK188" i="4"/>
  <c r="G282" i="4"/>
  <c r="CJ282" i="4" s="1"/>
  <c r="CI282" i="3"/>
  <c r="G94" i="4"/>
  <c r="CJ94" i="4" s="1"/>
  <c r="CI94" i="3"/>
  <c r="CK174" i="4"/>
  <c r="CK104" i="4"/>
  <c r="CK152" i="4"/>
  <c r="CK160" i="4"/>
  <c r="CK252" i="4"/>
  <c r="G206" i="4"/>
  <c r="CJ206" i="4" s="1"/>
  <c r="CI206" i="3"/>
  <c r="G78" i="4"/>
  <c r="CJ78" i="4" s="1"/>
  <c r="CI78" i="3"/>
  <c r="G142" i="4"/>
  <c r="CJ142" i="4" s="1"/>
  <c r="CI142" i="3"/>
  <c r="G50" i="4"/>
  <c r="CJ50" i="4" s="1"/>
  <c r="CI50" i="3"/>
  <c r="CK245" i="4"/>
  <c r="CK44" i="4"/>
  <c r="CK134" i="4"/>
  <c r="CK126" i="4"/>
  <c r="CK72" i="4"/>
  <c r="CK238" i="4"/>
  <c r="CK224" i="4"/>
  <c r="G166" i="4"/>
  <c r="CJ166" i="4" s="1"/>
  <c r="G165" i="5" s="1"/>
  <c r="K165" i="5" s="1"/>
  <c r="CI166" i="3"/>
  <c r="CK236" i="4"/>
  <c r="G116" i="4"/>
  <c r="CJ116" i="4" s="1"/>
  <c r="G115" i="5" s="1"/>
  <c r="CI116" i="3"/>
  <c r="G75" i="4"/>
  <c r="CJ75" i="4" s="1"/>
  <c r="G74" i="5" s="1"/>
  <c r="K74" i="5" s="1"/>
  <c r="CI75" i="3"/>
  <c r="CK148" i="4"/>
  <c r="CK70" i="4"/>
  <c r="CK248" i="4"/>
  <c r="G86" i="4"/>
  <c r="CJ86" i="4" s="1"/>
  <c r="G85" i="5" s="1"/>
  <c r="K85" i="5" s="1"/>
  <c r="CI86" i="3"/>
  <c r="G130" i="4"/>
  <c r="CJ130" i="4" s="1"/>
  <c r="G129" i="5" s="1"/>
  <c r="CI130" i="3"/>
  <c r="G66" i="4"/>
  <c r="CJ66" i="4" s="1"/>
  <c r="G65" i="5" s="1"/>
  <c r="CI66" i="3"/>
  <c r="G179" i="4"/>
  <c r="CJ179" i="4" s="1"/>
  <c r="G178" i="5" s="1"/>
  <c r="K178" i="5" s="1"/>
  <c r="CI179" i="3"/>
  <c r="G92" i="4"/>
  <c r="CJ92" i="4" s="1"/>
  <c r="G91" i="5" s="1"/>
  <c r="CI92" i="3"/>
  <c r="CK35" i="4"/>
  <c r="CK102" i="4"/>
  <c r="CK270" i="4"/>
  <c r="CK52" i="4"/>
  <c r="CK21" i="4"/>
  <c r="G98" i="4"/>
  <c r="CJ98" i="4" s="1"/>
  <c r="G97" i="5" s="1"/>
  <c r="CI98" i="3"/>
  <c r="CK110" i="4"/>
  <c r="CK88" i="4"/>
  <c r="CK100" i="4"/>
  <c r="CK124" i="4"/>
  <c r="CK290" i="4"/>
  <c r="CK216" i="4"/>
  <c r="G132" i="4"/>
  <c r="CJ132" i="4" s="1"/>
  <c r="G131" i="5" s="1"/>
  <c r="CI132" i="3"/>
  <c r="G144" i="4"/>
  <c r="CJ144" i="4" s="1"/>
  <c r="G143" i="5" s="1"/>
  <c r="K143" i="5" s="1"/>
  <c r="CI144" i="3"/>
  <c r="CK156" i="4"/>
  <c r="CK254" i="4"/>
  <c r="G147" i="4"/>
  <c r="CJ147" i="4" s="1"/>
  <c r="G146" i="5" s="1"/>
  <c r="K146" i="5" s="1"/>
  <c r="CI147" i="3"/>
  <c r="G118" i="4"/>
  <c r="CJ118" i="4" s="1"/>
  <c r="G117" i="5" s="1"/>
  <c r="K117" i="5" s="1"/>
  <c r="CI118" i="3"/>
  <c r="G204" i="4"/>
  <c r="CJ204" i="4" s="1"/>
  <c r="G203" i="5" s="1"/>
  <c r="H203" i="5" s="1"/>
  <c r="L203" i="5" s="1"/>
  <c r="CI204" i="3"/>
  <c r="G104" i="4"/>
  <c r="CJ104" i="4" s="1"/>
  <c r="G103" i="5" s="1"/>
  <c r="K103" i="5" s="1"/>
  <c r="CI104" i="3"/>
  <c r="G152" i="4"/>
  <c r="CJ152" i="4" s="1"/>
  <c r="G151" i="5" s="1"/>
  <c r="K151" i="5" s="1"/>
  <c r="CI152" i="3"/>
  <c r="G252" i="4"/>
  <c r="CJ252" i="4" s="1"/>
  <c r="G251" i="5" s="1"/>
  <c r="CI252" i="3"/>
  <c r="CK206" i="4"/>
  <c r="CK172" i="4"/>
  <c r="G172" i="4"/>
  <c r="CJ172" i="4" s="1"/>
  <c r="CI172" i="3"/>
  <c r="CC49" i="3"/>
  <c r="CC49" i="4" s="1"/>
  <c r="BM49" i="3"/>
  <c r="BM49" i="4" s="1"/>
  <c r="AW49" i="3"/>
  <c r="AW49" i="4" s="1"/>
  <c r="AG49" i="3"/>
  <c r="AG49" i="4" s="1"/>
  <c r="Q49" i="3"/>
  <c r="Q49" i="4" s="1"/>
  <c r="CB49" i="3"/>
  <c r="CB49" i="4" s="1"/>
  <c r="BL49" i="3"/>
  <c r="BL49" i="4" s="1"/>
  <c r="AV49" i="3"/>
  <c r="AV49" i="4" s="1"/>
  <c r="AF49" i="3"/>
  <c r="AF49" i="4" s="1"/>
  <c r="P49" i="3"/>
  <c r="P49" i="4" s="1"/>
  <c r="CA49" i="3"/>
  <c r="CA49" i="4" s="1"/>
  <c r="BK49" i="3"/>
  <c r="BK49" i="4" s="1"/>
  <c r="AU49" i="3"/>
  <c r="AU49" i="4" s="1"/>
  <c r="AE49" i="3"/>
  <c r="AE49" i="4" s="1"/>
  <c r="O49" i="3"/>
  <c r="O49" i="4" s="1"/>
  <c r="BF49" i="3"/>
  <c r="BF49" i="4" s="1"/>
  <c r="CH49" i="3"/>
  <c r="CH49" i="4" s="1"/>
  <c r="V49" i="3"/>
  <c r="V49" i="4" s="1"/>
  <c r="AH49" i="3"/>
  <c r="AH49" i="4" s="1"/>
  <c r="AT49" i="3"/>
  <c r="AT49" i="4" s="1"/>
  <c r="BY49" i="3"/>
  <c r="BY49" i="4" s="1"/>
  <c r="BI49" i="3"/>
  <c r="BI49" i="4" s="1"/>
  <c r="AS49" i="3"/>
  <c r="AS49" i="4" s="1"/>
  <c r="AC49" i="3"/>
  <c r="AC49" i="4" s="1"/>
  <c r="M49" i="3"/>
  <c r="M49" i="4" s="1"/>
  <c r="BX49" i="3"/>
  <c r="BX49" i="4" s="1"/>
  <c r="BH49" i="3"/>
  <c r="BH49" i="4" s="1"/>
  <c r="AR49" i="3"/>
  <c r="AR49" i="4" s="1"/>
  <c r="AB49" i="3"/>
  <c r="AB49" i="4" s="1"/>
  <c r="L49" i="3"/>
  <c r="L49" i="4" s="1"/>
  <c r="BW49" i="3"/>
  <c r="BW49" i="4" s="1"/>
  <c r="BG49" i="3"/>
  <c r="BG49" i="4" s="1"/>
  <c r="AQ49" i="3"/>
  <c r="AQ49" i="4" s="1"/>
  <c r="AA49" i="3"/>
  <c r="AA49" i="4" s="1"/>
  <c r="K49" i="3"/>
  <c r="K49" i="4" s="1"/>
  <c r="AP49" i="3"/>
  <c r="AP49" i="4" s="1"/>
  <c r="BR49" i="3"/>
  <c r="BR49" i="4" s="1"/>
  <c r="CD49" i="3"/>
  <c r="CD49" i="4" s="1"/>
  <c r="R49" i="3"/>
  <c r="R49" i="4" s="1"/>
  <c r="AD49" i="3"/>
  <c r="AD49" i="4" s="1"/>
  <c r="CG49" i="3"/>
  <c r="CG49" i="4" s="1"/>
  <c r="BQ49" i="3"/>
  <c r="BQ49" i="4" s="1"/>
  <c r="BA49" i="3"/>
  <c r="BA49" i="4" s="1"/>
  <c r="AK49" i="3"/>
  <c r="AK49" i="4" s="1"/>
  <c r="U49" i="3"/>
  <c r="U49" i="4" s="1"/>
  <c r="CF49" i="3"/>
  <c r="CF49" i="4" s="1"/>
  <c r="BP49" i="3"/>
  <c r="BP49" i="4" s="1"/>
  <c r="AZ49" i="3"/>
  <c r="AZ49" i="4" s="1"/>
  <c r="AJ49" i="3"/>
  <c r="AJ49" i="4" s="1"/>
  <c r="T49" i="3"/>
  <c r="T49" i="4" s="1"/>
  <c r="CE49" i="3"/>
  <c r="CE49" i="4" s="1"/>
  <c r="BO49" i="3"/>
  <c r="BO49" i="4" s="1"/>
  <c r="AY49" i="3"/>
  <c r="AY49" i="4" s="1"/>
  <c r="AI49" i="3"/>
  <c r="AI49" i="4" s="1"/>
  <c r="S49" i="3"/>
  <c r="S49" i="4" s="1"/>
  <c r="BV49" i="3"/>
  <c r="BV49" i="4" s="1"/>
  <c r="J49" i="3"/>
  <c r="J49" i="4" s="1"/>
  <c r="AL49" i="3"/>
  <c r="AL49" i="4" s="1"/>
  <c r="AX49" i="3"/>
  <c r="AX49" i="4" s="1"/>
  <c r="BJ49" i="3"/>
  <c r="BJ49" i="4" s="1"/>
  <c r="BU49" i="3"/>
  <c r="BU49" i="4" s="1"/>
  <c r="BE49" i="3"/>
  <c r="BE49" i="4" s="1"/>
  <c r="AO49" i="3"/>
  <c r="AO49" i="4" s="1"/>
  <c r="Y49" i="3"/>
  <c r="Y49" i="4" s="1"/>
  <c r="I49" i="3"/>
  <c r="I49" i="4" s="1"/>
  <c r="BT49" i="3"/>
  <c r="BT49" i="4" s="1"/>
  <c r="BD49" i="3"/>
  <c r="BD49" i="4" s="1"/>
  <c r="AN49" i="3"/>
  <c r="AN49" i="4" s="1"/>
  <c r="X49" i="3"/>
  <c r="X49" i="4" s="1"/>
  <c r="H49" i="3"/>
  <c r="H49" i="4" s="1"/>
  <c r="BS49" i="3"/>
  <c r="BS49" i="4" s="1"/>
  <c r="BC49" i="3"/>
  <c r="BC49" i="4" s="1"/>
  <c r="AM49" i="3"/>
  <c r="AM49" i="4" s="1"/>
  <c r="W49" i="3"/>
  <c r="W49" i="4" s="1"/>
  <c r="G49" i="3"/>
  <c r="Z49" i="3"/>
  <c r="Z49" i="4" s="1"/>
  <c r="BB49" i="3"/>
  <c r="BB49" i="4" s="1"/>
  <c r="BN49" i="3"/>
  <c r="BN49" i="4" s="1"/>
  <c r="BZ49" i="3"/>
  <c r="BZ49" i="4" s="1"/>
  <c r="N49" i="3"/>
  <c r="N49" i="4" s="1"/>
  <c r="CK140" i="4"/>
  <c r="CK50" i="4"/>
  <c r="G245" i="4"/>
  <c r="CJ245" i="4" s="1"/>
  <c r="G244" i="5" s="1"/>
  <c r="K244" i="5" s="1"/>
  <c r="CI245" i="3"/>
  <c r="G44" i="4"/>
  <c r="CJ44" i="4" s="1"/>
  <c r="G43" i="5" s="1"/>
  <c r="CI44" i="3"/>
  <c r="G278" i="4"/>
  <c r="CJ278" i="4" s="1"/>
  <c r="G277" i="5" s="1"/>
  <c r="K277" i="5" s="1"/>
  <c r="CI278" i="3"/>
  <c r="G224" i="4"/>
  <c r="CJ224" i="4" s="1"/>
  <c r="G223" i="5" s="1"/>
  <c r="K223" i="5" s="1"/>
  <c r="CI224" i="3"/>
  <c r="CK192" i="4"/>
  <c r="G236" i="4"/>
  <c r="CJ236" i="4" s="1"/>
  <c r="G235" i="5" s="1"/>
  <c r="CI236" i="3"/>
  <c r="CK244" i="4"/>
  <c r="CK176" i="4"/>
  <c r="G248" i="4"/>
  <c r="CJ248" i="4" s="1"/>
  <c r="G247" i="5" s="1"/>
  <c r="CI248" i="3"/>
  <c r="G274" i="4"/>
  <c r="CJ274" i="4" s="1"/>
  <c r="G273" i="5" s="1"/>
  <c r="K273" i="5" s="1"/>
  <c r="CI274" i="3"/>
  <c r="CK196" i="4"/>
  <c r="G208" i="4"/>
  <c r="CJ208" i="4" s="1"/>
  <c r="G207" i="5" s="1"/>
  <c r="K207" i="5" s="1"/>
  <c r="CI208" i="3"/>
  <c r="G186" i="4"/>
  <c r="CJ186" i="4" s="1"/>
  <c r="CI186" i="3"/>
  <c r="CK186" i="4"/>
  <c r="CK222" i="4"/>
  <c r="G212" i="4"/>
  <c r="CJ212" i="4" s="1"/>
  <c r="G211" i="5" s="1"/>
  <c r="H211" i="5" s="1"/>
  <c r="L211" i="5" s="1"/>
  <c r="CI212" i="3"/>
  <c r="G226" i="4"/>
  <c r="CJ226" i="4" s="1"/>
  <c r="G225" i="5" s="1"/>
  <c r="CI226" i="3"/>
  <c r="CK214" i="4"/>
  <c r="CK215" i="4"/>
  <c r="G128" i="4"/>
  <c r="CJ128" i="4" s="1"/>
  <c r="G127" i="5" s="1"/>
  <c r="K127" i="5" s="1"/>
  <c r="CI128" i="3"/>
  <c r="G270" i="4"/>
  <c r="CJ270" i="4" s="1"/>
  <c r="G269" i="5" s="1"/>
  <c r="K269" i="5" s="1"/>
  <c r="CI270" i="3"/>
  <c r="G216" i="4"/>
  <c r="CJ216" i="4" s="1"/>
  <c r="G215" i="5" s="1"/>
  <c r="CI216" i="3"/>
  <c r="G254" i="4"/>
  <c r="CJ254" i="4" s="1"/>
  <c r="G253" i="5" s="1"/>
  <c r="K253" i="5" s="1"/>
  <c r="CI254" i="3"/>
  <c r="CK162" i="4"/>
  <c r="G260" i="4"/>
  <c r="CJ260" i="4" s="1"/>
  <c r="G259" i="5" s="1"/>
  <c r="K259" i="5" s="1"/>
  <c r="CI260" i="3"/>
  <c r="G164" i="4"/>
  <c r="CJ164" i="4" s="1"/>
  <c r="G163" i="5" s="1"/>
  <c r="CI164" i="3"/>
  <c r="G190" i="4"/>
  <c r="CJ190" i="4" s="1"/>
  <c r="G189" i="5" s="1"/>
  <c r="K189" i="5" s="1"/>
  <c r="CI190" i="3"/>
  <c r="CK264" i="4"/>
  <c r="G146" i="4"/>
  <c r="CJ146" i="4" s="1"/>
  <c r="G145" i="5" s="1"/>
  <c r="H145" i="5" s="1"/>
  <c r="L145" i="5" s="1"/>
  <c r="CI146" i="3"/>
  <c r="CK46" i="4"/>
  <c r="CK282" i="4"/>
  <c r="G114" i="4"/>
  <c r="CJ114" i="4" s="1"/>
  <c r="CI114" i="3"/>
  <c r="CK114" i="4"/>
  <c r="CK262" i="4"/>
  <c r="CK94" i="4"/>
  <c r="G160" i="4"/>
  <c r="CJ160" i="4" s="1"/>
  <c r="G159" i="5" s="1"/>
  <c r="K159" i="5" s="1"/>
  <c r="CI160" i="3"/>
  <c r="CK78" i="4"/>
  <c r="CK142" i="4"/>
  <c r="H45" i="2"/>
  <c r="F45" i="2"/>
  <c r="E44" i="5"/>
  <c r="I44" i="5" s="1"/>
  <c r="H70" i="5"/>
  <c r="L70" i="5" s="1"/>
  <c r="H241" i="5"/>
  <c r="L241" i="5" s="1"/>
  <c r="H117" i="5"/>
  <c r="L117" i="5" s="1"/>
  <c r="H24" i="5"/>
  <c r="L24" i="5" s="1"/>
  <c r="H103" i="5"/>
  <c r="L103" i="5" s="1"/>
  <c r="G126" i="5"/>
  <c r="K126" i="5" s="1"/>
  <c r="H151" i="5"/>
  <c r="L151" i="5" s="1"/>
  <c r="H228" i="5"/>
  <c r="L228" i="5" s="1"/>
  <c r="H59" i="5"/>
  <c r="L59" i="5" s="1"/>
  <c r="H165" i="5"/>
  <c r="L165" i="5" s="1"/>
  <c r="H260" i="5"/>
  <c r="L260" i="5" s="1"/>
  <c r="H157" i="5"/>
  <c r="L157" i="5" s="1"/>
  <c r="H178" i="5"/>
  <c r="L178" i="5" s="1"/>
  <c r="H85" i="5"/>
  <c r="L85" i="5" s="1"/>
  <c r="G216" i="5"/>
  <c r="K216" i="5" s="1"/>
  <c r="H149" i="5"/>
  <c r="L149" i="5" s="1"/>
  <c r="H244" i="5"/>
  <c r="L244" i="5" s="1"/>
  <c r="H29" i="5"/>
  <c r="L29" i="5" s="1"/>
  <c r="H181" i="5"/>
  <c r="L181" i="5" s="1"/>
  <c r="H23" i="5"/>
  <c r="L23" i="5" s="1"/>
  <c r="H265" i="5"/>
  <c r="L265" i="5" s="1"/>
  <c r="CK198" i="4"/>
  <c r="H172" i="5"/>
  <c r="L172" i="5" s="1"/>
  <c r="H167" i="5"/>
  <c r="L167" i="5" s="1"/>
  <c r="H270" i="5"/>
  <c r="L270" i="5" s="1"/>
  <c r="G184" i="5"/>
  <c r="K184" i="5" s="1"/>
  <c r="H136" i="5"/>
  <c r="L136" i="5" s="1"/>
  <c r="H158" i="5"/>
  <c r="L158" i="5" s="1"/>
  <c r="H134" i="5"/>
  <c r="L134" i="5" s="1"/>
  <c r="H119" i="5"/>
  <c r="L119" i="5" s="1"/>
  <c r="H279" i="5"/>
  <c r="L279" i="5" s="1"/>
  <c r="H212" i="5"/>
  <c r="L212" i="5" s="1"/>
  <c r="H74" i="5"/>
  <c r="L74" i="5" s="1"/>
  <c r="K203" i="5"/>
  <c r="CK145" i="4"/>
  <c r="H291" i="5"/>
  <c r="L291" i="5" s="1"/>
  <c r="G145" i="4"/>
  <c r="CJ145" i="4" s="1"/>
  <c r="G144" i="5" s="1"/>
  <c r="K144" i="5" s="1"/>
  <c r="CI145" i="3"/>
  <c r="G162" i="5"/>
  <c r="K162" i="5" s="1"/>
  <c r="G32" i="5"/>
  <c r="K32" i="5" s="1"/>
  <c r="H146" i="5"/>
  <c r="L146" i="5" s="1"/>
  <c r="H176" i="5"/>
  <c r="L176" i="5" s="1"/>
  <c r="G150" i="5"/>
  <c r="K150" i="5" s="1"/>
  <c r="H222" i="5"/>
  <c r="L222" i="5" s="1"/>
  <c r="H159" i="5"/>
  <c r="L159" i="5" s="1"/>
  <c r="H111" i="5"/>
  <c r="L111" i="5" s="1"/>
  <c r="H27" i="5"/>
  <c r="L27" i="5" s="1"/>
  <c r="G230" i="5"/>
  <c r="K230" i="5" s="1"/>
  <c r="G19" i="5"/>
  <c r="H19" i="5" s="1"/>
  <c r="L19" i="5" s="1"/>
  <c r="G6" i="5"/>
  <c r="K6" i="5" s="1"/>
  <c r="G8" i="5"/>
  <c r="H13" i="5"/>
  <c r="L13" i="5" s="1"/>
  <c r="H94" i="5"/>
  <c r="L94" i="5" s="1"/>
  <c r="H284" i="5"/>
  <c r="L284" i="5" s="1"/>
  <c r="G4" i="5"/>
  <c r="K4" i="5" s="1"/>
  <c r="G240" i="5"/>
  <c r="K240" i="5" s="1"/>
  <c r="G17" i="5"/>
  <c r="K17" i="5" s="1"/>
  <c r="H138" i="5"/>
  <c r="L138" i="5" s="1"/>
  <c r="H198" i="5"/>
  <c r="L198" i="5" s="1"/>
  <c r="G234" i="5"/>
  <c r="K234" i="5" s="1"/>
  <c r="G280" i="5"/>
  <c r="K280" i="5" s="1"/>
  <c r="H62" i="5"/>
  <c r="L62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H269" i="5"/>
  <c r="L269" i="5" s="1"/>
  <c r="G208" i="5"/>
  <c r="K208" i="5" s="1"/>
  <c r="G132" i="5"/>
  <c r="K132" i="5" s="1"/>
  <c r="H67" i="5"/>
  <c r="L67" i="5" s="1"/>
  <c r="H253" i="5"/>
  <c r="L253" i="5" s="1"/>
  <c r="H143" i="5"/>
  <c r="L143" i="5" s="1"/>
  <c r="G188" i="5"/>
  <c r="H254" i="5"/>
  <c r="L254" i="5" s="1"/>
  <c r="H170" i="5"/>
  <c r="L170" i="5" s="1"/>
  <c r="K251" i="5"/>
  <c r="H251" i="5"/>
  <c r="L251" i="5" s="1"/>
  <c r="CJ178" i="4"/>
  <c r="CI178" i="3"/>
  <c r="G110" i="5"/>
  <c r="K110" i="5" s="1"/>
  <c r="G268" i="5"/>
  <c r="K268" i="5" s="1"/>
  <c r="G258" i="5"/>
  <c r="H258" i="5" s="1"/>
  <c r="L258" i="5" s="1"/>
  <c r="G21" i="5"/>
  <c r="H21" i="5" s="1"/>
  <c r="L21" i="5" s="1"/>
  <c r="G192" i="5"/>
  <c r="K192" i="5" s="1"/>
  <c r="G40" i="5"/>
  <c r="K40" i="5" s="1"/>
  <c r="G156" i="5"/>
  <c r="K156" i="5" s="1"/>
  <c r="H182" i="5"/>
  <c r="L182" i="5" s="1"/>
  <c r="G33" i="5"/>
  <c r="K33" i="5" s="1"/>
  <c r="G274" i="5"/>
  <c r="K274" i="5" s="1"/>
  <c r="H272" i="5"/>
  <c r="L272" i="5" s="1"/>
  <c r="CK230" i="4"/>
  <c r="CJ230" i="4"/>
  <c r="CI230" i="3"/>
  <c r="CJ40" i="4"/>
  <c r="CI40" i="3"/>
  <c r="CJ15" i="4"/>
  <c r="CI15" i="3"/>
  <c r="CK178" i="4"/>
  <c r="CJ77" i="4"/>
  <c r="CI77" i="3"/>
  <c r="G5" i="5"/>
  <c r="H5" i="5" s="1"/>
  <c r="L5" i="5" s="1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G38" i="5"/>
  <c r="K38" i="5" s="1"/>
  <c r="CK31" i="4"/>
  <c r="CJ267" i="4"/>
  <c r="CI267" i="3"/>
  <c r="CJ99" i="4"/>
  <c r="CI99" i="3"/>
  <c r="CJ121" i="4"/>
  <c r="CI121" i="3"/>
  <c r="CK81" i="4"/>
  <c r="CI81" i="3"/>
  <c r="CJ81" i="4"/>
  <c r="AR294" i="3"/>
  <c r="AH294" i="3"/>
  <c r="CI141" i="3"/>
  <c r="CJ141" i="4"/>
  <c r="CK141" i="4"/>
  <c r="CJ89" i="4"/>
  <c r="CI89" i="3"/>
  <c r="CJ239" i="4"/>
  <c r="CI239" i="3"/>
  <c r="CJ288" i="4"/>
  <c r="CI288" i="3"/>
  <c r="CK153" i="4"/>
  <c r="CJ201" i="4"/>
  <c r="CI201" i="3"/>
  <c r="CJ272" i="4"/>
  <c r="CI272" i="3"/>
  <c r="CJ194" i="4"/>
  <c r="CI194" i="3"/>
  <c r="K25" i="5"/>
  <c r="H25" i="5"/>
  <c r="L25" i="5" s="1"/>
  <c r="K196" i="5"/>
  <c r="H196" i="5"/>
  <c r="L196" i="5" s="1"/>
  <c r="K288" i="5"/>
  <c r="H288" i="5"/>
  <c r="L288" i="5" s="1"/>
  <c r="K248" i="5"/>
  <c r="H248" i="5"/>
  <c r="L248" i="5" s="1"/>
  <c r="K236" i="5"/>
  <c r="H236" i="5"/>
  <c r="L236" i="5" s="1"/>
  <c r="CK45" i="4"/>
  <c r="CK62" i="4"/>
  <c r="K211" i="5"/>
  <c r="G262" i="5"/>
  <c r="K91" i="5"/>
  <c r="H91" i="5"/>
  <c r="L91" i="5" s="1"/>
  <c r="K9" i="5"/>
  <c r="H9" i="5"/>
  <c r="L9" i="5" s="1"/>
  <c r="K55" i="5"/>
  <c r="H55" i="5"/>
  <c r="L55" i="5" s="1"/>
  <c r="H166" i="5"/>
  <c r="L166" i="5" s="1"/>
  <c r="G82" i="5"/>
  <c r="G164" i="5"/>
  <c r="G224" i="5"/>
  <c r="G130" i="5"/>
  <c r="J220" i="5"/>
  <c r="AD294" i="3"/>
  <c r="BH294" i="3"/>
  <c r="K294" i="3"/>
  <c r="J294" i="3"/>
  <c r="AN294" i="3"/>
  <c r="V294" i="3"/>
  <c r="AZ294" i="3"/>
  <c r="G204" i="5"/>
  <c r="BM294" i="3"/>
  <c r="P294" i="3"/>
  <c r="G86" i="5"/>
  <c r="G16" i="5"/>
  <c r="G218" i="5"/>
  <c r="K225" i="5"/>
  <c r="H225" i="5"/>
  <c r="L225" i="5" s="1"/>
  <c r="K163" i="5"/>
  <c r="H163" i="5"/>
  <c r="L163" i="5" s="1"/>
  <c r="K257" i="5"/>
  <c r="H257" i="5"/>
  <c r="L257" i="5" s="1"/>
  <c r="K282" i="5"/>
  <c r="H282" i="5"/>
  <c r="L282" i="5" s="1"/>
  <c r="K5" i="5"/>
  <c r="K115" i="5"/>
  <c r="H115" i="5"/>
  <c r="L115" i="5" s="1"/>
  <c r="K121" i="5"/>
  <c r="H121" i="5"/>
  <c r="L121" i="5" s="1"/>
  <c r="J53" i="5"/>
  <c r="H286" i="5"/>
  <c r="L286" i="5" s="1"/>
  <c r="G202" i="5"/>
  <c r="K232" i="5"/>
  <c r="H232" i="5"/>
  <c r="L232" i="5" s="1"/>
  <c r="K285" i="5"/>
  <c r="H285" i="5"/>
  <c r="L285" i="5" s="1"/>
  <c r="K210" i="5"/>
  <c r="H210" i="5"/>
  <c r="L210" i="5" s="1"/>
  <c r="CK57" i="4"/>
  <c r="BI294" i="3"/>
  <c r="L294" i="3"/>
  <c r="CK47" i="4"/>
  <c r="BF294" i="3"/>
  <c r="I294" i="3"/>
  <c r="AM294" i="3"/>
  <c r="H277" i="5"/>
  <c r="L277" i="5" s="1"/>
  <c r="H150" i="5"/>
  <c r="L150" i="5" s="1"/>
  <c r="BR294" i="3"/>
  <c r="U294" i="3"/>
  <c r="AY294" i="3"/>
  <c r="CC294" i="3"/>
  <c r="AF294" i="3"/>
  <c r="K239" i="5"/>
  <c r="H239" i="5"/>
  <c r="L239" i="5" s="1"/>
  <c r="H180" i="5"/>
  <c r="L180" i="5" s="1"/>
  <c r="K107" i="5"/>
  <c r="H107" i="5"/>
  <c r="L107" i="5" s="1"/>
  <c r="K179" i="5"/>
  <c r="H179" i="5"/>
  <c r="L179" i="5" s="1"/>
  <c r="K97" i="5"/>
  <c r="H97" i="5"/>
  <c r="L97" i="5" s="1"/>
  <c r="G242" i="5"/>
  <c r="K43" i="5"/>
  <c r="H43" i="5"/>
  <c r="L43" i="5" s="1"/>
  <c r="G15" i="5"/>
  <c r="G252" i="5"/>
  <c r="K249" i="5"/>
  <c r="H249" i="5"/>
  <c r="L249" i="5" s="1"/>
  <c r="K7" i="5"/>
  <c r="H7" i="5"/>
  <c r="L7" i="5" s="1"/>
  <c r="G264" i="5"/>
  <c r="CJ61" i="4"/>
  <c r="CI61" i="3"/>
  <c r="G22" i="5"/>
  <c r="G154" i="5"/>
  <c r="G26" i="5"/>
  <c r="G37" i="5"/>
  <c r="G186" i="5"/>
  <c r="G35" i="5"/>
  <c r="BY294" i="3"/>
  <c r="AB294" i="3"/>
  <c r="G118" i="5"/>
  <c r="G28" i="5"/>
  <c r="H57" i="5"/>
  <c r="L57" i="5" s="1"/>
  <c r="J57" i="5"/>
  <c r="H294" i="3"/>
  <c r="BQ294" i="3"/>
  <c r="T294" i="3"/>
  <c r="CK43" i="4"/>
  <c r="H162" i="5"/>
  <c r="L162" i="5" s="1"/>
  <c r="CD294" i="3"/>
  <c r="AG294" i="3"/>
  <c r="BK294" i="3"/>
  <c r="H268" i="5"/>
  <c r="L268" i="5" s="1"/>
  <c r="J48" i="5"/>
  <c r="K245" i="5"/>
  <c r="H245" i="5"/>
  <c r="L245" i="5" s="1"/>
  <c r="CE294" i="3"/>
  <c r="J112" i="5"/>
  <c r="K283" i="5"/>
  <c r="H283" i="5"/>
  <c r="L283" i="5" s="1"/>
  <c r="F42" i="5"/>
  <c r="I43" i="2"/>
  <c r="K231" i="5"/>
  <c r="H231" i="5"/>
  <c r="L231" i="5" s="1"/>
  <c r="K137" i="5"/>
  <c r="H137" i="5"/>
  <c r="L137" i="5" s="1"/>
  <c r="K21" i="5"/>
  <c r="K41" i="5"/>
  <c r="H41" i="5"/>
  <c r="L41" i="5" s="1"/>
  <c r="J46" i="5"/>
  <c r="E293" i="5"/>
  <c r="I293" i="5" s="1"/>
  <c r="AC294" i="3"/>
  <c r="BG294" i="3"/>
  <c r="Z294" i="3"/>
  <c r="BD294" i="3"/>
  <c r="H189" i="5"/>
  <c r="L189" i="5" s="1"/>
  <c r="G114" i="5"/>
  <c r="AL294" i="3"/>
  <c r="BP294" i="3"/>
  <c r="S294" i="3"/>
  <c r="H294" i="2"/>
  <c r="I294" i="2" s="1"/>
  <c r="H148" i="5"/>
  <c r="L148" i="5" s="1"/>
  <c r="J148" i="5"/>
  <c r="AW294" i="3"/>
  <c r="CA294" i="3"/>
  <c r="CJ45" i="4"/>
  <c r="CI45" i="3"/>
  <c r="CJ62" i="4"/>
  <c r="G61" i="5" s="1"/>
  <c r="CI62" i="3"/>
  <c r="K267" i="5"/>
  <c r="H267" i="5"/>
  <c r="L267" i="5" s="1"/>
  <c r="H230" i="5"/>
  <c r="L230" i="5" s="1"/>
  <c r="K194" i="5"/>
  <c r="H194" i="5"/>
  <c r="L194" i="5" s="1"/>
  <c r="K217" i="5"/>
  <c r="H217" i="5"/>
  <c r="L217" i="5" s="1"/>
  <c r="K11" i="5"/>
  <c r="H11" i="5"/>
  <c r="L11" i="5" s="1"/>
  <c r="G52" i="5"/>
  <c r="H240" i="5"/>
  <c r="L240" i="5" s="1"/>
  <c r="G92" i="5"/>
  <c r="G278" i="5"/>
  <c r="G64" i="5"/>
  <c r="G256" i="5"/>
  <c r="K79" i="5"/>
  <c r="H79" i="5"/>
  <c r="L79" i="5" s="1"/>
  <c r="AS294" i="3"/>
  <c r="BW294" i="3"/>
  <c r="H142" i="5"/>
  <c r="L142" i="5" s="1"/>
  <c r="BV294" i="3"/>
  <c r="Y294" i="3"/>
  <c r="BC294" i="3"/>
  <c r="K235" i="5"/>
  <c r="H235" i="5"/>
  <c r="L235" i="5" s="1"/>
  <c r="K47" i="5"/>
  <c r="H47" i="5"/>
  <c r="L47" i="5" s="1"/>
  <c r="G53" i="5"/>
  <c r="K53" i="5" s="1"/>
  <c r="G31" i="5"/>
  <c r="G54" i="5"/>
  <c r="H102" i="5"/>
  <c r="L102" i="5" s="1"/>
  <c r="CH294" i="3"/>
  <c r="AK294" i="3"/>
  <c r="BO294" i="3"/>
  <c r="AX294" i="3"/>
  <c r="CB294" i="3"/>
  <c r="AE294" i="3"/>
  <c r="G122" i="5"/>
  <c r="G96" i="5"/>
  <c r="G68" i="5"/>
  <c r="BA294" i="3"/>
  <c r="K131" i="5"/>
  <c r="H131" i="5"/>
  <c r="L131" i="5" s="1"/>
  <c r="K73" i="5"/>
  <c r="H73" i="5"/>
  <c r="L73" i="5" s="1"/>
  <c r="K199" i="5"/>
  <c r="H199" i="5"/>
  <c r="L199" i="5" s="1"/>
  <c r="K75" i="5"/>
  <c r="H75" i="5"/>
  <c r="L75" i="5" s="1"/>
  <c r="H273" i="5"/>
  <c r="L273" i="5" s="1"/>
  <c r="K89" i="5"/>
  <c r="H89" i="5"/>
  <c r="L89" i="5" s="1"/>
  <c r="K153" i="5"/>
  <c r="H153" i="5"/>
  <c r="L153" i="5" s="1"/>
  <c r="K255" i="5"/>
  <c r="H255" i="5"/>
  <c r="L255" i="5" s="1"/>
  <c r="K227" i="5"/>
  <c r="H227" i="5"/>
  <c r="L227" i="5" s="1"/>
  <c r="H276" i="5"/>
  <c r="L276" i="5" s="1"/>
  <c r="H192" i="5"/>
  <c r="L192" i="5" s="1"/>
  <c r="H184" i="5"/>
  <c r="L184" i="5" s="1"/>
  <c r="J184" i="5"/>
  <c r="K188" i="5"/>
  <c r="H188" i="5"/>
  <c r="L188" i="5" s="1"/>
  <c r="J76" i="5"/>
  <c r="CJ57" i="4"/>
  <c r="CI57" i="3"/>
  <c r="AT294" i="3"/>
  <c r="BX294" i="3"/>
  <c r="AA294" i="3"/>
  <c r="CJ47" i="4"/>
  <c r="G46" i="5" s="1"/>
  <c r="K46" i="5" s="1"/>
  <c r="CI47" i="3"/>
  <c r="BU294" i="3"/>
  <c r="X294" i="3"/>
  <c r="K215" i="5"/>
  <c r="H215" i="5"/>
  <c r="L215" i="5" s="1"/>
  <c r="CG294" i="3"/>
  <c r="AJ294" i="3"/>
  <c r="H4" i="5"/>
  <c r="J4" i="5"/>
  <c r="BN294" i="3"/>
  <c r="Q294" i="3"/>
  <c r="AU294" i="3"/>
  <c r="K183" i="5"/>
  <c r="H183" i="5"/>
  <c r="L183" i="5" s="1"/>
  <c r="K247" i="5"/>
  <c r="H247" i="5"/>
  <c r="L247" i="5" s="1"/>
  <c r="K65" i="5"/>
  <c r="H65" i="5"/>
  <c r="L65" i="5" s="1"/>
  <c r="K129" i="5"/>
  <c r="H129" i="5"/>
  <c r="L129" i="5" s="1"/>
  <c r="G124" i="5"/>
  <c r="G12" i="5"/>
  <c r="H274" i="5"/>
  <c r="L274" i="5" s="1"/>
  <c r="H250" i="5"/>
  <c r="L250" i="5" s="1"/>
  <c r="G100" i="5"/>
  <c r="G128" i="5"/>
  <c r="G58" i="5"/>
  <c r="CK61" i="4"/>
  <c r="G174" i="5"/>
  <c r="G290" i="5"/>
  <c r="G78" i="5"/>
  <c r="G190" i="5"/>
  <c r="G206" i="5"/>
  <c r="H72" i="5"/>
  <c r="L72" i="5" s="1"/>
  <c r="BJ294" i="3"/>
  <c r="M294" i="3"/>
  <c r="AQ294" i="3"/>
  <c r="G10" i="5"/>
  <c r="AP294" i="3"/>
  <c r="BT294" i="3"/>
  <c r="W294" i="3"/>
  <c r="H36" i="5"/>
  <c r="L36" i="5" s="1"/>
  <c r="H116" i="5"/>
  <c r="L116" i="5" s="1"/>
  <c r="H104" i="5"/>
  <c r="L104" i="5" s="1"/>
  <c r="BB294" i="3"/>
  <c r="CF294" i="3"/>
  <c r="AI294" i="3"/>
  <c r="CJ43" i="4"/>
  <c r="CI43" i="3"/>
  <c r="H84" i="5"/>
  <c r="L84" i="5" s="1"/>
  <c r="R294" i="3"/>
  <c r="AV294" i="3"/>
  <c r="G294" i="3"/>
  <c r="G171" i="5" l="1"/>
  <c r="BZ294" i="3"/>
  <c r="BE294" i="3"/>
  <c r="H38" i="5"/>
  <c r="L38" i="5" s="1"/>
  <c r="H160" i="5"/>
  <c r="L160" i="5" s="1"/>
  <c r="K145" i="5"/>
  <c r="G200" i="5"/>
  <c r="G169" i="5"/>
  <c r="H259" i="5"/>
  <c r="L259" i="5" s="1"/>
  <c r="K258" i="5"/>
  <c r="K19" i="5"/>
  <c r="H208" i="5"/>
  <c r="L208" i="5" s="1"/>
  <c r="G287" i="5"/>
  <c r="K287" i="5" s="1"/>
  <c r="G88" i="5"/>
  <c r="H126" i="5"/>
  <c r="L126" i="5" s="1"/>
  <c r="N294" i="3"/>
  <c r="G113" i="5"/>
  <c r="H223" i="5"/>
  <c r="L223" i="5" s="1"/>
  <c r="G105" i="5"/>
  <c r="G44" i="5"/>
  <c r="K44" i="5" s="1"/>
  <c r="H127" i="5"/>
  <c r="L127" i="5" s="1"/>
  <c r="G63" i="5"/>
  <c r="H207" i="5"/>
  <c r="L207" i="5" s="1"/>
  <c r="G18" i="5"/>
  <c r="G197" i="5"/>
  <c r="G93" i="5"/>
  <c r="G213" i="5"/>
  <c r="G175" i="5"/>
  <c r="G139" i="5"/>
  <c r="G261" i="5"/>
  <c r="G275" i="5"/>
  <c r="G201" i="5"/>
  <c r="G161" i="5"/>
  <c r="G99" i="5"/>
  <c r="G109" i="5"/>
  <c r="G81" i="5"/>
  <c r="G34" i="5"/>
  <c r="G191" i="5"/>
  <c r="G185" i="5"/>
  <c r="G49" i="4"/>
  <c r="CJ49" i="4" s="1"/>
  <c r="CI49" i="3"/>
  <c r="G141" i="5"/>
  <c r="G205" i="5"/>
  <c r="G155" i="5"/>
  <c r="G20" i="5"/>
  <c r="G69" i="5"/>
  <c r="G243" i="5"/>
  <c r="G125" i="5"/>
  <c r="I45" i="2"/>
  <c r="F44" i="5"/>
  <c r="J44" i="5" s="1"/>
  <c r="G281" i="5"/>
  <c r="G45" i="5"/>
  <c r="G147" i="5"/>
  <c r="G237" i="5"/>
  <c r="G173" i="5"/>
  <c r="G187" i="5"/>
  <c r="G263" i="5"/>
  <c r="G83" i="5"/>
  <c r="G123" i="5"/>
  <c r="G87" i="5"/>
  <c r="G51" i="5"/>
  <c r="G101" i="5"/>
  <c r="CK49" i="4"/>
  <c r="G49" i="5"/>
  <c r="G77" i="5"/>
  <c r="G289" i="5"/>
  <c r="G221" i="5"/>
  <c r="G195" i="5"/>
  <c r="G214" i="5"/>
  <c r="G95" i="5"/>
  <c r="G71" i="5"/>
  <c r="G133" i="5"/>
  <c r="G120" i="5"/>
  <c r="K120" i="5" s="1"/>
  <c r="G266" i="5"/>
  <c r="H50" i="5"/>
  <c r="L50" i="5" s="1"/>
  <c r="H280" i="5"/>
  <c r="L280" i="5" s="1"/>
  <c r="H33" i="5"/>
  <c r="L33" i="5" s="1"/>
  <c r="H17" i="5"/>
  <c r="L17" i="5" s="1"/>
  <c r="H246" i="5"/>
  <c r="L246" i="5" s="1"/>
  <c r="G80" i="5"/>
  <c r="K80" i="5" s="1"/>
  <c r="H110" i="5"/>
  <c r="L110" i="5" s="1"/>
  <c r="H32" i="5"/>
  <c r="L32" i="5" s="1"/>
  <c r="G66" i="5"/>
  <c r="H216" i="5"/>
  <c r="L216" i="5" s="1"/>
  <c r="H156" i="5"/>
  <c r="L156" i="5" s="1"/>
  <c r="G271" i="5"/>
  <c r="H144" i="5"/>
  <c r="L144" i="5" s="1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56" i="5" s="1"/>
  <c r="L56" i="5" s="1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K88" i="5"/>
  <c r="H88" i="5"/>
  <c r="L88" i="5" s="1"/>
  <c r="G98" i="5"/>
  <c r="G112" i="5"/>
  <c r="K200" i="5"/>
  <c r="H200" i="5"/>
  <c r="L200" i="5" s="1"/>
  <c r="H120" i="5"/>
  <c r="L12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61" i="5"/>
  <c r="H61" i="5"/>
  <c r="L61" i="5" s="1"/>
  <c r="K28" i="5"/>
  <c r="H28" i="5"/>
  <c r="L28" i="5" s="1"/>
  <c r="K37" i="5"/>
  <c r="H37" i="5"/>
  <c r="L37" i="5" s="1"/>
  <c r="K264" i="5"/>
  <c r="H264" i="5"/>
  <c r="L264" i="5" s="1"/>
  <c r="H53" i="5"/>
  <c r="L53" i="5" s="1"/>
  <c r="K16" i="5"/>
  <c r="H16" i="5"/>
  <c r="L16" i="5" s="1"/>
  <c r="K224" i="5"/>
  <c r="H224" i="5"/>
  <c r="L224" i="5" s="1"/>
  <c r="K78" i="5"/>
  <c r="H78" i="5"/>
  <c r="L78" i="5" s="1"/>
  <c r="K56" i="5"/>
  <c r="K68" i="5"/>
  <c r="H68" i="5"/>
  <c r="L68" i="5" s="1"/>
  <c r="K64" i="5"/>
  <c r="H64" i="5"/>
  <c r="L64" i="5" s="1"/>
  <c r="K114" i="5"/>
  <c r="H114" i="5"/>
  <c r="L114" i="5" s="1"/>
  <c r="H46" i="5"/>
  <c r="L46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H171" i="5" l="1"/>
  <c r="L171" i="5" s="1"/>
  <c r="K171" i="5"/>
  <c r="K169" i="5"/>
  <c r="H169" i="5"/>
  <c r="L169" i="5" s="1"/>
  <c r="K113" i="5"/>
  <c r="H113" i="5"/>
  <c r="L113" i="5" s="1"/>
  <c r="K18" i="5"/>
  <c r="H18" i="5"/>
  <c r="L18" i="5" s="1"/>
  <c r="H80" i="5"/>
  <c r="L80" i="5" s="1"/>
  <c r="K105" i="5"/>
  <c r="H105" i="5"/>
  <c r="L105" i="5" s="1"/>
  <c r="K63" i="5"/>
  <c r="H63" i="5"/>
  <c r="L63" i="5" s="1"/>
  <c r="H71" i="5"/>
  <c r="L71" i="5" s="1"/>
  <c r="K71" i="5"/>
  <c r="K221" i="5"/>
  <c r="H221" i="5"/>
  <c r="L221" i="5" s="1"/>
  <c r="H123" i="5"/>
  <c r="L123" i="5" s="1"/>
  <c r="K123" i="5"/>
  <c r="K173" i="5"/>
  <c r="H173" i="5"/>
  <c r="L173" i="5" s="1"/>
  <c r="K281" i="5"/>
  <c r="H281" i="5"/>
  <c r="L281" i="5" s="1"/>
  <c r="H125" i="5"/>
  <c r="L125" i="5" s="1"/>
  <c r="K125" i="5"/>
  <c r="K155" i="5"/>
  <c r="H155" i="5"/>
  <c r="L155" i="5" s="1"/>
  <c r="G48" i="5"/>
  <c r="G293" i="5" s="1"/>
  <c r="K293" i="5" s="1"/>
  <c r="K81" i="5"/>
  <c r="H81" i="5"/>
  <c r="L81" i="5" s="1"/>
  <c r="K201" i="5"/>
  <c r="H201" i="5"/>
  <c r="L201" i="5" s="1"/>
  <c r="H175" i="5"/>
  <c r="L175" i="5" s="1"/>
  <c r="K175" i="5"/>
  <c r="K95" i="5"/>
  <c r="H95" i="5"/>
  <c r="L95" i="5" s="1"/>
  <c r="H289" i="5"/>
  <c r="L289" i="5" s="1"/>
  <c r="K289" i="5"/>
  <c r="K101" i="5"/>
  <c r="H101" i="5"/>
  <c r="L101" i="5" s="1"/>
  <c r="K83" i="5"/>
  <c r="H83" i="5"/>
  <c r="L83" i="5" s="1"/>
  <c r="K237" i="5"/>
  <c r="H237" i="5"/>
  <c r="L237" i="5" s="1"/>
  <c r="K243" i="5"/>
  <c r="H243" i="5"/>
  <c r="L243" i="5" s="1"/>
  <c r="K205" i="5"/>
  <c r="H205" i="5"/>
  <c r="L205" i="5" s="1"/>
  <c r="H185" i="5"/>
  <c r="L185" i="5" s="1"/>
  <c r="K185" i="5"/>
  <c r="K109" i="5"/>
  <c r="H109" i="5"/>
  <c r="L109" i="5" s="1"/>
  <c r="K275" i="5"/>
  <c r="H275" i="5"/>
  <c r="L275" i="5" s="1"/>
  <c r="K213" i="5"/>
  <c r="H213" i="5"/>
  <c r="L213" i="5" s="1"/>
  <c r="K214" i="5"/>
  <c r="H214" i="5"/>
  <c r="L214" i="5" s="1"/>
  <c r="K77" i="5"/>
  <c r="H77" i="5"/>
  <c r="L77" i="5" s="1"/>
  <c r="K51" i="5"/>
  <c r="H51" i="5"/>
  <c r="L51" i="5" s="1"/>
  <c r="K263" i="5"/>
  <c r="H263" i="5"/>
  <c r="L263" i="5" s="1"/>
  <c r="H147" i="5"/>
  <c r="L147" i="5" s="1"/>
  <c r="K147" i="5"/>
  <c r="K69" i="5"/>
  <c r="H69" i="5"/>
  <c r="L69" i="5" s="1"/>
  <c r="K141" i="5"/>
  <c r="H141" i="5"/>
  <c r="L141" i="5" s="1"/>
  <c r="K191" i="5"/>
  <c r="H191" i="5"/>
  <c r="L191" i="5" s="1"/>
  <c r="K99" i="5"/>
  <c r="H99" i="5"/>
  <c r="L99" i="5" s="1"/>
  <c r="K261" i="5"/>
  <c r="H261" i="5"/>
  <c r="L261" i="5" s="1"/>
  <c r="K93" i="5"/>
  <c r="H93" i="5"/>
  <c r="L93" i="5" s="1"/>
  <c r="K133" i="5"/>
  <c r="H133" i="5"/>
  <c r="L133" i="5" s="1"/>
  <c r="K195" i="5"/>
  <c r="H195" i="5"/>
  <c r="L195" i="5" s="1"/>
  <c r="K49" i="5"/>
  <c r="H49" i="5"/>
  <c r="L49" i="5" s="1"/>
  <c r="K87" i="5"/>
  <c r="H87" i="5"/>
  <c r="L87" i="5" s="1"/>
  <c r="H187" i="5"/>
  <c r="L187" i="5" s="1"/>
  <c r="K187" i="5"/>
  <c r="H45" i="5"/>
  <c r="L45" i="5" s="1"/>
  <c r="K45" i="5"/>
  <c r="F293" i="5"/>
  <c r="J293" i="5" s="1"/>
  <c r="K20" i="5"/>
  <c r="H20" i="5"/>
  <c r="L20" i="5" s="1"/>
  <c r="K34" i="5"/>
  <c r="H34" i="5"/>
  <c r="L34" i="5" s="1"/>
  <c r="K161" i="5"/>
  <c r="H161" i="5"/>
  <c r="L161" i="5" s="1"/>
  <c r="H139" i="5"/>
  <c r="L139" i="5" s="1"/>
  <c r="K139" i="5"/>
  <c r="K197" i="5"/>
  <c r="H197" i="5"/>
  <c r="L197" i="5" s="1"/>
  <c r="K266" i="5"/>
  <c r="H266" i="5"/>
  <c r="L266" i="5" s="1"/>
  <c r="K66" i="5"/>
  <c r="H66" i="5"/>
  <c r="L66" i="5" s="1"/>
  <c r="H271" i="5"/>
  <c r="L271" i="5" s="1"/>
  <c r="K271" i="5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K48" i="5" l="1"/>
  <c r="H48" i="5"/>
  <c r="L48" i="5" s="1"/>
  <c r="H293" i="5" l="1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<sst xmlns="http://schemas.openxmlformats.org/spreadsheetml/2006/main" count="3788" uniqueCount="174">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</sst>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236.32979184521761</c:v>
                </c:pt>
                <c:pt idx="1">
                  <c:v>54.859226049268891</c:v>
                </c:pt>
                <c:pt idx="2">
                  <c:v>204.9815083928064</c:v>
                </c:pt>
                <c:pt idx="3">
                  <c:v>0</c:v>
                </c:pt>
                <c:pt idx="4">
                  <c:v>225.26161332899534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3194.1756233088195</c:v>
                </c:pt>
                <c:pt idx="1">
                  <c:v>1197.8158587408066</c:v>
                </c:pt>
                <c:pt idx="2">
                  <c:v>23949.662642267573</c:v>
                </c:pt>
                <c:pt idx="3">
                  <c:v>0</c:v>
                </c:pt>
                <c:pt idx="4">
                  <c:v>12309.554308326356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236.32979184521761</c:v>
                </c:pt>
                <c:pt idx="1">
                  <c:v>54.859226049268891</c:v>
                </c:pt>
                <c:pt idx="2">
                  <c:v>204.9815083928064</c:v>
                </c:pt>
                <c:pt idx="3">
                  <c:v>225.26161332899534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3194.1756233088195</c:v>
                </c:pt>
                <c:pt idx="1">
                  <c:v>1197.8158587408066</c:v>
                </c:pt>
                <c:pt idx="2">
                  <c:v>23949.662642267573</c:v>
                </c:pt>
                <c:pt idx="3">
                  <c:v>12309.554308326356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T1" zoomScale="55" zoomScaleNormal="55" workbookViewId="0">
      <selection activeCell="AE6" sqref="AE5:AE292"/>
    </sheetView>
  </sheetViews>
  <sheetFormatPr defaultRowHeight="19.5" x14ac:dyDescent="0.4"/>
  <cols>
    <col min="1" max="1" width="5.33203125" style="3" customWidth="1"/>
    <col min="2" max="2" width="15.88671875" style="3" bestFit="1" customWidth="1"/>
    <col min="3" max="3" width="21.21875" style="3" customWidth="1"/>
    <col min="4" max="4" width="13.6640625" style="3" customWidth="1"/>
    <col min="5" max="5" width="13.77734375" style="3" bestFit="1" customWidth="1"/>
    <col min="6" max="6" width="25.5546875" style="3" bestFit="1" customWidth="1"/>
    <col min="7" max="7" width="18.109375" style="3" bestFit="1" customWidth="1"/>
    <col min="8" max="9" width="15.33203125" style="3" customWidth="1"/>
    <col min="10" max="10" width="16.88671875" style="3" bestFit="1" customWidth="1"/>
    <col min="11" max="12" width="16.88671875" style="3" customWidth="1"/>
    <col min="13" max="13" width="14.88671875" bestFit="1" customWidth="1"/>
    <col min="14" max="14" width="17.88671875" bestFit="1" customWidth="1"/>
    <col min="15" max="15" width="19.6640625" style="3" bestFit="1" customWidth="1"/>
    <col min="16" max="16" width="6.5546875" style="3" bestFit="1" customWidth="1"/>
    <col min="17" max="17" width="9.5546875" style="3" bestFit="1" customWidth="1"/>
    <col min="18" max="18" width="14.88671875" style="3" bestFit="1" customWidth="1"/>
    <col min="19" max="19" width="16.109375" style="3" bestFit="1" customWidth="1"/>
    <col min="20" max="20" width="27" style="1" bestFit="1" customWidth="1"/>
    <col min="21" max="21" width="20.21875" style="1" customWidth="1"/>
    <col min="22" max="22" width="19.6640625" style="1" customWidth="1"/>
    <col min="23" max="23" width="32.21875" style="1" customWidth="1"/>
    <col min="24" max="24" width="22.6640625" style="2" customWidth="1"/>
    <col min="25" max="25" width="28.109375" style="2" customWidth="1"/>
    <col min="26" max="26" width="13" style="118" customWidth="1"/>
    <col min="27" max="27" width="13" style="1" customWidth="1"/>
    <col min="28" max="28" width="21.6640625" style="1" customWidth="1"/>
    <col min="29" max="29" width="22.88671875" style="1" customWidth="1"/>
    <col min="30" max="30" width="18.88671875" style="1" customWidth="1"/>
    <col min="31" max="31" width="19.44140625" style="1" customWidth="1"/>
    <col min="32" max="32" width="17.88671875" style="118" customWidth="1"/>
  </cols>
  <sheetData>
    <row r="1" spans="2:33" ht="224.25" customHeight="1" x14ac:dyDescent="0.4">
      <c r="B1" s="148" t="str">
        <f>[1]TechPrevalence!$B$2</f>
        <v>Laos</v>
      </c>
      <c r="C1" s="5"/>
      <c r="D1" s="150" t="s">
        <v>172</v>
      </c>
      <c r="E1" s="150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4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1" t="s">
        <v>43</v>
      </c>
      <c r="P2" s="151"/>
      <c r="Q2" s="151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4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4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4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3.3138325953743708</v>
      </c>
      <c r="S5" s="123">
        <f>'[1]INPUTS-Incidence'!E5</f>
        <v>11.946137996381633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3.3138325953743708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3.3138325953743708</v>
      </c>
      <c r="X5" s="113">
        <f t="shared" ref="X5:X68" si="4">IF($T5=3,W5*( 1-$G$3*(1-$J$13))/(1-$E$3*(1-$J$13)),W5)</f>
        <v>3.3138325953743708</v>
      </c>
      <c r="Y5" s="113">
        <f>IF($T5=1,X5*( 1-$G$3*(1-$J$14))/(1-$D$3*(1-$J$14)),X5)</f>
        <v>2.617927750345753</v>
      </c>
      <c r="Z5" s="120">
        <f t="shared" ref="Z5:Z68" si="5">Y5+V5</f>
        <v>2.617927750345753</v>
      </c>
      <c r="AA5" s="117">
        <f t="shared" ref="AA5:AA68" si="6">IF($T5=0,0, S5)</f>
        <v>11.946137996381633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11.946137996381633</v>
      </c>
      <c r="AD5" s="113">
        <f t="shared" ref="AD5:AD68" si="8">IF($T5=3,AC5*( 1-$G$3*(1-$K$13))/(1-$E$3*(1-$K$13)),AC5)</f>
        <v>11.946137996381633</v>
      </c>
      <c r="AE5" s="113">
        <f>IF($T5=1,AD5*( 1-$G$3*(1-$K$5))/(1-$D$3*(1-$K$5)),AD5)</f>
        <v>7.1676827978289799</v>
      </c>
      <c r="AF5" s="120">
        <f t="shared" ref="AF5:AF68" si="9">AE5+AB5</f>
        <v>7.1676827978289799</v>
      </c>
    </row>
    <row r="6" spans="2:33" x14ac:dyDescent="0.4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8.7486418227116758</v>
      </c>
      <c r="S6" s="123">
        <f>'[1]INPUTS-Incidence'!E6</f>
        <v>69.611940644746184</v>
      </c>
      <c r="T6" s="106">
        <f t="shared" si="1"/>
        <v>1</v>
      </c>
      <c r="U6" s="4">
        <f t="shared" si="2"/>
        <v>8.7486418227116758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8.7486418227116758</v>
      </c>
      <c r="X6" s="113">
        <f t="shared" si="4"/>
        <v>8.7486418227116758</v>
      </c>
      <c r="Y6" s="113">
        <f t="shared" ref="Y6:Y69" si="11">IF($T6=1,X6*( 1-$G$3*(1-$J$14))/(1-$D$3*(1-$J$14)),X6)</f>
        <v>6.9114270399422244</v>
      </c>
      <c r="Z6" s="120">
        <f t="shared" si="5"/>
        <v>6.9114270399422244</v>
      </c>
      <c r="AA6" s="117">
        <f t="shared" si="6"/>
        <v>69.611940644746184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69.611940644746184</v>
      </c>
      <c r="AD6" s="113">
        <f t="shared" si="8"/>
        <v>69.611940644746184</v>
      </c>
      <c r="AE6" s="113">
        <f t="shared" ref="AE6:AE69" si="13">IF($T6=1,AD6*( 1-$G$3*(1-$K$5))/(1-$D$3*(1-$K$5)),AD6)</f>
        <v>41.76716438684771</v>
      </c>
      <c r="AF6" s="120">
        <f t="shared" si="9"/>
        <v>41.76716438684771</v>
      </c>
    </row>
    <row r="7" spans="2:33" x14ac:dyDescent="0.4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8.0779664660070942</v>
      </c>
      <c r="S7" s="123">
        <f>'[1]INPUTS-Incidence'!E7</f>
        <v>156.85532026568899</v>
      </c>
      <c r="T7" s="106">
        <f t="shared" si="1"/>
        <v>1</v>
      </c>
      <c r="U7" s="4">
        <f t="shared" si="2"/>
        <v>8.0779664660070942</v>
      </c>
      <c r="V7" s="4">
        <f t="shared" si="3"/>
        <v>0</v>
      </c>
      <c r="W7" s="4">
        <f t="shared" si="10"/>
        <v>8.0779664660070942</v>
      </c>
      <c r="X7" s="113">
        <f t="shared" si="4"/>
        <v>8.0779664660070942</v>
      </c>
      <c r="Y7" s="113">
        <f t="shared" si="11"/>
        <v>6.3815935081456043</v>
      </c>
      <c r="Z7" s="120">
        <f t="shared" si="5"/>
        <v>6.3815935081456043</v>
      </c>
      <c r="AA7" s="117">
        <f t="shared" si="6"/>
        <v>156.85532026568899</v>
      </c>
      <c r="AB7" s="114">
        <f t="shared" si="7"/>
        <v>0</v>
      </c>
      <c r="AC7" s="4">
        <f t="shared" si="12"/>
        <v>156.85532026568899</v>
      </c>
      <c r="AD7" s="113">
        <f t="shared" si="8"/>
        <v>156.85532026568899</v>
      </c>
      <c r="AE7" s="113">
        <f t="shared" si="13"/>
        <v>94.113192159413387</v>
      </c>
      <c r="AF7" s="120">
        <f t="shared" si="9"/>
        <v>94.113192159413387</v>
      </c>
    </row>
    <row r="8" spans="2:33" x14ac:dyDescent="0.4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10.602985411938171</v>
      </c>
      <c r="S8" s="123">
        <f>'[1]INPUTS-Incidence'!E8</f>
        <v>316.91914562680142</v>
      </c>
      <c r="T8" s="106">
        <f t="shared" si="1"/>
        <v>1</v>
      </c>
      <c r="U8" s="4">
        <f t="shared" si="2"/>
        <v>10.602985411938171</v>
      </c>
      <c r="V8" s="4">
        <f t="shared" si="3"/>
        <v>0</v>
      </c>
      <c r="W8" s="4">
        <f t="shared" si="10"/>
        <v>10.602985411938171</v>
      </c>
      <c r="X8" s="113">
        <f t="shared" si="4"/>
        <v>10.602985411938171</v>
      </c>
      <c r="Y8" s="113">
        <f t="shared" si="11"/>
        <v>8.3763584754311555</v>
      </c>
      <c r="Z8" s="120">
        <f t="shared" si="5"/>
        <v>8.3763584754311555</v>
      </c>
      <c r="AA8" s="117">
        <f t="shared" si="6"/>
        <v>316.91914562680142</v>
      </c>
      <c r="AB8" s="114">
        <f t="shared" si="7"/>
        <v>0</v>
      </c>
      <c r="AC8" s="4">
        <f t="shared" si="12"/>
        <v>316.91914562680142</v>
      </c>
      <c r="AD8" s="113">
        <f t="shared" si="8"/>
        <v>316.91914562680142</v>
      </c>
      <c r="AE8" s="113">
        <f t="shared" si="13"/>
        <v>190.15148737608084</v>
      </c>
      <c r="AF8" s="120">
        <f t="shared" si="9"/>
        <v>190.15148737608084</v>
      </c>
    </row>
    <row r="9" spans="2:33" x14ac:dyDescent="0.4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14.95144766827932</v>
      </c>
      <c r="S9" s="123">
        <f>'[1]INPUTS-Incidence'!E9</f>
        <v>450.08475868727476</v>
      </c>
      <c r="T9" s="106">
        <f t="shared" si="1"/>
        <v>1</v>
      </c>
      <c r="U9" s="4">
        <f t="shared" si="2"/>
        <v>14.95144766827932</v>
      </c>
      <c r="V9" s="4">
        <f t="shared" si="3"/>
        <v>0</v>
      </c>
      <c r="W9" s="4">
        <f t="shared" si="10"/>
        <v>14.95144766827932</v>
      </c>
      <c r="X9" s="113">
        <f t="shared" si="4"/>
        <v>14.95144766827932</v>
      </c>
      <c r="Y9" s="113">
        <f t="shared" si="11"/>
        <v>11.811643657940664</v>
      </c>
      <c r="Z9" s="120">
        <f t="shared" si="5"/>
        <v>11.811643657940664</v>
      </c>
      <c r="AA9" s="117">
        <f t="shared" si="6"/>
        <v>450.08475868727476</v>
      </c>
      <c r="AB9" s="114">
        <f t="shared" si="7"/>
        <v>0</v>
      </c>
      <c r="AC9" s="4">
        <f t="shared" si="12"/>
        <v>450.08475868727476</v>
      </c>
      <c r="AD9" s="113">
        <f t="shared" si="8"/>
        <v>450.08475868727476</v>
      </c>
      <c r="AE9" s="113">
        <f t="shared" si="13"/>
        <v>270.05085521236487</v>
      </c>
      <c r="AF9" s="120">
        <f t="shared" si="9"/>
        <v>270.05085521236487</v>
      </c>
    </row>
    <row r="10" spans="2:33" x14ac:dyDescent="0.4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11.17676322242834</v>
      </c>
      <c r="S10" s="123">
        <f>'[1]INPUTS-Incidence'!E10</f>
        <v>439.86172792669578</v>
      </c>
      <c r="T10" s="106">
        <f t="shared" si="1"/>
        <v>1</v>
      </c>
      <c r="U10" s="4">
        <f t="shared" si="2"/>
        <v>11.17676322242834</v>
      </c>
      <c r="V10" s="4">
        <f t="shared" si="3"/>
        <v>0</v>
      </c>
      <c r="W10" s="4">
        <f t="shared" si="10"/>
        <v>11.17676322242834</v>
      </c>
      <c r="X10" s="113">
        <f t="shared" si="4"/>
        <v>11.17676322242834</v>
      </c>
      <c r="Y10" s="113">
        <f t="shared" si="11"/>
        <v>8.8296429457183887</v>
      </c>
      <c r="Z10" s="120">
        <f t="shared" si="5"/>
        <v>8.8296429457183887</v>
      </c>
      <c r="AA10" s="117">
        <f t="shared" si="6"/>
        <v>439.86172792669578</v>
      </c>
      <c r="AB10" s="114">
        <f t="shared" si="7"/>
        <v>0</v>
      </c>
      <c r="AC10" s="4">
        <f t="shared" si="12"/>
        <v>439.86172792669578</v>
      </c>
      <c r="AD10" s="113">
        <f t="shared" si="8"/>
        <v>439.86172792669578</v>
      </c>
      <c r="AE10" s="113">
        <f t="shared" si="13"/>
        <v>263.91703675601747</v>
      </c>
      <c r="AF10" s="120">
        <f t="shared" si="9"/>
        <v>263.91703675601747</v>
      </c>
    </row>
    <row r="11" spans="2:33" x14ac:dyDescent="0.4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11.794948059273727</v>
      </c>
      <c r="S11" s="123">
        <f>'[1]INPUTS-Incidence'!E11</f>
        <v>349.03734546282345</v>
      </c>
      <c r="T11" s="106">
        <f t="shared" si="1"/>
        <v>1</v>
      </c>
      <c r="U11" s="4">
        <f t="shared" si="2"/>
        <v>11.794948059273727</v>
      </c>
      <c r="V11" s="4">
        <f t="shared" si="3"/>
        <v>0</v>
      </c>
      <c r="W11" s="4">
        <f t="shared" si="10"/>
        <v>11.794948059273727</v>
      </c>
      <c r="X11" s="113">
        <f t="shared" si="4"/>
        <v>11.794948059273727</v>
      </c>
      <c r="Y11" s="113">
        <f t="shared" si="11"/>
        <v>9.3180089668262447</v>
      </c>
      <c r="Z11" s="120">
        <f t="shared" si="5"/>
        <v>9.3180089668262447</v>
      </c>
      <c r="AA11" s="117">
        <f t="shared" si="6"/>
        <v>349.03734546282345</v>
      </c>
      <c r="AB11" s="114">
        <f t="shared" si="7"/>
        <v>0</v>
      </c>
      <c r="AC11" s="4">
        <f t="shared" si="12"/>
        <v>349.03734546282345</v>
      </c>
      <c r="AD11" s="113">
        <f t="shared" si="8"/>
        <v>349.03734546282345</v>
      </c>
      <c r="AE11" s="113">
        <f t="shared" si="13"/>
        <v>209.42240727769408</v>
      </c>
      <c r="AF11" s="120">
        <f t="shared" si="9"/>
        <v>209.42240727769408</v>
      </c>
    </row>
    <row r="12" spans="2:33" x14ac:dyDescent="0.4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9.4050586905167197</v>
      </c>
      <c r="S12" s="123">
        <f>'[1]INPUTS-Incidence'!E12</f>
        <v>264.59142533788565</v>
      </c>
      <c r="T12" s="106">
        <f t="shared" si="1"/>
        <v>1</v>
      </c>
      <c r="U12" s="4">
        <f t="shared" si="2"/>
        <v>9.4050586905167197</v>
      </c>
      <c r="V12" s="4">
        <f t="shared" si="3"/>
        <v>0</v>
      </c>
      <c r="W12" s="4">
        <f t="shared" si="10"/>
        <v>9.4050586905167197</v>
      </c>
      <c r="X12" s="113">
        <f t="shared" si="4"/>
        <v>9.4050586905167197</v>
      </c>
      <c r="Y12" s="113">
        <f t="shared" si="11"/>
        <v>7.4299963655082086</v>
      </c>
      <c r="Z12" s="120">
        <f t="shared" si="5"/>
        <v>7.4299963655082086</v>
      </c>
      <c r="AA12" s="117">
        <f t="shared" si="6"/>
        <v>264.59142533788565</v>
      </c>
      <c r="AB12" s="114">
        <f t="shared" si="7"/>
        <v>0</v>
      </c>
      <c r="AC12" s="4">
        <f t="shared" si="12"/>
        <v>264.59142533788565</v>
      </c>
      <c r="AD12" s="113">
        <f t="shared" si="8"/>
        <v>264.59142533788565</v>
      </c>
      <c r="AE12" s="113">
        <f t="shared" si="13"/>
        <v>158.75485520273139</v>
      </c>
      <c r="AF12" s="120">
        <f t="shared" si="9"/>
        <v>158.75485520273139</v>
      </c>
    </row>
    <row r="13" spans="2:33" x14ac:dyDescent="0.4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9.1054922833464165</v>
      </c>
      <c r="S13" s="123">
        <f>'[1]INPUTS-Incidence'!E13</f>
        <v>211.31992556316504</v>
      </c>
      <c r="T13" s="106">
        <f t="shared" si="1"/>
        <v>1</v>
      </c>
      <c r="U13" s="4">
        <f t="shared" si="2"/>
        <v>9.1054922833464165</v>
      </c>
      <c r="V13" s="4">
        <f t="shared" si="3"/>
        <v>0</v>
      </c>
      <c r="W13" s="4">
        <f t="shared" si="10"/>
        <v>9.1054922833464165</v>
      </c>
      <c r="X13" s="113">
        <f t="shared" si="4"/>
        <v>9.1054922833464165</v>
      </c>
      <c r="Y13" s="113">
        <f t="shared" si="11"/>
        <v>7.193338903843669</v>
      </c>
      <c r="Z13" s="120">
        <f t="shared" si="5"/>
        <v>7.193338903843669</v>
      </c>
      <c r="AA13" s="117">
        <f t="shared" si="6"/>
        <v>211.31992556316504</v>
      </c>
      <c r="AB13" s="114">
        <f t="shared" si="7"/>
        <v>0</v>
      </c>
      <c r="AC13" s="4">
        <f t="shared" si="12"/>
        <v>211.31992556316504</v>
      </c>
      <c r="AD13" s="113">
        <f t="shared" si="8"/>
        <v>211.31992556316504</v>
      </c>
      <c r="AE13" s="113">
        <f t="shared" si="13"/>
        <v>126.79195533789903</v>
      </c>
      <c r="AF13" s="120">
        <f t="shared" si="9"/>
        <v>126.79195533789903</v>
      </c>
    </row>
    <row r="14" spans="2:33" x14ac:dyDescent="0.4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10.621454604301304</v>
      </c>
      <c r="S14" s="123">
        <f>'[1]INPUTS-Incidence'!E14</f>
        <v>171.12268889659512</v>
      </c>
      <c r="T14" s="106">
        <f t="shared" si="1"/>
        <v>1</v>
      </c>
      <c r="U14" s="4">
        <f t="shared" si="2"/>
        <v>10.621454604301304</v>
      </c>
      <c r="V14" s="4">
        <f t="shared" si="3"/>
        <v>0</v>
      </c>
      <c r="W14" s="4">
        <f t="shared" si="10"/>
        <v>10.621454604301304</v>
      </c>
      <c r="X14" s="113">
        <f t="shared" si="4"/>
        <v>10.621454604301304</v>
      </c>
      <c r="Y14" s="113">
        <f t="shared" si="11"/>
        <v>8.3909491373980298</v>
      </c>
      <c r="Z14" s="120">
        <f t="shared" si="5"/>
        <v>8.3909491373980298</v>
      </c>
      <c r="AA14" s="117">
        <f t="shared" si="6"/>
        <v>171.12268889659512</v>
      </c>
      <c r="AB14" s="114">
        <f t="shared" si="7"/>
        <v>0</v>
      </c>
      <c r="AC14" s="4">
        <f t="shared" si="12"/>
        <v>171.12268889659512</v>
      </c>
      <c r="AD14" s="113">
        <f t="shared" si="8"/>
        <v>171.12268889659512</v>
      </c>
      <c r="AE14" s="113">
        <f t="shared" si="13"/>
        <v>102.67361333795706</v>
      </c>
      <c r="AF14" s="120">
        <f t="shared" si="9"/>
        <v>102.67361333795706</v>
      </c>
    </row>
    <row r="15" spans="2:33" x14ac:dyDescent="0.4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11.951856842411416</v>
      </c>
      <c r="S15" s="123">
        <f>'[1]INPUTS-Incidence'!E15</f>
        <v>140.71381944000481</v>
      </c>
      <c r="T15" s="106">
        <f t="shared" si="1"/>
        <v>1</v>
      </c>
      <c r="U15" s="4">
        <f t="shared" si="2"/>
        <v>11.951856842411416</v>
      </c>
      <c r="V15" s="4">
        <f t="shared" si="3"/>
        <v>0</v>
      </c>
      <c r="W15" s="4">
        <f t="shared" si="10"/>
        <v>11.951856842411416</v>
      </c>
      <c r="X15" s="113">
        <f t="shared" si="4"/>
        <v>11.951856842411416</v>
      </c>
      <c r="Y15" s="113">
        <f t="shared" si="11"/>
        <v>9.4419669055050193</v>
      </c>
      <c r="Z15" s="120">
        <f t="shared" si="5"/>
        <v>9.4419669055050193</v>
      </c>
      <c r="AA15" s="117">
        <f t="shared" si="6"/>
        <v>140.71381944000481</v>
      </c>
      <c r="AB15" s="114">
        <f t="shared" si="7"/>
        <v>0</v>
      </c>
      <c r="AC15" s="4">
        <f t="shared" si="12"/>
        <v>140.71381944000481</v>
      </c>
      <c r="AD15" s="113">
        <f t="shared" si="8"/>
        <v>140.71381944000481</v>
      </c>
      <c r="AE15" s="113">
        <f t="shared" si="13"/>
        <v>84.428291664002884</v>
      </c>
      <c r="AF15" s="120">
        <f t="shared" si="9"/>
        <v>84.428291664002884</v>
      </c>
    </row>
    <row r="16" spans="2:33" x14ac:dyDescent="0.4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11.092233475076155</v>
      </c>
      <c r="S16" s="123">
        <f>'[1]INPUTS-Incidence'!E16</f>
        <v>125.03723428969315</v>
      </c>
      <c r="T16" s="106">
        <f t="shared" si="1"/>
        <v>1</v>
      </c>
      <c r="U16" s="4">
        <f t="shared" si="2"/>
        <v>11.092233475076155</v>
      </c>
      <c r="V16" s="4">
        <f t="shared" si="3"/>
        <v>0</v>
      </c>
      <c r="W16" s="4">
        <f t="shared" si="10"/>
        <v>11.092233475076155</v>
      </c>
      <c r="X16" s="113">
        <f t="shared" si="4"/>
        <v>11.092233475076155</v>
      </c>
      <c r="Y16" s="113">
        <f t="shared" si="11"/>
        <v>8.7628644453101625</v>
      </c>
      <c r="Z16" s="120">
        <f t="shared" si="5"/>
        <v>8.7628644453101625</v>
      </c>
      <c r="AA16" s="117">
        <f t="shared" si="6"/>
        <v>125.03723428969315</v>
      </c>
      <c r="AB16" s="114">
        <f t="shared" si="7"/>
        <v>0</v>
      </c>
      <c r="AC16" s="4">
        <f t="shared" si="12"/>
        <v>125.03723428969315</v>
      </c>
      <c r="AD16" s="113">
        <f t="shared" si="8"/>
        <v>125.03723428969315</v>
      </c>
      <c r="AE16" s="113">
        <f t="shared" si="13"/>
        <v>75.022340573815882</v>
      </c>
      <c r="AF16" s="120">
        <f t="shared" si="9"/>
        <v>75.022340573815882</v>
      </c>
    </row>
    <row r="17" spans="7:32" x14ac:dyDescent="0.4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11.490551033597551</v>
      </c>
      <c r="S17" s="123">
        <f>'[1]INPUTS-Incidence'!E17</f>
        <v>89.801178827927515</v>
      </c>
      <c r="T17" s="106">
        <f t="shared" si="1"/>
        <v>1</v>
      </c>
      <c r="U17" s="4">
        <f t="shared" si="2"/>
        <v>11.490551033597551</v>
      </c>
      <c r="V17" s="4">
        <f t="shared" si="3"/>
        <v>0</v>
      </c>
      <c r="W17" s="4">
        <f t="shared" si="10"/>
        <v>11.490551033597551</v>
      </c>
      <c r="X17" s="113">
        <f t="shared" si="4"/>
        <v>11.490551033597551</v>
      </c>
      <c r="Y17" s="113">
        <f t="shared" si="11"/>
        <v>9.0775353165420665</v>
      </c>
      <c r="Z17" s="120">
        <f t="shared" si="5"/>
        <v>9.0775353165420665</v>
      </c>
      <c r="AA17" s="117">
        <f t="shared" si="6"/>
        <v>89.801178827927515</v>
      </c>
      <c r="AB17" s="114">
        <f t="shared" si="7"/>
        <v>0</v>
      </c>
      <c r="AC17" s="4">
        <f t="shared" si="12"/>
        <v>89.801178827927515</v>
      </c>
      <c r="AD17" s="113">
        <f t="shared" si="8"/>
        <v>89.801178827927515</v>
      </c>
      <c r="AE17" s="113">
        <f t="shared" si="13"/>
        <v>53.880707296756505</v>
      </c>
      <c r="AF17" s="120">
        <f t="shared" si="9"/>
        <v>53.880707296756505</v>
      </c>
    </row>
    <row r="18" spans="7:32" x14ac:dyDescent="0.4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9.0677582064880138</v>
      </c>
      <c r="S18" s="123">
        <f>'[1]INPUTS-Incidence'!E18</f>
        <v>43.505507509524321</v>
      </c>
      <c r="T18" s="106">
        <f t="shared" si="1"/>
        <v>1</v>
      </c>
      <c r="U18" s="4">
        <f t="shared" si="2"/>
        <v>9.0677582064880138</v>
      </c>
      <c r="V18" s="4">
        <f t="shared" si="3"/>
        <v>0</v>
      </c>
      <c r="W18" s="4">
        <f t="shared" si="10"/>
        <v>9.0677582064880138</v>
      </c>
      <c r="X18" s="113">
        <f t="shared" si="4"/>
        <v>9.0677582064880138</v>
      </c>
      <c r="Y18" s="113">
        <f t="shared" si="11"/>
        <v>7.1635289831255315</v>
      </c>
      <c r="Z18" s="120">
        <f t="shared" si="5"/>
        <v>7.1635289831255315</v>
      </c>
      <c r="AA18" s="117">
        <f t="shared" si="6"/>
        <v>43.505507509524321</v>
      </c>
      <c r="AB18" s="114">
        <f t="shared" si="7"/>
        <v>0</v>
      </c>
      <c r="AC18" s="4">
        <f t="shared" si="12"/>
        <v>43.505507509524321</v>
      </c>
      <c r="AD18" s="113">
        <f t="shared" si="8"/>
        <v>43.505507509524321</v>
      </c>
      <c r="AE18" s="113">
        <f t="shared" si="13"/>
        <v>26.103304505714593</v>
      </c>
      <c r="AF18" s="120">
        <f t="shared" si="9"/>
        <v>26.103304505714593</v>
      </c>
    </row>
    <row r="19" spans="7:32" x14ac:dyDescent="0.4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7.2899807074001997</v>
      </c>
      <c r="S19" s="123">
        <f>'[1]INPUTS-Incidence'!E19</f>
        <v>28.170354824516309</v>
      </c>
      <c r="T19" s="106">
        <f t="shared" si="1"/>
        <v>1</v>
      </c>
      <c r="U19" s="4">
        <f t="shared" si="2"/>
        <v>7.2899807074001997</v>
      </c>
      <c r="V19" s="4">
        <f t="shared" si="3"/>
        <v>0</v>
      </c>
      <c r="W19" s="4">
        <f t="shared" si="10"/>
        <v>7.2899807074001997</v>
      </c>
      <c r="X19" s="113">
        <f t="shared" si="4"/>
        <v>7.2899807074001997</v>
      </c>
      <c r="Y19" s="113">
        <f t="shared" si="11"/>
        <v>5.759084758846158</v>
      </c>
      <c r="Z19" s="120">
        <f t="shared" si="5"/>
        <v>5.759084758846158</v>
      </c>
      <c r="AA19" s="117">
        <f t="shared" si="6"/>
        <v>28.170354824516309</v>
      </c>
      <c r="AB19" s="114">
        <f t="shared" si="7"/>
        <v>0</v>
      </c>
      <c r="AC19" s="4">
        <f t="shared" si="12"/>
        <v>28.170354824516309</v>
      </c>
      <c r="AD19" s="113">
        <f t="shared" si="8"/>
        <v>28.170354824516309</v>
      </c>
      <c r="AE19" s="113">
        <f t="shared" si="13"/>
        <v>16.902212894709784</v>
      </c>
      <c r="AF19" s="120">
        <f t="shared" si="9"/>
        <v>16.902212894709784</v>
      </c>
    </row>
    <row r="20" spans="7:32" x14ac:dyDescent="0.4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7.6438025261571125</v>
      </c>
      <c r="S20" s="123">
        <f>'[1]INPUTS-Incidence'!E20</f>
        <v>24.433910651068768</v>
      </c>
      <c r="T20" s="106">
        <f t="shared" si="1"/>
        <v>1</v>
      </c>
      <c r="U20" s="4">
        <f t="shared" si="2"/>
        <v>7.6438025261571125</v>
      </c>
      <c r="V20" s="4">
        <f t="shared" si="3"/>
        <v>0</v>
      </c>
      <c r="W20" s="4">
        <f t="shared" si="10"/>
        <v>7.6438025261571125</v>
      </c>
      <c r="X20" s="113">
        <f t="shared" si="4"/>
        <v>7.6438025261571125</v>
      </c>
      <c r="Y20" s="113">
        <f t="shared" si="11"/>
        <v>6.0386039956641193</v>
      </c>
      <c r="Z20" s="120">
        <f t="shared" si="5"/>
        <v>6.0386039956641193</v>
      </c>
      <c r="AA20" s="117">
        <f t="shared" si="6"/>
        <v>24.433910651068768</v>
      </c>
      <c r="AB20" s="114">
        <f t="shared" si="7"/>
        <v>0</v>
      </c>
      <c r="AC20" s="4">
        <f t="shared" si="12"/>
        <v>24.433910651068768</v>
      </c>
      <c r="AD20" s="113">
        <f t="shared" si="8"/>
        <v>24.433910651068768</v>
      </c>
      <c r="AE20" s="113">
        <f t="shared" si="13"/>
        <v>14.66034639064126</v>
      </c>
      <c r="AF20" s="120">
        <f t="shared" si="9"/>
        <v>14.66034639064126</v>
      </c>
    </row>
    <row r="21" spans="7:32" x14ac:dyDescent="0.4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4.765635060731273</v>
      </c>
      <c r="S21" s="123">
        <f>'[1]INPUTS-Incidence'!E21</f>
        <v>11.273829460002649</v>
      </c>
      <c r="T21" s="106">
        <f t="shared" si="1"/>
        <v>1</v>
      </c>
      <c r="U21" s="4">
        <f t="shared" si="2"/>
        <v>4.765635060731273</v>
      </c>
      <c r="V21" s="4">
        <f t="shared" si="3"/>
        <v>0</v>
      </c>
      <c r="W21" s="4">
        <f t="shared" si="10"/>
        <v>4.765635060731273</v>
      </c>
      <c r="X21" s="113">
        <f t="shared" si="4"/>
        <v>4.765635060731273</v>
      </c>
      <c r="Y21" s="113">
        <f t="shared" si="11"/>
        <v>3.764851697977706</v>
      </c>
      <c r="Z21" s="120">
        <f t="shared" si="5"/>
        <v>3.764851697977706</v>
      </c>
      <c r="AA21" s="117">
        <f t="shared" si="6"/>
        <v>11.273829460002649</v>
      </c>
      <c r="AB21" s="114">
        <f t="shared" si="7"/>
        <v>0</v>
      </c>
      <c r="AC21" s="4">
        <f t="shared" si="12"/>
        <v>11.273829460002649</v>
      </c>
      <c r="AD21" s="113">
        <f t="shared" si="8"/>
        <v>11.273829460002649</v>
      </c>
      <c r="AE21" s="113">
        <f t="shared" si="13"/>
        <v>6.7642976760015889</v>
      </c>
      <c r="AF21" s="120">
        <f t="shared" si="9"/>
        <v>6.7642976760015889</v>
      </c>
    </row>
    <row r="22" spans="7:32" x14ac:dyDescent="0.4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2.7636714286435531</v>
      </c>
      <c r="S22" s="123">
        <f>'[1]INPUTS-Incidence'!E22</f>
        <v>3.2304992169389601</v>
      </c>
      <c r="T22" s="106">
        <f t="shared" si="1"/>
        <v>1</v>
      </c>
      <c r="U22" s="4">
        <f t="shared" si="2"/>
        <v>2.7636714286435531</v>
      </c>
      <c r="V22" s="4">
        <f t="shared" si="3"/>
        <v>0</v>
      </c>
      <c r="W22" s="4">
        <f t="shared" si="10"/>
        <v>2.7636714286435531</v>
      </c>
      <c r="X22" s="113">
        <f t="shared" si="4"/>
        <v>2.7636714286435531</v>
      </c>
      <c r="Y22" s="113">
        <f t="shared" si="11"/>
        <v>2.183300428628407</v>
      </c>
      <c r="Z22" s="120">
        <f t="shared" si="5"/>
        <v>2.183300428628407</v>
      </c>
      <c r="AA22" s="117">
        <f t="shared" si="6"/>
        <v>3.2304992169389601</v>
      </c>
      <c r="AB22" s="114">
        <f t="shared" si="7"/>
        <v>0</v>
      </c>
      <c r="AC22" s="4">
        <f t="shared" si="12"/>
        <v>3.2304992169389601</v>
      </c>
      <c r="AD22" s="113">
        <f t="shared" si="8"/>
        <v>3.2304992169389601</v>
      </c>
      <c r="AE22" s="113">
        <f t="shared" si="13"/>
        <v>1.9382995301633761</v>
      </c>
      <c r="AF22" s="120">
        <f t="shared" si="9"/>
        <v>1.9382995301633761</v>
      </c>
    </row>
    <row r="23" spans="7:32" x14ac:dyDescent="0.4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3.8287794477245507</v>
      </c>
      <c r="S23" s="123">
        <f>'[1]INPUTS-Incidence'!E23</f>
        <v>15.029075634784711</v>
      </c>
      <c r="T23" s="106">
        <f t="shared" si="1"/>
        <v>1</v>
      </c>
      <c r="U23" s="4">
        <f t="shared" si="2"/>
        <v>3.8287794477245507</v>
      </c>
      <c r="V23" s="4">
        <f t="shared" si="3"/>
        <v>0</v>
      </c>
      <c r="W23" s="4">
        <f t="shared" si="10"/>
        <v>3.8287794477245507</v>
      </c>
      <c r="X23" s="113">
        <f t="shared" si="4"/>
        <v>3.8287794477245507</v>
      </c>
      <c r="Y23" s="113">
        <f t="shared" si="11"/>
        <v>3.0247357637023953</v>
      </c>
      <c r="Z23" s="120">
        <f t="shared" si="5"/>
        <v>3.0247357637023953</v>
      </c>
      <c r="AA23" s="117">
        <f t="shared" si="6"/>
        <v>15.029075634784711</v>
      </c>
      <c r="AB23" s="114">
        <f t="shared" si="7"/>
        <v>0</v>
      </c>
      <c r="AC23" s="4">
        <f t="shared" si="12"/>
        <v>15.029075634784711</v>
      </c>
      <c r="AD23" s="113">
        <f t="shared" si="8"/>
        <v>15.029075634784711</v>
      </c>
      <c r="AE23" s="113">
        <f t="shared" si="13"/>
        <v>9.0174453808708268</v>
      </c>
      <c r="AF23" s="120">
        <f t="shared" si="9"/>
        <v>9.0174453808708268</v>
      </c>
    </row>
    <row r="24" spans="7:32" x14ac:dyDescent="0.4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8.099624326535185</v>
      </c>
      <c r="S24" s="123">
        <f>'[1]INPUTS-Incidence'!E24</f>
        <v>63.991590380631024</v>
      </c>
      <c r="T24" s="106">
        <f t="shared" si="1"/>
        <v>1</v>
      </c>
      <c r="U24" s="4">
        <f t="shared" si="2"/>
        <v>8.099624326535185</v>
      </c>
      <c r="V24" s="4">
        <f t="shared" si="3"/>
        <v>0</v>
      </c>
      <c r="W24" s="4">
        <f t="shared" si="10"/>
        <v>8.099624326535185</v>
      </c>
      <c r="X24" s="113">
        <f t="shared" si="4"/>
        <v>8.099624326535185</v>
      </c>
      <c r="Y24" s="113">
        <f t="shared" si="11"/>
        <v>6.3987032179627965</v>
      </c>
      <c r="Z24" s="120">
        <f t="shared" si="5"/>
        <v>6.3987032179627965</v>
      </c>
      <c r="AA24" s="117">
        <f t="shared" si="6"/>
        <v>63.991590380631024</v>
      </c>
      <c r="AB24" s="114">
        <f t="shared" si="7"/>
        <v>0</v>
      </c>
      <c r="AC24" s="4">
        <f t="shared" si="12"/>
        <v>63.991590380631024</v>
      </c>
      <c r="AD24" s="113">
        <f t="shared" si="8"/>
        <v>63.991590380631024</v>
      </c>
      <c r="AE24" s="113">
        <f t="shared" si="13"/>
        <v>38.394954228378616</v>
      </c>
      <c r="AF24" s="120">
        <f t="shared" si="9"/>
        <v>38.394954228378616</v>
      </c>
    </row>
    <row r="25" spans="7:32" x14ac:dyDescent="0.4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6.1964195902718329</v>
      </c>
      <c r="S25" s="123">
        <f>'[1]INPUTS-Incidence'!E25</f>
        <v>148.0907063812609</v>
      </c>
      <c r="T25" s="106">
        <f t="shared" si="1"/>
        <v>1</v>
      </c>
      <c r="U25" s="4">
        <f t="shared" si="2"/>
        <v>6.1964195902718329</v>
      </c>
      <c r="V25" s="4">
        <f t="shared" si="3"/>
        <v>0</v>
      </c>
      <c r="W25" s="4">
        <f t="shared" si="10"/>
        <v>6.1964195902718329</v>
      </c>
      <c r="X25" s="113">
        <f t="shared" si="4"/>
        <v>6.1964195902718329</v>
      </c>
      <c r="Y25" s="113">
        <f t="shared" si="11"/>
        <v>4.895171476314748</v>
      </c>
      <c r="Z25" s="120">
        <f t="shared" si="5"/>
        <v>4.895171476314748</v>
      </c>
      <c r="AA25" s="117">
        <f t="shared" si="6"/>
        <v>148.0907063812609</v>
      </c>
      <c r="AB25" s="114">
        <f t="shared" si="7"/>
        <v>0</v>
      </c>
      <c r="AC25" s="4">
        <f t="shared" si="12"/>
        <v>148.0907063812609</v>
      </c>
      <c r="AD25" s="113">
        <f t="shared" si="8"/>
        <v>148.0907063812609</v>
      </c>
      <c r="AE25" s="113">
        <f t="shared" si="13"/>
        <v>88.854423828756538</v>
      </c>
      <c r="AF25" s="120">
        <f t="shared" si="9"/>
        <v>88.854423828756538</v>
      </c>
    </row>
    <row r="26" spans="7:32" x14ac:dyDescent="0.4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8.7051968060552518</v>
      </c>
      <c r="S26" s="123">
        <f>'[1]INPUTS-Incidence'!E26</f>
        <v>311.36144981132634</v>
      </c>
      <c r="T26" s="106">
        <f t="shared" si="1"/>
        <v>1</v>
      </c>
      <c r="U26" s="4">
        <f t="shared" si="2"/>
        <v>8.7051968060552518</v>
      </c>
      <c r="V26" s="4">
        <f t="shared" si="3"/>
        <v>0</v>
      </c>
      <c r="W26" s="4">
        <f t="shared" si="10"/>
        <v>8.7051968060552518</v>
      </c>
      <c r="X26" s="113">
        <f t="shared" si="4"/>
        <v>8.7051968060552518</v>
      </c>
      <c r="Y26" s="113">
        <f t="shared" si="11"/>
        <v>6.8771054767836493</v>
      </c>
      <c r="Z26" s="120">
        <f t="shared" si="5"/>
        <v>6.8771054767836493</v>
      </c>
      <c r="AA26" s="117">
        <f t="shared" si="6"/>
        <v>311.36144981132634</v>
      </c>
      <c r="AB26" s="114">
        <f t="shared" si="7"/>
        <v>0</v>
      </c>
      <c r="AC26" s="4">
        <f t="shared" si="12"/>
        <v>311.36144981132634</v>
      </c>
      <c r="AD26" s="113">
        <f t="shared" si="8"/>
        <v>311.36144981132634</v>
      </c>
      <c r="AE26" s="113">
        <f t="shared" si="13"/>
        <v>186.81686988679579</v>
      </c>
      <c r="AF26" s="120">
        <f t="shared" si="9"/>
        <v>186.81686988679579</v>
      </c>
    </row>
    <row r="27" spans="7:32" x14ac:dyDescent="0.4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10.288738143023393</v>
      </c>
      <c r="S27" s="123">
        <f>'[1]INPUTS-Incidence'!E27</f>
        <v>366.50390392911294</v>
      </c>
      <c r="T27" s="106">
        <f t="shared" si="1"/>
        <v>1</v>
      </c>
      <c r="U27" s="4">
        <f t="shared" si="2"/>
        <v>10.288738143023393</v>
      </c>
      <c r="V27" s="4">
        <f t="shared" si="3"/>
        <v>0</v>
      </c>
      <c r="W27" s="4">
        <f t="shared" si="10"/>
        <v>10.288738143023393</v>
      </c>
      <c r="X27" s="113">
        <f t="shared" si="4"/>
        <v>10.288738143023393</v>
      </c>
      <c r="Y27" s="113">
        <f t="shared" si="11"/>
        <v>8.1281031329884801</v>
      </c>
      <c r="Z27" s="120">
        <f t="shared" si="5"/>
        <v>8.1281031329884801</v>
      </c>
      <c r="AA27" s="117">
        <f t="shared" si="6"/>
        <v>366.50390392911294</v>
      </c>
      <c r="AB27" s="114">
        <f t="shared" si="7"/>
        <v>0</v>
      </c>
      <c r="AC27" s="4">
        <f t="shared" si="12"/>
        <v>366.50390392911294</v>
      </c>
      <c r="AD27" s="113">
        <f t="shared" si="8"/>
        <v>366.50390392911294</v>
      </c>
      <c r="AE27" s="113">
        <f t="shared" si="13"/>
        <v>219.90234235746775</v>
      </c>
      <c r="AF27" s="120">
        <f t="shared" si="9"/>
        <v>219.90234235746775</v>
      </c>
    </row>
    <row r="28" spans="7:32" x14ac:dyDescent="0.4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8.2511707877368874</v>
      </c>
      <c r="S28" s="123">
        <f>'[1]INPUTS-Incidence'!E28</f>
        <v>254.24525774510238</v>
      </c>
      <c r="T28" s="106">
        <f t="shared" si="1"/>
        <v>1</v>
      </c>
      <c r="U28" s="4">
        <f t="shared" si="2"/>
        <v>8.2511707877368874</v>
      </c>
      <c r="V28" s="4">
        <f t="shared" si="3"/>
        <v>0</v>
      </c>
      <c r="W28" s="4">
        <f t="shared" si="10"/>
        <v>8.2511707877368874</v>
      </c>
      <c r="X28" s="113">
        <f t="shared" si="4"/>
        <v>8.2511707877368874</v>
      </c>
      <c r="Y28" s="113">
        <f t="shared" si="11"/>
        <v>6.5184249223121418</v>
      </c>
      <c r="Z28" s="120">
        <f t="shared" si="5"/>
        <v>6.5184249223121418</v>
      </c>
      <c r="AA28" s="117">
        <f t="shared" si="6"/>
        <v>254.24525774510238</v>
      </c>
      <c r="AB28" s="114">
        <f t="shared" si="7"/>
        <v>0</v>
      </c>
      <c r="AC28" s="4">
        <f t="shared" si="12"/>
        <v>254.24525774510238</v>
      </c>
      <c r="AD28" s="113">
        <f t="shared" si="8"/>
        <v>254.24525774510238</v>
      </c>
      <c r="AE28" s="113">
        <f t="shared" si="13"/>
        <v>152.54715464706143</v>
      </c>
      <c r="AF28" s="120">
        <f t="shared" si="9"/>
        <v>152.54715464706143</v>
      </c>
    </row>
    <row r="29" spans="7:32" x14ac:dyDescent="0.4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8.3043927039537131</v>
      </c>
      <c r="S29" s="123">
        <f>'[1]INPUTS-Incidence'!E29</f>
        <v>198.01553401425736</v>
      </c>
      <c r="T29" s="106">
        <f t="shared" si="1"/>
        <v>1</v>
      </c>
      <c r="U29" s="4">
        <f t="shared" si="2"/>
        <v>8.3043927039537131</v>
      </c>
      <c r="V29" s="4">
        <f t="shared" si="3"/>
        <v>0</v>
      </c>
      <c r="W29" s="4">
        <f t="shared" si="10"/>
        <v>8.3043927039537131</v>
      </c>
      <c r="X29" s="113">
        <f t="shared" si="4"/>
        <v>8.3043927039537131</v>
      </c>
      <c r="Y29" s="113">
        <f t="shared" si="11"/>
        <v>6.5604702361234333</v>
      </c>
      <c r="Z29" s="120">
        <f t="shared" si="5"/>
        <v>6.5604702361234333</v>
      </c>
      <c r="AA29" s="117">
        <f t="shared" si="6"/>
        <v>198.01553401425736</v>
      </c>
      <c r="AB29" s="114">
        <f t="shared" si="7"/>
        <v>0</v>
      </c>
      <c r="AC29" s="4">
        <f t="shared" si="12"/>
        <v>198.01553401425736</v>
      </c>
      <c r="AD29" s="113">
        <f t="shared" si="8"/>
        <v>198.01553401425736</v>
      </c>
      <c r="AE29" s="113">
        <f t="shared" si="13"/>
        <v>118.80932040855441</v>
      </c>
      <c r="AF29" s="120">
        <f t="shared" si="9"/>
        <v>118.80932040855441</v>
      </c>
    </row>
    <row r="30" spans="7:32" x14ac:dyDescent="0.4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7.490288545901997</v>
      </c>
      <c r="S30" s="123">
        <f>'[1]INPUTS-Incidence'!E30</f>
        <v>163.37070720394391</v>
      </c>
      <c r="T30" s="106">
        <f t="shared" si="1"/>
        <v>1</v>
      </c>
      <c r="U30" s="4">
        <f t="shared" si="2"/>
        <v>7.490288545901997</v>
      </c>
      <c r="V30" s="4">
        <f t="shared" si="3"/>
        <v>0</v>
      </c>
      <c r="W30" s="4">
        <f t="shared" si="10"/>
        <v>7.490288545901997</v>
      </c>
      <c r="X30" s="113">
        <f t="shared" si="4"/>
        <v>7.490288545901997</v>
      </c>
      <c r="Y30" s="113">
        <f t="shared" si="11"/>
        <v>5.9173279512625783</v>
      </c>
      <c r="Z30" s="120">
        <f t="shared" si="5"/>
        <v>5.9173279512625783</v>
      </c>
      <c r="AA30" s="117">
        <f t="shared" si="6"/>
        <v>163.37070720394391</v>
      </c>
      <c r="AB30" s="114">
        <f t="shared" si="7"/>
        <v>0</v>
      </c>
      <c r="AC30" s="4">
        <f t="shared" si="12"/>
        <v>163.37070720394391</v>
      </c>
      <c r="AD30" s="113">
        <f t="shared" si="8"/>
        <v>163.37070720394391</v>
      </c>
      <c r="AE30" s="113">
        <f t="shared" si="13"/>
        <v>98.022424322366348</v>
      </c>
      <c r="AF30" s="120">
        <f t="shared" si="9"/>
        <v>98.022424322366348</v>
      </c>
    </row>
    <row r="31" spans="7:32" x14ac:dyDescent="0.4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6.8802327255617817</v>
      </c>
      <c r="S31" s="123">
        <f>'[1]INPUTS-Incidence'!E31</f>
        <v>128.5810018251556</v>
      </c>
      <c r="T31" s="106">
        <f t="shared" si="1"/>
        <v>1</v>
      </c>
      <c r="U31" s="4">
        <f t="shared" si="2"/>
        <v>6.8802327255617817</v>
      </c>
      <c r="V31" s="4">
        <f t="shared" si="3"/>
        <v>0</v>
      </c>
      <c r="W31" s="4">
        <f t="shared" si="10"/>
        <v>6.8802327255617817</v>
      </c>
      <c r="X31" s="113">
        <f t="shared" si="4"/>
        <v>6.8802327255617817</v>
      </c>
      <c r="Y31" s="113">
        <f t="shared" si="11"/>
        <v>5.4353838531938079</v>
      </c>
      <c r="Z31" s="120">
        <f t="shared" si="5"/>
        <v>5.4353838531938079</v>
      </c>
      <c r="AA31" s="117">
        <f t="shared" si="6"/>
        <v>128.5810018251556</v>
      </c>
      <c r="AB31" s="114">
        <f t="shared" si="7"/>
        <v>0</v>
      </c>
      <c r="AC31" s="4">
        <f t="shared" si="12"/>
        <v>128.5810018251556</v>
      </c>
      <c r="AD31" s="113">
        <f t="shared" si="8"/>
        <v>128.5810018251556</v>
      </c>
      <c r="AE31" s="113">
        <f t="shared" si="13"/>
        <v>77.148601095093355</v>
      </c>
      <c r="AF31" s="120">
        <f t="shared" si="9"/>
        <v>77.148601095093355</v>
      </c>
    </row>
    <row r="32" spans="7:32" x14ac:dyDescent="0.4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7.9871730151744167</v>
      </c>
      <c r="S32" s="123">
        <f>'[1]INPUTS-Incidence'!E32</f>
        <v>115.15867946957958</v>
      </c>
      <c r="T32" s="106">
        <f t="shared" si="1"/>
        <v>1</v>
      </c>
      <c r="U32" s="4">
        <f t="shared" si="2"/>
        <v>7.9871730151744167</v>
      </c>
      <c r="V32" s="4">
        <f t="shared" si="3"/>
        <v>0</v>
      </c>
      <c r="W32" s="4">
        <f t="shared" si="10"/>
        <v>7.9871730151744167</v>
      </c>
      <c r="X32" s="113">
        <f t="shared" si="4"/>
        <v>7.9871730151744167</v>
      </c>
      <c r="Y32" s="113">
        <f t="shared" si="11"/>
        <v>6.3098666819877893</v>
      </c>
      <c r="Z32" s="120">
        <f t="shared" si="5"/>
        <v>6.3098666819877893</v>
      </c>
      <c r="AA32" s="117">
        <f t="shared" si="6"/>
        <v>115.15867946957958</v>
      </c>
      <c r="AB32" s="114">
        <f t="shared" si="7"/>
        <v>0</v>
      </c>
      <c r="AC32" s="4">
        <f t="shared" si="12"/>
        <v>115.15867946957958</v>
      </c>
      <c r="AD32" s="113">
        <f t="shared" si="8"/>
        <v>115.15867946957958</v>
      </c>
      <c r="AE32" s="113">
        <f t="shared" si="13"/>
        <v>69.095207681747752</v>
      </c>
      <c r="AF32" s="120">
        <f t="shared" si="9"/>
        <v>69.095207681747752</v>
      </c>
    </row>
    <row r="33" spans="1:32" x14ac:dyDescent="0.4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9.481433486708017</v>
      </c>
      <c r="S33" s="123">
        <f>'[1]INPUTS-Incidence'!E33</f>
        <v>131.42857894969046</v>
      </c>
      <c r="T33" s="106">
        <f t="shared" si="1"/>
        <v>1</v>
      </c>
      <c r="U33" s="4">
        <f t="shared" si="2"/>
        <v>9.481433486708017</v>
      </c>
      <c r="V33" s="4">
        <f t="shared" si="3"/>
        <v>0</v>
      </c>
      <c r="W33" s="4">
        <f t="shared" si="10"/>
        <v>9.481433486708017</v>
      </c>
      <c r="X33" s="113">
        <f t="shared" si="4"/>
        <v>9.481433486708017</v>
      </c>
      <c r="Y33" s="113">
        <f t="shared" si="11"/>
        <v>7.4903324544993337</v>
      </c>
      <c r="Z33" s="120">
        <f t="shared" si="5"/>
        <v>7.4903324544993337</v>
      </c>
      <c r="AA33" s="117">
        <f t="shared" si="6"/>
        <v>131.42857894969046</v>
      </c>
      <c r="AB33" s="114">
        <f t="shared" si="7"/>
        <v>0</v>
      </c>
      <c r="AC33" s="4">
        <f t="shared" si="12"/>
        <v>131.42857894969046</v>
      </c>
      <c r="AD33" s="113">
        <f t="shared" si="8"/>
        <v>131.42857894969046</v>
      </c>
      <c r="AE33" s="113">
        <f t="shared" si="13"/>
        <v>78.857147369814271</v>
      </c>
      <c r="AF33" s="120">
        <f t="shared" si="9"/>
        <v>78.857147369814271</v>
      </c>
    </row>
    <row r="34" spans="1:32" x14ac:dyDescent="0.4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9.2719668482401421</v>
      </c>
      <c r="S34" s="123">
        <f>'[1]INPUTS-Incidence'!E34</f>
        <v>148.22823356944784</v>
      </c>
      <c r="T34" s="106">
        <f t="shared" si="1"/>
        <v>1</v>
      </c>
      <c r="U34" s="4">
        <f t="shared" si="2"/>
        <v>9.2719668482401421</v>
      </c>
      <c r="V34" s="4">
        <f t="shared" si="3"/>
        <v>0</v>
      </c>
      <c r="W34" s="4">
        <f t="shared" si="10"/>
        <v>9.2719668482401421</v>
      </c>
      <c r="X34" s="113">
        <f t="shared" si="4"/>
        <v>9.2719668482401421</v>
      </c>
      <c r="Y34" s="113">
        <f t="shared" si="11"/>
        <v>7.3248538101097127</v>
      </c>
      <c r="Z34" s="120">
        <f t="shared" si="5"/>
        <v>7.3248538101097127</v>
      </c>
      <c r="AA34" s="117">
        <f t="shared" si="6"/>
        <v>148.22823356944784</v>
      </c>
      <c r="AB34" s="114">
        <f t="shared" si="7"/>
        <v>0</v>
      </c>
      <c r="AC34" s="4">
        <f t="shared" si="12"/>
        <v>148.22823356944784</v>
      </c>
      <c r="AD34" s="113">
        <f t="shared" si="8"/>
        <v>148.22823356944784</v>
      </c>
      <c r="AE34" s="113">
        <f t="shared" si="13"/>
        <v>88.9369401416687</v>
      </c>
      <c r="AF34" s="120">
        <f t="shared" si="9"/>
        <v>88.9369401416687</v>
      </c>
    </row>
    <row r="35" spans="1:32" x14ac:dyDescent="0.4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10.382777023554013</v>
      </c>
      <c r="S35" s="123">
        <f>'[1]INPUTS-Incidence'!E35</f>
        <v>127.19969866398384</v>
      </c>
      <c r="T35" s="106">
        <f t="shared" si="1"/>
        <v>1</v>
      </c>
      <c r="U35" s="4">
        <f t="shared" si="2"/>
        <v>10.382777023554013</v>
      </c>
      <c r="V35" s="4">
        <f t="shared" si="3"/>
        <v>0</v>
      </c>
      <c r="W35" s="4">
        <f t="shared" si="10"/>
        <v>10.382777023554013</v>
      </c>
      <c r="X35" s="113">
        <f t="shared" si="4"/>
        <v>10.382777023554013</v>
      </c>
      <c r="Y35" s="113">
        <f t="shared" si="11"/>
        <v>8.2023938486076702</v>
      </c>
      <c r="Z35" s="120">
        <f t="shared" si="5"/>
        <v>8.2023938486076702</v>
      </c>
      <c r="AA35" s="117">
        <f t="shared" si="6"/>
        <v>127.19969866398384</v>
      </c>
      <c r="AB35" s="114">
        <f t="shared" si="7"/>
        <v>0</v>
      </c>
      <c r="AC35" s="4">
        <f t="shared" si="12"/>
        <v>127.19969866398384</v>
      </c>
      <c r="AD35" s="113">
        <f t="shared" si="8"/>
        <v>127.19969866398384</v>
      </c>
      <c r="AE35" s="113">
        <f t="shared" si="13"/>
        <v>76.319819198390306</v>
      </c>
      <c r="AF35" s="120">
        <f t="shared" si="9"/>
        <v>76.319819198390306</v>
      </c>
    </row>
    <row r="36" spans="1:32" x14ac:dyDescent="0.4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8.6059223398582905</v>
      </c>
      <c r="S36" s="123">
        <f>'[1]INPUTS-Incidence'!E36</f>
        <v>88.587645120524925</v>
      </c>
      <c r="T36" s="106">
        <f t="shared" si="1"/>
        <v>1</v>
      </c>
      <c r="U36" s="4">
        <f t="shared" si="2"/>
        <v>8.6059223398582905</v>
      </c>
      <c r="V36" s="4">
        <f t="shared" si="3"/>
        <v>0</v>
      </c>
      <c r="W36" s="4">
        <f t="shared" si="10"/>
        <v>8.6059223398582905</v>
      </c>
      <c r="X36" s="113">
        <f t="shared" si="4"/>
        <v>8.6059223398582905</v>
      </c>
      <c r="Y36" s="113">
        <f t="shared" si="11"/>
        <v>6.7986786484880497</v>
      </c>
      <c r="Z36" s="120">
        <f t="shared" si="5"/>
        <v>6.7986786484880497</v>
      </c>
      <c r="AA36" s="117">
        <f t="shared" si="6"/>
        <v>88.587645120524925</v>
      </c>
      <c r="AB36" s="114">
        <f t="shared" si="7"/>
        <v>0</v>
      </c>
      <c r="AC36" s="4">
        <f t="shared" si="12"/>
        <v>88.587645120524925</v>
      </c>
      <c r="AD36" s="113">
        <f t="shared" si="8"/>
        <v>88.587645120524925</v>
      </c>
      <c r="AE36" s="113">
        <f t="shared" si="13"/>
        <v>53.152587072314951</v>
      </c>
      <c r="AF36" s="120">
        <f t="shared" si="9"/>
        <v>53.152587072314951</v>
      </c>
    </row>
    <row r="37" spans="1:32" x14ac:dyDescent="0.4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7.8363676538761613</v>
      </c>
      <c r="S37" s="123">
        <f>'[1]INPUTS-Incidence'!E37</f>
        <v>60.570164518466335</v>
      </c>
      <c r="T37" s="106">
        <f t="shared" si="1"/>
        <v>1</v>
      </c>
      <c r="U37" s="4">
        <f t="shared" si="2"/>
        <v>7.8363676538761613</v>
      </c>
      <c r="V37" s="4">
        <f t="shared" si="3"/>
        <v>0</v>
      </c>
      <c r="W37" s="4">
        <f t="shared" si="10"/>
        <v>7.8363676538761613</v>
      </c>
      <c r="X37" s="113">
        <f t="shared" si="4"/>
        <v>7.8363676538761613</v>
      </c>
      <c r="Y37" s="113">
        <f t="shared" si="11"/>
        <v>6.190730446562168</v>
      </c>
      <c r="Z37" s="120">
        <f t="shared" si="5"/>
        <v>6.190730446562168</v>
      </c>
      <c r="AA37" s="117">
        <f t="shared" si="6"/>
        <v>60.570164518466335</v>
      </c>
      <c r="AB37" s="114">
        <f t="shared" si="7"/>
        <v>0</v>
      </c>
      <c r="AC37" s="4">
        <f t="shared" si="12"/>
        <v>60.570164518466335</v>
      </c>
      <c r="AD37" s="113">
        <f t="shared" si="8"/>
        <v>60.570164518466335</v>
      </c>
      <c r="AE37" s="113">
        <f t="shared" si="13"/>
        <v>36.3420987110798</v>
      </c>
      <c r="AF37" s="120">
        <f t="shared" si="9"/>
        <v>36.3420987110798</v>
      </c>
    </row>
    <row r="38" spans="1:32" x14ac:dyDescent="0.4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7.1859217110734583</v>
      </c>
      <c r="S38" s="123">
        <f>'[1]INPUTS-Incidence'!E38</f>
        <v>49.281263808580341</v>
      </c>
      <c r="T38" s="106">
        <f t="shared" si="1"/>
        <v>1</v>
      </c>
      <c r="U38" s="4">
        <f t="shared" si="2"/>
        <v>7.1859217110734583</v>
      </c>
      <c r="V38" s="4">
        <f t="shared" si="3"/>
        <v>0</v>
      </c>
      <c r="W38" s="4">
        <f t="shared" si="10"/>
        <v>7.1859217110734583</v>
      </c>
      <c r="X38" s="113">
        <f t="shared" si="4"/>
        <v>7.1859217110734583</v>
      </c>
      <c r="Y38" s="113">
        <f t="shared" si="11"/>
        <v>5.6768781517480322</v>
      </c>
      <c r="Z38" s="120">
        <f t="shared" si="5"/>
        <v>5.6768781517480322</v>
      </c>
      <c r="AA38" s="117">
        <f t="shared" si="6"/>
        <v>49.281263808580341</v>
      </c>
      <c r="AB38" s="114">
        <f t="shared" si="7"/>
        <v>0</v>
      </c>
      <c r="AC38" s="4">
        <f t="shared" si="12"/>
        <v>49.281263808580341</v>
      </c>
      <c r="AD38" s="113">
        <f t="shared" si="8"/>
        <v>49.281263808580341</v>
      </c>
      <c r="AE38" s="113">
        <f t="shared" si="13"/>
        <v>29.568758285148203</v>
      </c>
      <c r="AF38" s="120">
        <f t="shared" si="9"/>
        <v>29.568758285148203</v>
      </c>
    </row>
    <row r="39" spans="1:32" x14ac:dyDescent="0.4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4.0742225567816881</v>
      </c>
      <c r="S39" s="123">
        <f>'[1]INPUTS-Incidence'!E39</f>
        <v>30.089967952944377</v>
      </c>
      <c r="T39" s="106">
        <f t="shared" si="1"/>
        <v>1</v>
      </c>
      <c r="U39" s="4">
        <f t="shared" si="2"/>
        <v>4.0742225567816881</v>
      </c>
      <c r="V39" s="4">
        <f t="shared" si="3"/>
        <v>0</v>
      </c>
      <c r="W39" s="4">
        <f t="shared" si="10"/>
        <v>4.0742225567816881</v>
      </c>
      <c r="X39" s="113">
        <f t="shared" si="4"/>
        <v>4.0742225567816881</v>
      </c>
      <c r="Y39" s="113">
        <f t="shared" si="11"/>
        <v>3.2186358198575338</v>
      </c>
      <c r="Z39" s="120">
        <f t="shared" si="5"/>
        <v>3.2186358198575338</v>
      </c>
      <c r="AA39" s="117">
        <f t="shared" si="6"/>
        <v>30.089967952944377</v>
      </c>
      <c r="AB39" s="114">
        <f t="shared" si="7"/>
        <v>0</v>
      </c>
      <c r="AC39" s="4">
        <f t="shared" si="12"/>
        <v>30.089967952944377</v>
      </c>
      <c r="AD39" s="113">
        <f t="shared" si="8"/>
        <v>30.089967952944377</v>
      </c>
      <c r="AE39" s="113">
        <f t="shared" si="13"/>
        <v>18.053980771766625</v>
      </c>
      <c r="AF39" s="120">
        <f t="shared" si="9"/>
        <v>18.053980771766625</v>
      </c>
    </row>
    <row r="40" spans="1:32" s="6" customFormat="1" x14ac:dyDescent="0.4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2.416927430397759</v>
      </c>
      <c r="S40" s="123">
        <f>'[1]INPUTS-Incidence'!E40</f>
        <v>16.375829241504285</v>
      </c>
      <c r="T40" s="106">
        <f t="shared" si="1"/>
        <v>1</v>
      </c>
      <c r="U40" s="4">
        <f t="shared" si="2"/>
        <v>2.416927430397759</v>
      </c>
      <c r="V40" s="4">
        <f t="shared" si="3"/>
        <v>0</v>
      </c>
      <c r="W40" s="4">
        <f t="shared" si="10"/>
        <v>2.416927430397759</v>
      </c>
      <c r="X40" s="113">
        <f t="shared" si="4"/>
        <v>2.416927430397759</v>
      </c>
      <c r="Y40" s="113">
        <f t="shared" si="11"/>
        <v>1.9093726700142297</v>
      </c>
      <c r="Z40" s="120">
        <f t="shared" si="5"/>
        <v>1.9093726700142297</v>
      </c>
      <c r="AA40" s="117">
        <f t="shared" si="6"/>
        <v>16.375829241504285</v>
      </c>
      <c r="AB40" s="114">
        <f t="shared" si="7"/>
        <v>0</v>
      </c>
      <c r="AC40" s="4">
        <f t="shared" si="12"/>
        <v>16.375829241504285</v>
      </c>
      <c r="AD40" s="113">
        <f t="shared" si="8"/>
        <v>16.375829241504285</v>
      </c>
      <c r="AE40" s="113">
        <f t="shared" si="13"/>
        <v>9.8254975449025697</v>
      </c>
      <c r="AF40" s="120">
        <f t="shared" si="9"/>
        <v>9.8254975449025697</v>
      </c>
    </row>
    <row r="41" spans="1:32" x14ac:dyDescent="0.4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0.94465014482827814</v>
      </c>
      <c r="S41" s="123">
        <f>'[1]INPUTS-Incidence'!E41</f>
        <v>19.734759637937195</v>
      </c>
      <c r="T41" s="106">
        <f t="shared" si="1"/>
        <v>1</v>
      </c>
      <c r="U41" s="4">
        <f t="shared" si="2"/>
        <v>0.94465014482827814</v>
      </c>
      <c r="V41" s="4">
        <f t="shared" si="3"/>
        <v>0</v>
      </c>
      <c r="W41" s="4">
        <f t="shared" si="10"/>
        <v>0.94465014482827814</v>
      </c>
      <c r="X41" s="113">
        <f t="shared" si="4"/>
        <v>0.94465014482827814</v>
      </c>
      <c r="Y41" s="113">
        <f t="shared" si="11"/>
        <v>0.74627361441433981</v>
      </c>
      <c r="Z41" s="120">
        <f t="shared" si="5"/>
        <v>0.74627361441433981</v>
      </c>
      <c r="AA41" s="117">
        <f t="shared" si="6"/>
        <v>19.734759637937195</v>
      </c>
      <c r="AB41" s="114">
        <f t="shared" si="7"/>
        <v>0</v>
      </c>
      <c r="AC41" s="4">
        <f t="shared" si="12"/>
        <v>19.734759637937195</v>
      </c>
      <c r="AD41" s="113">
        <f t="shared" si="8"/>
        <v>19.734759637937195</v>
      </c>
      <c r="AE41" s="113">
        <f t="shared" si="13"/>
        <v>11.840855782762317</v>
      </c>
      <c r="AF41" s="120">
        <f t="shared" si="9"/>
        <v>11.840855782762317</v>
      </c>
    </row>
    <row r="42" spans="1:32" x14ac:dyDescent="0.4">
      <c r="B42" s="124" t="s">
        <v>5</v>
      </c>
      <c r="C42" s="4">
        <f>SUMIF($O$5:$O$292,"Pedestrian",R$5:R$292)</f>
        <v>299.15163524711096</v>
      </c>
      <c r="D42" s="4">
        <f>SUMIF($O$5:$O$292,"Pedestrian",S$5:S$292)</f>
        <v>5323.6260388480332</v>
      </c>
      <c r="E42" s="4">
        <f>SUMIF($O$5:$O$292,"Pedestrian",Z$5:Z$292)</f>
        <v>236.32979184521761</v>
      </c>
      <c r="F42" s="4">
        <f>SUMIF($O$5:$O$292,"Pedestrian",AF$5:AF$292)</f>
        <v>3194.1756233088195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2.7568162882606861</v>
      </c>
      <c r="S42" s="123">
        <f>'[1]INPUTS-Incidence'!E42</f>
        <v>81.256490622524709</v>
      </c>
      <c r="T42" s="106">
        <f t="shared" si="1"/>
        <v>1</v>
      </c>
      <c r="U42" s="4">
        <f t="shared" si="2"/>
        <v>2.7568162882606861</v>
      </c>
      <c r="V42" s="4">
        <f t="shared" si="3"/>
        <v>0</v>
      </c>
      <c r="W42" s="4">
        <f t="shared" si="10"/>
        <v>2.7568162882606861</v>
      </c>
      <c r="X42" s="113">
        <f t="shared" si="4"/>
        <v>2.7568162882606861</v>
      </c>
      <c r="Y42" s="113">
        <f t="shared" si="11"/>
        <v>2.1778848677259424</v>
      </c>
      <c r="Z42" s="120">
        <f t="shared" si="5"/>
        <v>2.1778848677259424</v>
      </c>
      <c r="AA42" s="117">
        <f t="shared" si="6"/>
        <v>81.256490622524709</v>
      </c>
      <c r="AB42" s="114">
        <f t="shared" si="7"/>
        <v>0</v>
      </c>
      <c r="AC42" s="4">
        <f t="shared" si="12"/>
        <v>81.256490622524709</v>
      </c>
      <c r="AD42" s="113">
        <f t="shared" si="8"/>
        <v>81.256490622524709</v>
      </c>
      <c r="AE42" s="113">
        <f t="shared" si="13"/>
        <v>48.753894373514825</v>
      </c>
      <c r="AF42" s="120">
        <f t="shared" si="9"/>
        <v>48.753894373514825</v>
      </c>
    </row>
    <row r="43" spans="1:32" x14ac:dyDescent="0.4">
      <c r="B43" s="124" t="s">
        <v>4</v>
      </c>
      <c r="C43" s="4">
        <f>SUMIF($O$5:$O$292,"Bicyclist",R$5:R$292)</f>
        <v>69.442058290213808</v>
      </c>
      <c r="D43" s="4">
        <f>SUMIF($O$5:$O$292,"Bicyclist",S$5:S$292)</f>
        <v>1996.3597645680115</v>
      </c>
      <c r="E43" s="4">
        <f>SUMIF($O$5:$O$292,"Bicyclist",Z$5:Z$292)</f>
        <v>54.859226049268891</v>
      </c>
      <c r="F43" s="4">
        <f>SUMIF($O$5:$O$292,"Bicyclist",AF$5:AF$292)</f>
        <v>1197.8158587408066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2.8281869494042522</v>
      </c>
      <c r="S43" s="123">
        <f>'[1]INPUTS-Incidence'!E43</f>
        <v>140.15751484306415</v>
      </c>
      <c r="T43" s="106">
        <f t="shared" si="1"/>
        <v>1</v>
      </c>
      <c r="U43" s="4">
        <f t="shared" si="2"/>
        <v>2.8281869494042522</v>
      </c>
      <c r="V43" s="4">
        <f t="shared" si="3"/>
        <v>0</v>
      </c>
      <c r="W43" s="4">
        <f t="shared" si="10"/>
        <v>2.8281869494042522</v>
      </c>
      <c r="X43" s="113">
        <f t="shared" si="4"/>
        <v>2.8281869494042522</v>
      </c>
      <c r="Y43" s="113">
        <f t="shared" si="11"/>
        <v>2.2342676900293594</v>
      </c>
      <c r="Z43" s="120">
        <f t="shared" si="5"/>
        <v>2.2342676900293594</v>
      </c>
      <c r="AA43" s="117">
        <f t="shared" si="6"/>
        <v>140.15751484306415</v>
      </c>
      <c r="AB43" s="114">
        <f t="shared" si="7"/>
        <v>0</v>
      </c>
      <c r="AC43" s="4">
        <f t="shared" si="12"/>
        <v>140.15751484306415</v>
      </c>
      <c r="AD43" s="113">
        <f t="shared" si="8"/>
        <v>140.15751484306415</v>
      </c>
      <c r="AE43" s="113">
        <f t="shared" si="13"/>
        <v>84.094508905838481</v>
      </c>
      <c r="AF43" s="120">
        <f t="shared" si="9"/>
        <v>84.094508905838481</v>
      </c>
    </row>
    <row r="44" spans="1:32" x14ac:dyDescent="0.4">
      <c r="B44" s="124" t="s">
        <v>10</v>
      </c>
      <c r="C44" s="4">
        <f>SUMIF($O$5:$O$292,"Motorized Two Wheeler",R$5:R$292)</f>
        <v>347.42628541153641</v>
      </c>
      <c r="D44" s="4">
        <f>SUMIF($O$5:$O$292,"Motorized Two Wheeler",S$5:S$292)</f>
        <v>39261.742036504198</v>
      </c>
      <c r="E44" s="4">
        <f>SUMIF($O$5:$O$292,"Motorized Two Wheeler",Z$5:Z$292)</f>
        <v>204.9815083928064</v>
      </c>
      <c r="F44" s="4">
        <f>SUMIF($O$5:$O$292,"Motorized Two Wheeler",AF$5:AF$292)</f>
        <v>23949.662642267573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3.8484323130198383</v>
      </c>
      <c r="S44" s="123">
        <f>'[1]INPUTS-Incidence'!E44</f>
        <v>222.2216159972854</v>
      </c>
      <c r="T44" s="106">
        <f t="shared" si="1"/>
        <v>1</v>
      </c>
      <c r="U44" s="4">
        <f t="shared" si="2"/>
        <v>3.8484323130198383</v>
      </c>
      <c r="V44" s="4">
        <f t="shared" si="3"/>
        <v>0</v>
      </c>
      <c r="W44" s="4">
        <f t="shared" si="10"/>
        <v>3.8484323130198383</v>
      </c>
      <c r="X44" s="113">
        <f t="shared" si="4"/>
        <v>3.8484323130198383</v>
      </c>
      <c r="Y44" s="113">
        <f t="shared" si="11"/>
        <v>3.0402615272856726</v>
      </c>
      <c r="Z44" s="120">
        <f t="shared" si="5"/>
        <v>3.0402615272856726</v>
      </c>
      <c r="AA44" s="117">
        <f t="shared" si="6"/>
        <v>222.2216159972854</v>
      </c>
      <c r="AB44" s="114">
        <f t="shared" si="7"/>
        <v>0</v>
      </c>
      <c r="AC44" s="4">
        <f t="shared" si="12"/>
        <v>222.2216159972854</v>
      </c>
      <c r="AD44" s="113">
        <f t="shared" si="8"/>
        <v>222.2216159972854</v>
      </c>
      <c r="AE44" s="113">
        <f t="shared" si="13"/>
        <v>133.33296959837122</v>
      </c>
      <c r="AF44" s="120">
        <f t="shared" si="9"/>
        <v>133.33296959837122</v>
      </c>
    </row>
    <row r="45" spans="1:32" x14ac:dyDescent="0.4">
      <c r="B45" s="124" t="s">
        <v>9</v>
      </c>
      <c r="C45" s="4">
        <f>SUMIF($O$5:$O$292,"Motorized Three Wheeler",R$5:R$292)</f>
        <v>0</v>
      </c>
      <c r="D45" s="4">
        <f>SUMIF($O$5:$O$292,"Motorized Three Wheeler",S$5:S$292)</f>
        <v>0</v>
      </c>
      <c r="E45" s="4">
        <f>SUMIF($O$5:$O$292,"Motorized Three Wheeler",Z$5:Z$292)</f>
        <v>0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4.6981212508753698</v>
      </c>
      <c r="S45" s="123">
        <f>'[1]INPUTS-Incidence'!E45</f>
        <v>222.09933770579636</v>
      </c>
      <c r="T45" s="106">
        <f t="shared" si="1"/>
        <v>1</v>
      </c>
      <c r="U45" s="4">
        <f t="shared" si="2"/>
        <v>4.6981212508753698</v>
      </c>
      <c r="V45" s="4">
        <f t="shared" si="3"/>
        <v>0</v>
      </c>
      <c r="W45" s="4">
        <f t="shared" si="10"/>
        <v>4.6981212508753698</v>
      </c>
      <c r="X45" s="113">
        <f t="shared" si="4"/>
        <v>4.6981212508753698</v>
      </c>
      <c r="Y45" s="113">
        <f t="shared" si="11"/>
        <v>3.7115157881915422</v>
      </c>
      <c r="Z45" s="120">
        <f t="shared" si="5"/>
        <v>3.7115157881915422</v>
      </c>
      <c r="AA45" s="117">
        <f t="shared" si="6"/>
        <v>222.09933770579636</v>
      </c>
      <c r="AB45" s="114">
        <f t="shared" si="7"/>
        <v>0</v>
      </c>
      <c r="AC45" s="4">
        <f t="shared" si="12"/>
        <v>222.09933770579636</v>
      </c>
      <c r="AD45" s="113">
        <f t="shared" si="8"/>
        <v>222.09933770579636</v>
      </c>
      <c r="AE45" s="113">
        <f t="shared" si="13"/>
        <v>133.2596026234778</v>
      </c>
      <c r="AF45" s="120">
        <f t="shared" si="9"/>
        <v>133.2596026234778</v>
      </c>
    </row>
    <row r="46" spans="1:32" x14ac:dyDescent="0.4">
      <c r="B46" s="124" t="s">
        <v>8</v>
      </c>
      <c r="C46" s="4">
        <f>SUMIF($O$5:$O$292,"Car",R$5:R$292)</f>
        <v>346.13032164873306</v>
      </c>
      <c r="D46" s="4">
        <f>SUMIF($O$5:$O$292,"Car",S$5:S$292)</f>
        <v>19963.597645680118</v>
      </c>
      <c r="E46" s="4">
        <f>SUMIF($O$5:$O$292,"Car",Z$5:Z$292)</f>
        <v>225.26161332899534</v>
      </c>
      <c r="F46" s="4">
        <f>SUMIF($O$5:$O$292,"Car",AF$5:AF$292)</f>
        <v>12309.554308326356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3.5186919610898872</v>
      </c>
      <c r="S46" s="123">
        <f>'[1]INPUTS-Incidence'!E46</f>
        <v>173.88883515079635</v>
      </c>
      <c r="T46" s="106">
        <f t="shared" si="1"/>
        <v>1</v>
      </c>
      <c r="U46" s="4">
        <f t="shared" si="2"/>
        <v>3.5186919610898872</v>
      </c>
      <c r="V46" s="4">
        <f t="shared" si="3"/>
        <v>0</v>
      </c>
      <c r="W46" s="4">
        <f t="shared" si="10"/>
        <v>3.5186919610898872</v>
      </c>
      <c r="X46" s="113">
        <f t="shared" si="4"/>
        <v>3.5186919610898872</v>
      </c>
      <c r="Y46" s="113">
        <f t="shared" si="11"/>
        <v>2.7797666492610111</v>
      </c>
      <c r="Z46" s="120">
        <f t="shared" si="5"/>
        <v>2.7797666492610111</v>
      </c>
      <c r="AA46" s="117">
        <f t="shared" si="6"/>
        <v>173.88883515079635</v>
      </c>
      <c r="AB46" s="114">
        <f t="shared" si="7"/>
        <v>0</v>
      </c>
      <c r="AC46" s="4">
        <f t="shared" si="12"/>
        <v>173.88883515079635</v>
      </c>
      <c r="AD46" s="113">
        <f t="shared" si="8"/>
        <v>173.88883515079635</v>
      </c>
      <c r="AE46" s="113">
        <f t="shared" si="13"/>
        <v>104.3333010904778</v>
      </c>
      <c r="AF46" s="120">
        <f t="shared" si="9"/>
        <v>104.3333010904778</v>
      </c>
    </row>
    <row r="47" spans="1:32" x14ac:dyDescent="0.4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4.4812973155484581</v>
      </c>
      <c r="S47" s="123">
        <f>'[1]INPUTS-Incidence'!E47</f>
        <v>126.8199517667118</v>
      </c>
      <c r="T47" s="106">
        <f t="shared" si="1"/>
        <v>1</v>
      </c>
      <c r="U47" s="4">
        <f t="shared" si="2"/>
        <v>4.4812973155484581</v>
      </c>
      <c r="V47" s="4">
        <f t="shared" si="3"/>
        <v>0</v>
      </c>
      <c r="W47" s="4">
        <f t="shared" si="10"/>
        <v>4.4812973155484581</v>
      </c>
      <c r="X47" s="113">
        <f t="shared" si="4"/>
        <v>4.4812973155484581</v>
      </c>
      <c r="Y47" s="113">
        <f t="shared" si="11"/>
        <v>3.540224879283282</v>
      </c>
      <c r="Z47" s="120">
        <f t="shared" si="5"/>
        <v>3.540224879283282</v>
      </c>
      <c r="AA47" s="117">
        <f t="shared" si="6"/>
        <v>126.8199517667118</v>
      </c>
      <c r="AB47" s="114">
        <f t="shared" si="7"/>
        <v>0</v>
      </c>
      <c r="AC47" s="4">
        <f t="shared" si="12"/>
        <v>126.8199517667118</v>
      </c>
      <c r="AD47" s="113">
        <f t="shared" si="8"/>
        <v>126.8199517667118</v>
      </c>
      <c r="AE47" s="113">
        <f t="shared" si="13"/>
        <v>76.091971060027078</v>
      </c>
      <c r="AF47" s="120">
        <f t="shared" si="9"/>
        <v>76.091971060027078</v>
      </c>
    </row>
    <row r="48" spans="1:32" x14ac:dyDescent="0.4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3.3314545294327886</v>
      </c>
      <c r="S48" s="123">
        <f>'[1]INPUTS-Incidence'!E48</f>
        <v>87.846907173493108</v>
      </c>
      <c r="T48" s="106">
        <f t="shared" si="1"/>
        <v>1</v>
      </c>
      <c r="U48" s="4">
        <f t="shared" si="2"/>
        <v>3.3314545294327886</v>
      </c>
      <c r="V48" s="4">
        <f t="shared" si="3"/>
        <v>0</v>
      </c>
      <c r="W48" s="4">
        <f t="shared" si="10"/>
        <v>3.3314545294327886</v>
      </c>
      <c r="X48" s="113">
        <f t="shared" si="4"/>
        <v>3.3314545294327886</v>
      </c>
      <c r="Y48" s="113">
        <f t="shared" si="11"/>
        <v>2.6318490782519031</v>
      </c>
      <c r="Z48" s="120">
        <f t="shared" si="5"/>
        <v>2.6318490782519031</v>
      </c>
      <c r="AA48" s="117">
        <f t="shared" si="6"/>
        <v>87.846907173493108</v>
      </c>
      <c r="AB48" s="114">
        <f t="shared" si="7"/>
        <v>0</v>
      </c>
      <c r="AC48" s="4">
        <f t="shared" si="12"/>
        <v>87.846907173493108</v>
      </c>
      <c r="AD48" s="113">
        <f t="shared" si="8"/>
        <v>87.846907173493108</v>
      </c>
      <c r="AE48" s="113">
        <f t="shared" si="13"/>
        <v>52.70814430409586</v>
      </c>
      <c r="AF48" s="120">
        <f t="shared" si="9"/>
        <v>52.70814430409586</v>
      </c>
    </row>
    <row r="49" spans="2:32" x14ac:dyDescent="0.4">
      <c r="B49" s="124" t="s">
        <v>1</v>
      </c>
      <c r="C49" s="4">
        <f>SUMIF($O$5:$O$292,"Other",R$5:R$292)</f>
        <v>17.711504758312696</v>
      </c>
      <c r="D49" s="4">
        <f>SUMIF($O$5:$O$292,"Other",S$5:S$292)</f>
        <v>0</v>
      </c>
      <c r="E49" s="4">
        <f>SUMIF($O$5:$O$292,"Other",Z$5:Z$292)</f>
        <v>17.711504758312696</v>
      </c>
      <c r="F49" s="4">
        <f>SUMIF($O$5:$O$292,"Other",AF$5:AF$292)</f>
        <v>0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2.802764005050427</v>
      </c>
      <c r="S49" s="123">
        <f>'[1]INPUTS-Incidence'!E49</f>
        <v>66.805071480052931</v>
      </c>
      <c r="T49" s="106">
        <f t="shared" si="1"/>
        <v>1</v>
      </c>
      <c r="U49" s="4">
        <f t="shared" si="2"/>
        <v>2.802764005050427</v>
      </c>
      <c r="V49" s="4">
        <f t="shared" si="3"/>
        <v>0</v>
      </c>
      <c r="W49" s="4">
        <f t="shared" si="10"/>
        <v>2.802764005050427</v>
      </c>
      <c r="X49" s="113">
        <f t="shared" si="4"/>
        <v>2.802764005050427</v>
      </c>
      <c r="Y49" s="113">
        <f t="shared" si="11"/>
        <v>2.2141835639898373</v>
      </c>
      <c r="Z49" s="120">
        <f t="shared" si="5"/>
        <v>2.2141835639898373</v>
      </c>
      <c r="AA49" s="117">
        <f t="shared" si="6"/>
        <v>66.805071480052931</v>
      </c>
      <c r="AB49" s="114">
        <f t="shared" si="7"/>
        <v>0</v>
      </c>
      <c r="AC49" s="4">
        <f t="shared" si="12"/>
        <v>66.805071480052931</v>
      </c>
      <c r="AD49" s="113">
        <f t="shared" si="8"/>
        <v>66.805071480052931</v>
      </c>
      <c r="AE49" s="113">
        <f t="shared" si="13"/>
        <v>40.083042888031756</v>
      </c>
      <c r="AF49" s="120">
        <f t="shared" si="9"/>
        <v>40.083042888031756</v>
      </c>
    </row>
    <row r="50" spans="2:32" x14ac:dyDescent="0.4">
      <c r="B50" s="124" t="s">
        <v>0</v>
      </c>
      <c r="C50" s="4">
        <f>SUM(C42:C49)</f>
        <v>1079.8618053559069</v>
      </c>
      <c r="D50" s="4">
        <f>SUM(D42:D49)</f>
        <v>66545.325485600362</v>
      </c>
      <c r="E50" s="4">
        <f>SUM(E42:E49)</f>
        <v>739.14364437460085</v>
      </c>
      <c r="F50" s="4">
        <f>SUM(F42:F49)</f>
        <v>40651.208432643558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5.1071166742638114</v>
      </c>
      <c r="S50" s="123">
        <f>'[1]INPUTS-Incidence'!E50</f>
        <v>57.377451173780152</v>
      </c>
      <c r="T50" s="106">
        <f t="shared" si="1"/>
        <v>1</v>
      </c>
      <c r="U50" s="4">
        <f t="shared" si="2"/>
        <v>5.1071166742638114</v>
      </c>
      <c r="V50" s="4">
        <f t="shared" si="3"/>
        <v>0</v>
      </c>
      <c r="W50" s="4">
        <f t="shared" si="10"/>
        <v>5.1071166742638114</v>
      </c>
      <c r="X50" s="113">
        <f t="shared" si="4"/>
        <v>5.1071166742638114</v>
      </c>
      <c r="Y50" s="113">
        <f t="shared" si="11"/>
        <v>4.0346221726684108</v>
      </c>
      <c r="Z50" s="120">
        <f t="shared" si="5"/>
        <v>4.0346221726684108</v>
      </c>
      <c r="AA50" s="117">
        <f t="shared" si="6"/>
        <v>57.377451173780152</v>
      </c>
      <c r="AB50" s="114">
        <f t="shared" si="7"/>
        <v>0</v>
      </c>
      <c r="AC50" s="4">
        <f t="shared" si="12"/>
        <v>57.377451173780152</v>
      </c>
      <c r="AD50" s="113">
        <f t="shared" si="8"/>
        <v>57.377451173780152</v>
      </c>
      <c r="AE50" s="113">
        <f t="shared" si="13"/>
        <v>34.426470704268091</v>
      </c>
      <c r="AF50" s="120">
        <f t="shared" si="9"/>
        <v>34.426470704268091</v>
      </c>
    </row>
    <row r="51" spans="2:32" x14ac:dyDescent="0.4">
      <c r="D51" s="124" t="s">
        <v>170</v>
      </c>
      <c r="E51" s="124">
        <f>1-(E50/C50)</f>
        <v>0.31552015201520178</v>
      </c>
      <c r="F51" s="125">
        <f>1-(F50/D50)</f>
        <v>0.38911999999999991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5.1779398882641638</v>
      </c>
      <c r="S51" s="123">
        <f>'[1]INPUTS-Incidence'!E51</f>
        <v>44.117398256512693</v>
      </c>
      <c r="T51" s="106">
        <f t="shared" si="1"/>
        <v>1</v>
      </c>
      <c r="U51" s="4">
        <f t="shared" si="2"/>
        <v>5.1779398882641638</v>
      </c>
      <c r="V51" s="4">
        <f t="shared" si="3"/>
        <v>0</v>
      </c>
      <c r="W51" s="4">
        <f t="shared" si="10"/>
        <v>5.1779398882641638</v>
      </c>
      <c r="X51" s="113">
        <f t="shared" si="4"/>
        <v>5.1779398882641638</v>
      </c>
      <c r="Y51" s="113">
        <f t="shared" si="11"/>
        <v>4.0905725117286895</v>
      </c>
      <c r="Z51" s="120">
        <f t="shared" si="5"/>
        <v>4.0905725117286895</v>
      </c>
      <c r="AA51" s="117">
        <f t="shared" si="6"/>
        <v>44.117398256512693</v>
      </c>
      <c r="AB51" s="114">
        <f t="shared" si="7"/>
        <v>0</v>
      </c>
      <c r="AC51" s="4">
        <f t="shared" si="12"/>
        <v>44.117398256512693</v>
      </c>
      <c r="AD51" s="113">
        <f t="shared" si="8"/>
        <v>44.117398256512693</v>
      </c>
      <c r="AE51" s="113">
        <f t="shared" si="13"/>
        <v>26.470438953907614</v>
      </c>
      <c r="AF51" s="120">
        <f t="shared" si="9"/>
        <v>26.470438953907614</v>
      </c>
    </row>
    <row r="52" spans="2:32" x14ac:dyDescent="0.4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4.939450180014056</v>
      </c>
      <c r="S52" s="123">
        <f>'[1]INPUTS-Incidence'!E52</f>
        <v>32.081307541384504</v>
      </c>
      <c r="T52" s="106">
        <f t="shared" si="1"/>
        <v>1</v>
      </c>
      <c r="U52" s="4">
        <f t="shared" si="2"/>
        <v>4.939450180014056</v>
      </c>
      <c r="V52" s="4">
        <f t="shared" si="3"/>
        <v>0</v>
      </c>
      <c r="W52" s="4">
        <f t="shared" si="10"/>
        <v>4.939450180014056</v>
      </c>
      <c r="X52" s="113">
        <f t="shared" si="4"/>
        <v>4.939450180014056</v>
      </c>
      <c r="Y52" s="113">
        <f t="shared" si="11"/>
        <v>3.9021656422111044</v>
      </c>
      <c r="Z52" s="120">
        <f t="shared" si="5"/>
        <v>3.9021656422111044</v>
      </c>
      <c r="AA52" s="117">
        <f t="shared" si="6"/>
        <v>32.081307541384504</v>
      </c>
      <c r="AB52" s="114">
        <f t="shared" si="7"/>
        <v>0</v>
      </c>
      <c r="AC52" s="4">
        <f t="shared" si="12"/>
        <v>32.081307541384504</v>
      </c>
      <c r="AD52" s="113">
        <f t="shared" si="8"/>
        <v>32.081307541384504</v>
      </c>
      <c r="AE52" s="113">
        <f t="shared" si="13"/>
        <v>19.2487845248307</v>
      </c>
      <c r="AF52" s="120">
        <f t="shared" si="9"/>
        <v>19.2487845248307</v>
      </c>
    </row>
    <row r="53" spans="2:32" x14ac:dyDescent="0.4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4.5722924443664397</v>
      </c>
      <c r="S53" s="123">
        <f>'[1]INPUTS-Incidence'!E53</f>
        <v>20.107318754018603</v>
      </c>
      <c r="T53" s="106">
        <f t="shared" si="1"/>
        <v>1</v>
      </c>
      <c r="U53" s="4">
        <f t="shared" si="2"/>
        <v>4.5722924443664397</v>
      </c>
      <c r="V53" s="4">
        <f t="shared" si="3"/>
        <v>0</v>
      </c>
      <c r="W53" s="4">
        <f t="shared" si="10"/>
        <v>4.5722924443664397</v>
      </c>
      <c r="X53" s="113">
        <f t="shared" si="4"/>
        <v>4.5722924443664397</v>
      </c>
      <c r="Y53" s="113">
        <f t="shared" si="11"/>
        <v>3.6121110310494875</v>
      </c>
      <c r="Z53" s="120">
        <f t="shared" si="5"/>
        <v>3.6121110310494875</v>
      </c>
      <c r="AA53" s="117">
        <f t="shared" si="6"/>
        <v>20.107318754018603</v>
      </c>
      <c r="AB53" s="114">
        <f t="shared" si="7"/>
        <v>0</v>
      </c>
      <c r="AC53" s="4">
        <f t="shared" si="12"/>
        <v>20.107318754018603</v>
      </c>
      <c r="AD53" s="113">
        <f t="shared" si="8"/>
        <v>20.107318754018603</v>
      </c>
      <c r="AE53" s="113">
        <f t="shared" si="13"/>
        <v>12.064391252411161</v>
      </c>
      <c r="AF53" s="120">
        <f t="shared" si="9"/>
        <v>12.064391252411161</v>
      </c>
    </row>
    <row r="54" spans="2:32" x14ac:dyDescent="0.4">
      <c r="B54" s="124" t="s">
        <v>5</v>
      </c>
      <c r="C54" s="4">
        <f t="shared" ref="C54:F55" si="14">C42</f>
        <v>299.15163524711096</v>
      </c>
      <c r="D54" s="4">
        <f t="shared" si="14"/>
        <v>5323.6260388480332</v>
      </c>
      <c r="E54" s="4">
        <f t="shared" si="14"/>
        <v>236.32979184521761</v>
      </c>
      <c r="F54" s="4">
        <f t="shared" si="14"/>
        <v>3194.1756233088195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3.3777316977847831</v>
      </c>
      <c r="S54" s="123">
        <f>'[1]INPUTS-Incidence'!E54</f>
        <v>10.630493784948699</v>
      </c>
      <c r="T54" s="106">
        <f t="shared" si="1"/>
        <v>1</v>
      </c>
      <c r="U54" s="4">
        <f t="shared" si="2"/>
        <v>3.3777316977847831</v>
      </c>
      <c r="V54" s="4">
        <f t="shared" si="3"/>
        <v>0</v>
      </c>
      <c r="W54" s="4">
        <f t="shared" si="10"/>
        <v>3.3777316977847831</v>
      </c>
      <c r="X54" s="113">
        <f t="shared" si="4"/>
        <v>3.3777316977847831</v>
      </c>
      <c r="Y54" s="113">
        <f t="shared" si="11"/>
        <v>2.6684080412499789</v>
      </c>
      <c r="Z54" s="120">
        <f t="shared" si="5"/>
        <v>2.6684080412499789</v>
      </c>
      <c r="AA54" s="117">
        <f t="shared" si="6"/>
        <v>10.630493784948699</v>
      </c>
      <c r="AB54" s="114">
        <f t="shared" si="7"/>
        <v>0</v>
      </c>
      <c r="AC54" s="4">
        <f t="shared" si="12"/>
        <v>10.630493784948699</v>
      </c>
      <c r="AD54" s="113">
        <f t="shared" si="8"/>
        <v>10.630493784948699</v>
      </c>
      <c r="AE54" s="113">
        <f t="shared" si="13"/>
        <v>6.3782962709692193</v>
      </c>
      <c r="AF54" s="120">
        <f t="shared" si="9"/>
        <v>6.3782962709692193</v>
      </c>
    </row>
    <row r="55" spans="2:32" x14ac:dyDescent="0.4">
      <c r="B55" s="124" t="s">
        <v>4</v>
      </c>
      <c r="C55" s="4">
        <f t="shared" si="14"/>
        <v>69.442058290213808</v>
      </c>
      <c r="D55" s="4">
        <f t="shared" si="14"/>
        <v>1996.3597645680115</v>
      </c>
      <c r="E55" s="4">
        <f t="shared" si="14"/>
        <v>54.859226049268891</v>
      </c>
      <c r="F55" s="4">
        <f t="shared" si="14"/>
        <v>1197.8158587408066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2.2260857284698243</v>
      </c>
      <c r="S55" s="123">
        <f>'[1]INPUTS-Incidence'!E55</f>
        <v>5.3688271219753663</v>
      </c>
      <c r="T55" s="106">
        <f t="shared" si="1"/>
        <v>1</v>
      </c>
      <c r="U55" s="4">
        <f t="shared" si="2"/>
        <v>2.2260857284698243</v>
      </c>
      <c r="V55" s="4">
        <f t="shared" si="3"/>
        <v>0</v>
      </c>
      <c r="W55" s="4">
        <f t="shared" si="10"/>
        <v>2.2260857284698243</v>
      </c>
      <c r="X55" s="113">
        <f t="shared" si="4"/>
        <v>2.2260857284698243</v>
      </c>
      <c r="Y55" s="113">
        <f t="shared" si="11"/>
        <v>1.7586077254911614</v>
      </c>
      <c r="Z55" s="120">
        <f t="shared" si="5"/>
        <v>1.7586077254911614</v>
      </c>
      <c r="AA55" s="117">
        <f t="shared" si="6"/>
        <v>5.3688271219753663</v>
      </c>
      <c r="AB55" s="114">
        <f t="shared" si="7"/>
        <v>0</v>
      </c>
      <c r="AC55" s="4">
        <f t="shared" si="12"/>
        <v>5.3688271219753663</v>
      </c>
      <c r="AD55" s="113">
        <f t="shared" si="8"/>
        <v>5.3688271219753663</v>
      </c>
      <c r="AE55" s="113">
        <f t="shared" si="13"/>
        <v>3.2212962731852195</v>
      </c>
      <c r="AF55" s="120">
        <f t="shared" si="9"/>
        <v>3.2212962731852195</v>
      </c>
    </row>
    <row r="56" spans="2:32" x14ac:dyDescent="0.4">
      <c r="B56" s="124" t="s">
        <v>3</v>
      </c>
      <c r="C56" s="4">
        <f>C44+C45</f>
        <v>347.42628541153641</v>
      </c>
      <c r="D56" s="4">
        <f>D44+D45</f>
        <v>39261.742036504198</v>
      </c>
      <c r="E56" s="4">
        <f>E44+E45</f>
        <v>204.9815083928064</v>
      </c>
      <c r="F56" s="4">
        <f>F44+F45</f>
        <v>23949.662642267573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0.25307013535367612</v>
      </c>
      <c r="S56" s="123">
        <f>'[1]INPUTS-Incidence'!E56</f>
        <v>2.5188322084718573</v>
      </c>
      <c r="T56" s="106">
        <f t="shared" si="1"/>
        <v>1</v>
      </c>
      <c r="U56" s="4">
        <f t="shared" si="2"/>
        <v>0.25307013535367612</v>
      </c>
      <c r="V56" s="4">
        <f t="shared" si="3"/>
        <v>0</v>
      </c>
      <c r="W56" s="4">
        <f t="shared" si="10"/>
        <v>0.25307013535367612</v>
      </c>
      <c r="X56" s="113">
        <f t="shared" si="4"/>
        <v>0.25307013535367612</v>
      </c>
      <c r="Y56" s="113">
        <f t="shared" si="11"/>
        <v>0.19992540692940414</v>
      </c>
      <c r="Z56" s="120">
        <f t="shared" si="5"/>
        <v>0.19992540692940414</v>
      </c>
      <c r="AA56" s="117">
        <f t="shared" si="6"/>
        <v>2.5188322084718573</v>
      </c>
      <c r="AB56" s="114">
        <f t="shared" si="7"/>
        <v>0</v>
      </c>
      <c r="AC56" s="4">
        <f t="shared" si="12"/>
        <v>2.5188322084718573</v>
      </c>
      <c r="AD56" s="113">
        <f t="shared" si="8"/>
        <v>2.5188322084718573</v>
      </c>
      <c r="AE56" s="113">
        <f t="shared" si="13"/>
        <v>1.5112993250831144</v>
      </c>
      <c r="AF56" s="120">
        <f t="shared" si="9"/>
        <v>1.5112993250831144</v>
      </c>
    </row>
    <row r="57" spans="2:32" x14ac:dyDescent="0.4">
      <c r="B57" s="124" t="s">
        <v>2</v>
      </c>
      <c r="C57" s="4">
        <f>SUM(C46:C48)</f>
        <v>346.13032164873306</v>
      </c>
      <c r="D57" s="4">
        <f>SUM(D46:D48)</f>
        <v>19963.597645680118</v>
      </c>
      <c r="E57" s="4">
        <f>SUM(E46:E48)</f>
        <v>225.26161332899534</v>
      </c>
      <c r="F57" s="4">
        <f>SUM(F46:F48)</f>
        <v>12309.554308326356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0.18666764332391497</v>
      </c>
      <c r="S57" s="123">
        <f>'[1]INPUTS-Incidence'!E57</f>
        <v>1.2376906076034762</v>
      </c>
      <c r="T57" s="106">
        <f t="shared" si="1"/>
        <v>1</v>
      </c>
      <c r="U57" s="4">
        <f t="shared" si="2"/>
        <v>0.18666764332391497</v>
      </c>
      <c r="V57" s="4">
        <f t="shared" si="3"/>
        <v>0</v>
      </c>
      <c r="W57" s="4">
        <f t="shared" si="10"/>
        <v>0.18666764332391497</v>
      </c>
      <c r="X57" s="113">
        <f t="shared" si="4"/>
        <v>0.18666764332391497</v>
      </c>
      <c r="Y57" s="113">
        <f t="shared" si="11"/>
        <v>0.14746743822589284</v>
      </c>
      <c r="Z57" s="120">
        <f t="shared" si="5"/>
        <v>0.14746743822589284</v>
      </c>
      <c r="AA57" s="117">
        <f t="shared" si="6"/>
        <v>1.2376906076034762</v>
      </c>
      <c r="AB57" s="114">
        <f t="shared" si="7"/>
        <v>0</v>
      </c>
      <c r="AC57" s="4">
        <f t="shared" si="12"/>
        <v>1.2376906076034762</v>
      </c>
      <c r="AD57" s="113">
        <f t="shared" si="8"/>
        <v>1.2376906076034762</v>
      </c>
      <c r="AE57" s="113">
        <f t="shared" si="13"/>
        <v>0.74261436456208563</v>
      </c>
      <c r="AF57" s="120">
        <f t="shared" si="9"/>
        <v>0.74261436456208563</v>
      </c>
    </row>
    <row r="58" spans="2:32" x14ac:dyDescent="0.4">
      <c r="B58" s="124" t="s">
        <v>1</v>
      </c>
      <c r="C58" s="4">
        <f t="shared" ref="C58:F59" si="15">C49</f>
        <v>17.711504758312696</v>
      </c>
      <c r="D58" s="4">
        <f t="shared" si="15"/>
        <v>0</v>
      </c>
      <c r="E58" s="4">
        <f t="shared" si="15"/>
        <v>17.711504758312696</v>
      </c>
      <c r="F58" s="4">
        <f t="shared" si="15"/>
        <v>0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0.25624779567403133</v>
      </c>
      <c r="S58" s="123">
        <f>'[1]INPUTS-Incidence'!E58</f>
        <v>0.68630181505251442</v>
      </c>
      <c r="T58" s="106">
        <f t="shared" si="1"/>
        <v>1</v>
      </c>
      <c r="U58" s="4">
        <f t="shared" si="2"/>
        <v>0.25624779567403133</v>
      </c>
      <c r="V58" s="4">
        <f t="shared" si="3"/>
        <v>0</v>
      </c>
      <c r="W58" s="4">
        <f t="shared" si="10"/>
        <v>0.25624779567403133</v>
      </c>
      <c r="X58" s="113">
        <f t="shared" si="4"/>
        <v>0.25624779567403133</v>
      </c>
      <c r="Y58" s="113">
        <f t="shared" si="11"/>
        <v>0.20243575858248475</v>
      </c>
      <c r="Z58" s="120">
        <f t="shared" si="5"/>
        <v>0.20243575858248475</v>
      </c>
      <c r="AA58" s="117">
        <f t="shared" si="6"/>
        <v>0.68630181505251442</v>
      </c>
      <c r="AB58" s="114">
        <f t="shared" si="7"/>
        <v>0</v>
      </c>
      <c r="AC58" s="4">
        <f t="shared" si="12"/>
        <v>0.68630181505251442</v>
      </c>
      <c r="AD58" s="113">
        <f t="shared" si="8"/>
        <v>0.68630181505251442</v>
      </c>
      <c r="AE58" s="113">
        <f t="shared" si="13"/>
        <v>0.41178108903150862</v>
      </c>
      <c r="AF58" s="120">
        <f t="shared" si="9"/>
        <v>0.41178108903150862</v>
      </c>
    </row>
    <row r="59" spans="2:32" x14ac:dyDescent="0.4">
      <c r="B59" s="124" t="s">
        <v>0</v>
      </c>
      <c r="C59" s="4">
        <f t="shared" si="15"/>
        <v>1079.8618053559069</v>
      </c>
      <c r="D59" s="4">
        <f t="shared" si="15"/>
        <v>66545.325485600362</v>
      </c>
      <c r="E59" s="4">
        <f t="shared" si="15"/>
        <v>739.14364437460085</v>
      </c>
      <c r="F59" s="4">
        <f t="shared" si="15"/>
        <v>40651.208432643558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0.47070149880159012</v>
      </c>
      <c r="S59" s="123">
        <f>'[1]INPUTS-Incidence'!E59</f>
        <v>18.046268519281721</v>
      </c>
      <c r="T59" s="106">
        <f t="shared" si="1"/>
        <v>1</v>
      </c>
      <c r="U59" s="4">
        <f t="shared" si="2"/>
        <v>0.47070149880159012</v>
      </c>
      <c r="V59" s="4">
        <f t="shared" si="3"/>
        <v>0</v>
      </c>
      <c r="W59" s="4">
        <f t="shared" si="10"/>
        <v>0.47070149880159012</v>
      </c>
      <c r="X59" s="113">
        <f t="shared" si="4"/>
        <v>0.47070149880159012</v>
      </c>
      <c r="Y59" s="113">
        <f t="shared" si="11"/>
        <v>0.37185418405325621</v>
      </c>
      <c r="Z59" s="120">
        <f t="shared" si="5"/>
        <v>0.37185418405325621</v>
      </c>
      <c r="AA59" s="117">
        <f t="shared" si="6"/>
        <v>18.046268519281721</v>
      </c>
      <c r="AB59" s="114">
        <f t="shared" si="7"/>
        <v>0</v>
      </c>
      <c r="AC59" s="4">
        <f t="shared" si="12"/>
        <v>18.046268519281721</v>
      </c>
      <c r="AD59" s="113">
        <f t="shared" si="8"/>
        <v>18.046268519281721</v>
      </c>
      <c r="AE59" s="113">
        <f t="shared" si="13"/>
        <v>10.827761111569032</v>
      </c>
      <c r="AF59" s="120">
        <f t="shared" si="9"/>
        <v>10.827761111569032</v>
      </c>
    </row>
    <row r="60" spans="2:32" x14ac:dyDescent="0.4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0.81404081699706532</v>
      </c>
      <c r="S60" s="123">
        <f>'[1]INPUTS-Incidence'!E60</f>
        <v>52.714022589401118</v>
      </c>
      <c r="T60" s="106">
        <f t="shared" si="1"/>
        <v>1</v>
      </c>
      <c r="U60" s="4">
        <f t="shared" si="2"/>
        <v>0.81404081699706532</v>
      </c>
      <c r="V60" s="4">
        <f t="shared" si="3"/>
        <v>0</v>
      </c>
      <c r="W60" s="4">
        <f t="shared" si="10"/>
        <v>0.81404081699706532</v>
      </c>
      <c r="X60" s="113">
        <f t="shared" si="4"/>
        <v>0.81404081699706532</v>
      </c>
      <c r="Y60" s="113">
        <f t="shared" si="11"/>
        <v>0.64309224542768162</v>
      </c>
      <c r="Z60" s="120">
        <f t="shared" si="5"/>
        <v>0.64309224542768162</v>
      </c>
      <c r="AA60" s="117">
        <f t="shared" si="6"/>
        <v>52.714022589401118</v>
      </c>
      <c r="AB60" s="114">
        <f t="shared" si="7"/>
        <v>0</v>
      </c>
      <c r="AC60" s="4">
        <f t="shared" si="12"/>
        <v>52.714022589401118</v>
      </c>
      <c r="AD60" s="113">
        <f t="shared" si="8"/>
        <v>52.714022589401118</v>
      </c>
      <c r="AE60" s="113">
        <f t="shared" si="13"/>
        <v>31.628413553640669</v>
      </c>
      <c r="AF60" s="120">
        <f t="shared" si="9"/>
        <v>31.628413553640669</v>
      </c>
    </row>
    <row r="61" spans="2:32" x14ac:dyDescent="0.4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0.64257584391523692</v>
      </c>
      <c r="S61" s="123">
        <f>'[1]INPUTS-Incidence'!E61</f>
        <v>77.523913342130726</v>
      </c>
      <c r="T61" s="106">
        <f t="shared" si="1"/>
        <v>1</v>
      </c>
      <c r="U61" s="4">
        <f t="shared" si="2"/>
        <v>0.64257584391523692</v>
      </c>
      <c r="V61" s="4">
        <f t="shared" si="3"/>
        <v>0</v>
      </c>
      <c r="W61" s="4">
        <f t="shared" si="10"/>
        <v>0.64257584391523692</v>
      </c>
      <c r="X61" s="113">
        <f t="shared" si="4"/>
        <v>0.64257584391523692</v>
      </c>
      <c r="Y61" s="113">
        <f t="shared" si="11"/>
        <v>0.50763491669303717</v>
      </c>
      <c r="Z61" s="120">
        <f t="shared" si="5"/>
        <v>0.50763491669303717</v>
      </c>
      <c r="AA61" s="117">
        <f t="shared" si="6"/>
        <v>77.523913342130726</v>
      </c>
      <c r="AB61" s="114">
        <f t="shared" si="7"/>
        <v>0</v>
      </c>
      <c r="AC61" s="4">
        <f t="shared" si="12"/>
        <v>77.523913342130726</v>
      </c>
      <c r="AD61" s="113">
        <f t="shared" si="8"/>
        <v>77.523913342130726</v>
      </c>
      <c r="AE61" s="113">
        <f t="shared" si="13"/>
        <v>46.514348005278435</v>
      </c>
      <c r="AF61" s="120">
        <f t="shared" si="9"/>
        <v>46.514348005278435</v>
      </c>
    </row>
    <row r="62" spans="2:32" x14ac:dyDescent="0.4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0.9644983856608742</v>
      </c>
      <c r="S62" s="123">
        <f>'[1]INPUTS-Incidence'!E62</f>
        <v>111.84126180047015</v>
      </c>
      <c r="T62" s="106">
        <f t="shared" si="1"/>
        <v>1</v>
      </c>
      <c r="U62" s="4">
        <f t="shared" si="2"/>
        <v>0.9644983856608742</v>
      </c>
      <c r="V62" s="4">
        <f t="shared" si="3"/>
        <v>0</v>
      </c>
      <c r="W62" s="4">
        <f t="shared" si="10"/>
        <v>0.9644983856608742</v>
      </c>
      <c r="X62" s="113">
        <f t="shared" si="4"/>
        <v>0.9644983856608742</v>
      </c>
      <c r="Y62" s="113">
        <f t="shared" si="11"/>
        <v>0.76195372467209066</v>
      </c>
      <c r="Z62" s="120">
        <f t="shared" si="5"/>
        <v>0.76195372467209066</v>
      </c>
      <c r="AA62" s="117">
        <f t="shared" si="6"/>
        <v>111.84126180047015</v>
      </c>
      <c r="AB62" s="114">
        <f t="shared" si="7"/>
        <v>0</v>
      </c>
      <c r="AC62" s="4">
        <f t="shared" si="12"/>
        <v>111.84126180047015</v>
      </c>
      <c r="AD62" s="113">
        <f t="shared" si="8"/>
        <v>111.84126180047015</v>
      </c>
      <c r="AE62" s="113">
        <f t="shared" si="13"/>
        <v>67.104757080282084</v>
      </c>
      <c r="AF62" s="120">
        <f t="shared" si="9"/>
        <v>67.104757080282084</v>
      </c>
    </row>
    <row r="63" spans="2:32" x14ac:dyDescent="0.4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1.0028837737474079</v>
      </c>
      <c r="S63" s="123">
        <f>'[1]INPUTS-Incidence'!E63</f>
        <v>100.69295907545249</v>
      </c>
      <c r="T63" s="106">
        <f t="shared" si="1"/>
        <v>1</v>
      </c>
      <c r="U63" s="4">
        <f t="shared" si="2"/>
        <v>1.0028837737474079</v>
      </c>
      <c r="V63" s="4">
        <f t="shared" si="3"/>
        <v>0</v>
      </c>
      <c r="W63" s="4">
        <f t="shared" si="10"/>
        <v>1.0028837737474079</v>
      </c>
      <c r="X63" s="113">
        <f t="shared" si="4"/>
        <v>1.0028837737474079</v>
      </c>
      <c r="Y63" s="113">
        <f t="shared" si="11"/>
        <v>0.79227818126045224</v>
      </c>
      <c r="Z63" s="120">
        <f t="shared" si="5"/>
        <v>0.79227818126045224</v>
      </c>
      <c r="AA63" s="117">
        <f t="shared" si="6"/>
        <v>100.69295907545249</v>
      </c>
      <c r="AB63" s="114">
        <f t="shared" si="7"/>
        <v>0</v>
      </c>
      <c r="AC63" s="4">
        <f t="shared" si="12"/>
        <v>100.69295907545249</v>
      </c>
      <c r="AD63" s="113">
        <f t="shared" si="8"/>
        <v>100.69295907545249</v>
      </c>
      <c r="AE63" s="113">
        <f t="shared" si="13"/>
        <v>60.415775445271493</v>
      </c>
      <c r="AF63" s="120">
        <f t="shared" si="9"/>
        <v>60.415775445271493</v>
      </c>
    </row>
    <row r="64" spans="2:32" x14ac:dyDescent="0.4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0.85881181163573028</v>
      </c>
      <c r="S64" s="123">
        <f>'[1]INPUTS-Incidence'!E64</f>
        <v>66.590910052646905</v>
      </c>
      <c r="T64" s="106">
        <f t="shared" si="1"/>
        <v>1</v>
      </c>
      <c r="U64" s="4">
        <f t="shared" si="2"/>
        <v>0.85881181163573028</v>
      </c>
      <c r="V64" s="4">
        <f t="shared" si="3"/>
        <v>0</v>
      </c>
      <c r="W64" s="4">
        <f t="shared" si="10"/>
        <v>0.85881181163573028</v>
      </c>
      <c r="X64" s="113">
        <f t="shared" si="4"/>
        <v>0.85881181163573028</v>
      </c>
      <c r="Y64" s="113">
        <f t="shared" si="11"/>
        <v>0.67846133119222696</v>
      </c>
      <c r="Z64" s="120">
        <f t="shared" si="5"/>
        <v>0.67846133119222696</v>
      </c>
      <c r="AA64" s="117">
        <f t="shared" si="6"/>
        <v>66.590910052646905</v>
      </c>
      <c r="AB64" s="114">
        <f t="shared" si="7"/>
        <v>0</v>
      </c>
      <c r="AC64" s="4">
        <f t="shared" si="12"/>
        <v>66.590910052646905</v>
      </c>
      <c r="AD64" s="113">
        <f t="shared" si="8"/>
        <v>66.590910052646905</v>
      </c>
      <c r="AE64" s="113">
        <f t="shared" si="13"/>
        <v>39.954546031588144</v>
      </c>
      <c r="AF64" s="120">
        <f t="shared" si="9"/>
        <v>39.954546031588144</v>
      </c>
    </row>
    <row r="65" spans="15:32" x14ac:dyDescent="0.4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1.1814575851360629</v>
      </c>
      <c r="S65" s="123">
        <f>'[1]INPUTS-Incidence'!E65</f>
        <v>56.645369064478558</v>
      </c>
      <c r="T65" s="106">
        <f t="shared" si="1"/>
        <v>1</v>
      </c>
      <c r="U65" s="4">
        <f t="shared" si="2"/>
        <v>1.1814575851360629</v>
      </c>
      <c r="V65" s="4">
        <f t="shared" si="3"/>
        <v>0</v>
      </c>
      <c r="W65" s="4">
        <f t="shared" si="10"/>
        <v>1.1814575851360629</v>
      </c>
      <c r="X65" s="113">
        <f t="shared" si="4"/>
        <v>1.1814575851360629</v>
      </c>
      <c r="Y65" s="113">
        <f t="shared" si="11"/>
        <v>0.9333514922574897</v>
      </c>
      <c r="Z65" s="120">
        <f t="shared" si="5"/>
        <v>0.9333514922574897</v>
      </c>
      <c r="AA65" s="117">
        <f t="shared" si="6"/>
        <v>56.645369064478558</v>
      </c>
      <c r="AB65" s="114">
        <f t="shared" si="7"/>
        <v>0</v>
      </c>
      <c r="AC65" s="4">
        <f t="shared" si="12"/>
        <v>56.645369064478558</v>
      </c>
      <c r="AD65" s="113">
        <f t="shared" si="8"/>
        <v>56.645369064478558</v>
      </c>
      <c r="AE65" s="113">
        <f t="shared" si="13"/>
        <v>33.987221438687136</v>
      </c>
      <c r="AF65" s="120">
        <f t="shared" si="9"/>
        <v>33.987221438687136</v>
      </c>
    </row>
    <row r="66" spans="15:32" x14ac:dyDescent="0.4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0.93919901798566885</v>
      </c>
      <c r="S66" s="123">
        <f>'[1]INPUTS-Incidence'!E66</f>
        <v>50.870799543932606</v>
      </c>
      <c r="T66" s="106">
        <f t="shared" si="1"/>
        <v>1</v>
      </c>
      <c r="U66" s="4">
        <f t="shared" si="2"/>
        <v>0.93919901798566885</v>
      </c>
      <c r="V66" s="4">
        <f t="shared" si="3"/>
        <v>0</v>
      </c>
      <c r="W66" s="4">
        <f t="shared" si="10"/>
        <v>0.93919901798566885</v>
      </c>
      <c r="X66" s="113">
        <f t="shared" si="4"/>
        <v>0.93919901798566885</v>
      </c>
      <c r="Y66" s="113">
        <f t="shared" si="11"/>
        <v>0.74196722420867844</v>
      </c>
      <c r="Z66" s="120">
        <f t="shared" si="5"/>
        <v>0.74196722420867844</v>
      </c>
      <c r="AA66" s="117">
        <f t="shared" si="6"/>
        <v>50.870799543932606</v>
      </c>
      <c r="AB66" s="114">
        <f t="shared" si="7"/>
        <v>0</v>
      </c>
      <c r="AC66" s="4">
        <f t="shared" si="12"/>
        <v>50.870799543932606</v>
      </c>
      <c r="AD66" s="113">
        <f t="shared" si="8"/>
        <v>50.870799543932606</v>
      </c>
      <c r="AE66" s="113">
        <f t="shared" si="13"/>
        <v>30.522479726359563</v>
      </c>
      <c r="AF66" s="120">
        <f t="shared" si="9"/>
        <v>30.522479726359563</v>
      </c>
    </row>
    <row r="67" spans="15:32" x14ac:dyDescent="0.4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1.0665458450089833</v>
      </c>
      <c r="S67" s="123">
        <f>'[1]INPUTS-Incidence'!E67</f>
        <v>38.729655987994498</v>
      </c>
      <c r="T67" s="106">
        <f t="shared" si="1"/>
        <v>1</v>
      </c>
      <c r="U67" s="4">
        <f t="shared" si="2"/>
        <v>1.0665458450089833</v>
      </c>
      <c r="V67" s="4">
        <f t="shared" si="3"/>
        <v>0</v>
      </c>
      <c r="W67" s="4">
        <f t="shared" si="10"/>
        <v>1.0665458450089833</v>
      </c>
      <c r="X67" s="113">
        <f t="shared" si="4"/>
        <v>1.0665458450089833</v>
      </c>
      <c r="Y67" s="113">
        <f t="shared" si="11"/>
        <v>0.84257121755709685</v>
      </c>
      <c r="Z67" s="120">
        <f t="shared" si="5"/>
        <v>0.84257121755709685</v>
      </c>
      <c r="AA67" s="117">
        <f t="shared" si="6"/>
        <v>38.729655987994498</v>
      </c>
      <c r="AB67" s="114">
        <f t="shared" si="7"/>
        <v>0</v>
      </c>
      <c r="AC67" s="4">
        <f t="shared" si="12"/>
        <v>38.729655987994498</v>
      </c>
      <c r="AD67" s="113">
        <f t="shared" si="8"/>
        <v>38.729655987994498</v>
      </c>
      <c r="AE67" s="113">
        <f t="shared" si="13"/>
        <v>23.237793592796699</v>
      </c>
      <c r="AF67" s="120">
        <f t="shared" si="9"/>
        <v>23.237793592796699</v>
      </c>
    </row>
    <row r="68" spans="15:32" x14ac:dyDescent="0.4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1.051040867294099</v>
      </c>
      <c r="S68" s="123">
        <f>'[1]INPUTS-Incidence'!E68</f>
        <v>29.784217696995704</v>
      </c>
      <c r="T68" s="106">
        <f t="shared" si="1"/>
        <v>1</v>
      </c>
      <c r="U68" s="4">
        <f t="shared" si="2"/>
        <v>1.051040867294099</v>
      </c>
      <c r="V68" s="4">
        <f t="shared" si="3"/>
        <v>0</v>
      </c>
      <c r="W68" s="4">
        <f t="shared" si="10"/>
        <v>1.051040867294099</v>
      </c>
      <c r="X68" s="113">
        <f t="shared" si="4"/>
        <v>1.051040867294099</v>
      </c>
      <c r="Y68" s="113">
        <f t="shared" si="11"/>
        <v>0.83032228516233819</v>
      </c>
      <c r="Z68" s="120">
        <f t="shared" si="5"/>
        <v>0.83032228516233819</v>
      </c>
      <c r="AA68" s="117">
        <f t="shared" si="6"/>
        <v>29.784217696995704</v>
      </c>
      <c r="AB68" s="114">
        <f t="shared" si="7"/>
        <v>0</v>
      </c>
      <c r="AC68" s="4">
        <f t="shared" si="12"/>
        <v>29.784217696995704</v>
      </c>
      <c r="AD68" s="113">
        <f t="shared" si="8"/>
        <v>29.784217696995704</v>
      </c>
      <c r="AE68" s="113">
        <f t="shared" si="13"/>
        <v>17.870530618197421</v>
      </c>
      <c r="AF68" s="120">
        <f t="shared" si="9"/>
        <v>17.870530618197421</v>
      </c>
    </row>
    <row r="69" spans="15:32" x14ac:dyDescent="0.4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1.1069690722038863</v>
      </c>
      <c r="S69" s="123">
        <f>'[1]INPUTS-Incidence'!E69</f>
        <v>23.606727087446838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1.1069690722038863</v>
      </c>
      <c r="V69" s="4">
        <f t="shared" ref="V69:V132" si="18">R69-U69</f>
        <v>0</v>
      </c>
      <c r="W69" s="4">
        <f t="shared" si="10"/>
        <v>1.1069690722038863</v>
      </c>
      <c r="X69" s="113">
        <f t="shared" ref="X69:X132" si="19">IF($T69=3,W69*( 1-$G$3*(1-$J$13))/(1-$E$3*(1-$J$13)),W69)</f>
        <v>1.1069690722038863</v>
      </c>
      <c r="Y69" s="113">
        <f t="shared" si="11"/>
        <v>0.87450556704107019</v>
      </c>
      <c r="Z69" s="120">
        <f t="shared" ref="Z69:Z132" si="20">Y69+V69</f>
        <v>0.87450556704107019</v>
      </c>
      <c r="AA69" s="117">
        <f t="shared" ref="AA69:AA132" si="21">IF($T69=0,0, S69)</f>
        <v>23.606727087446838</v>
      </c>
      <c r="AB69" s="114">
        <f t="shared" ref="AB69:AB132" si="22">S69-AA69</f>
        <v>0</v>
      </c>
      <c r="AC69" s="4">
        <f t="shared" si="12"/>
        <v>23.606727087446838</v>
      </c>
      <c r="AD69" s="113">
        <f t="shared" ref="AD69:AD132" si="23">IF($T69=3,AC69*( 1-$G$3*(1-$K$13))/(1-$E$3*(1-$K$13)),AC69)</f>
        <v>23.606727087446838</v>
      </c>
      <c r="AE69" s="113">
        <f t="shared" si="13"/>
        <v>14.164036252468103</v>
      </c>
      <c r="AF69" s="120">
        <f t="shared" ref="AF69:AF132" si="24">AE69+AB69</f>
        <v>14.164036252468103</v>
      </c>
    </row>
    <row r="70" spans="15:32" x14ac:dyDescent="0.4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1.1031794088668343</v>
      </c>
      <c r="S70" s="123">
        <f>'[1]INPUTS-Incidence'!E70</f>
        <v>17.636979258067807</v>
      </c>
      <c r="T70" s="106">
        <f t="shared" si="16"/>
        <v>1</v>
      </c>
      <c r="U70" s="4">
        <f t="shared" si="17"/>
        <v>1.1031794088668343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1.1031794088668343</v>
      </c>
      <c r="X70" s="113">
        <f t="shared" si="19"/>
        <v>1.1031794088668343</v>
      </c>
      <c r="Y70" s="113">
        <f t="shared" ref="Y70:Y133" si="26">IF($T70=1,X70*( 1-$G$3*(1-$J$14))/(1-$D$3*(1-$J$14)),X70)</f>
        <v>0.87151173300479912</v>
      </c>
      <c r="Z70" s="120">
        <f t="shared" si="20"/>
        <v>0.87151173300479912</v>
      </c>
      <c r="AA70" s="117">
        <f t="shared" si="21"/>
        <v>17.636979258067807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17.636979258067807</v>
      </c>
      <c r="AD70" s="113">
        <f t="shared" si="23"/>
        <v>17.636979258067807</v>
      </c>
      <c r="AE70" s="113">
        <f t="shared" ref="AE70:AE133" si="28">IF($T70=1,AD70*( 1-$G$3*(1-$K$5))/(1-$D$3*(1-$K$5)),AD70)</f>
        <v>10.582187554840685</v>
      </c>
      <c r="AF70" s="120">
        <f t="shared" si="24"/>
        <v>10.582187554840685</v>
      </c>
    </row>
    <row r="71" spans="15:32" x14ac:dyDescent="0.4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0.95105778695409182</v>
      </c>
      <c r="S71" s="123">
        <f>'[1]INPUTS-Incidence'!E71</f>
        <v>13.561609077381314</v>
      </c>
      <c r="T71" s="106">
        <f t="shared" si="16"/>
        <v>1</v>
      </c>
      <c r="U71" s="4">
        <f t="shared" si="17"/>
        <v>0.95105778695409182</v>
      </c>
      <c r="V71" s="4">
        <f t="shared" si="18"/>
        <v>0</v>
      </c>
      <c r="W71" s="4">
        <f t="shared" si="25"/>
        <v>0.95105778695409182</v>
      </c>
      <c r="X71" s="113">
        <f t="shared" si="19"/>
        <v>0.95105778695409182</v>
      </c>
      <c r="Y71" s="113">
        <f t="shared" si="26"/>
        <v>0.75133565169373262</v>
      </c>
      <c r="Z71" s="120">
        <f t="shared" si="20"/>
        <v>0.75133565169373262</v>
      </c>
      <c r="AA71" s="117">
        <f t="shared" si="21"/>
        <v>13.561609077381314</v>
      </c>
      <c r="AB71" s="114">
        <f t="shared" si="22"/>
        <v>0</v>
      </c>
      <c r="AC71" s="4">
        <f t="shared" si="27"/>
        <v>13.561609077381314</v>
      </c>
      <c r="AD71" s="113">
        <f t="shared" si="23"/>
        <v>13.561609077381314</v>
      </c>
      <c r="AE71" s="113">
        <f t="shared" si="28"/>
        <v>8.1369654464287891</v>
      </c>
      <c r="AF71" s="120">
        <f t="shared" si="24"/>
        <v>8.1369654464287891</v>
      </c>
    </row>
    <row r="72" spans="15:32" x14ac:dyDescent="0.4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0.92767831166007608</v>
      </c>
      <c r="S72" s="123">
        <f>'[1]INPUTS-Incidence'!E72</f>
        <v>10.815252635107047</v>
      </c>
      <c r="T72" s="106">
        <f t="shared" si="16"/>
        <v>1</v>
      </c>
      <c r="U72" s="4">
        <f t="shared" si="17"/>
        <v>0.92767831166007608</v>
      </c>
      <c r="V72" s="4">
        <f t="shared" si="18"/>
        <v>0</v>
      </c>
      <c r="W72" s="4">
        <f t="shared" si="25"/>
        <v>0.92767831166007608</v>
      </c>
      <c r="X72" s="113">
        <f t="shared" si="19"/>
        <v>0.92767831166007608</v>
      </c>
      <c r="Y72" s="113">
        <f t="shared" si="26"/>
        <v>0.7328658662114601</v>
      </c>
      <c r="Z72" s="120">
        <f t="shared" si="20"/>
        <v>0.7328658662114601</v>
      </c>
      <c r="AA72" s="117">
        <f t="shared" si="21"/>
        <v>10.815252635107047</v>
      </c>
      <c r="AB72" s="114">
        <f t="shared" si="22"/>
        <v>0</v>
      </c>
      <c r="AC72" s="4">
        <f t="shared" si="27"/>
        <v>10.815252635107047</v>
      </c>
      <c r="AD72" s="113">
        <f t="shared" si="23"/>
        <v>10.815252635107047</v>
      </c>
      <c r="AE72" s="113">
        <f t="shared" si="28"/>
        <v>6.4891515810642284</v>
      </c>
      <c r="AF72" s="120">
        <f t="shared" si="24"/>
        <v>6.4891515810642284</v>
      </c>
    </row>
    <row r="73" spans="15:32" x14ac:dyDescent="0.4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0.64826457708735696</v>
      </c>
      <c r="S73" s="123">
        <f>'[1]INPUTS-Incidence'!E73</f>
        <v>5.8109251642119535</v>
      </c>
      <c r="T73" s="106">
        <f t="shared" si="16"/>
        <v>1</v>
      </c>
      <c r="U73" s="4">
        <f t="shared" si="17"/>
        <v>0.64826457708735696</v>
      </c>
      <c r="V73" s="4">
        <f t="shared" si="18"/>
        <v>0</v>
      </c>
      <c r="W73" s="4">
        <f t="shared" si="25"/>
        <v>0.64826457708735696</v>
      </c>
      <c r="X73" s="113">
        <f t="shared" si="19"/>
        <v>0.64826457708735696</v>
      </c>
      <c r="Y73" s="113">
        <f t="shared" si="26"/>
        <v>0.51212901589901205</v>
      </c>
      <c r="Z73" s="120">
        <f t="shared" si="20"/>
        <v>0.51212901589901205</v>
      </c>
      <c r="AA73" s="117">
        <f t="shared" si="21"/>
        <v>5.8109251642119535</v>
      </c>
      <c r="AB73" s="114">
        <f t="shared" si="22"/>
        <v>0</v>
      </c>
      <c r="AC73" s="4">
        <f t="shared" si="27"/>
        <v>5.8109251642119535</v>
      </c>
      <c r="AD73" s="113">
        <f t="shared" si="23"/>
        <v>5.8109251642119535</v>
      </c>
      <c r="AE73" s="113">
        <f t="shared" si="28"/>
        <v>3.4865550985271718</v>
      </c>
      <c r="AF73" s="120">
        <f t="shared" si="24"/>
        <v>3.4865550985271718</v>
      </c>
    </row>
    <row r="74" spans="15:32" x14ac:dyDescent="0.4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0.11697067245181145</v>
      </c>
      <c r="S74" s="123">
        <f>'[1]INPUTS-Incidence'!E74</f>
        <v>3.7538241957822791</v>
      </c>
      <c r="T74" s="106">
        <f t="shared" si="16"/>
        <v>1</v>
      </c>
      <c r="U74" s="4">
        <f t="shared" si="17"/>
        <v>0.11697067245181145</v>
      </c>
      <c r="V74" s="4">
        <f t="shared" si="18"/>
        <v>0</v>
      </c>
      <c r="W74" s="4">
        <f t="shared" si="25"/>
        <v>0.11697067245181145</v>
      </c>
      <c r="X74" s="113">
        <f t="shared" si="19"/>
        <v>0.11697067245181145</v>
      </c>
      <c r="Y74" s="113">
        <f t="shared" si="26"/>
        <v>9.2406831236931053E-2</v>
      </c>
      <c r="Z74" s="120">
        <f t="shared" si="20"/>
        <v>9.2406831236931053E-2</v>
      </c>
      <c r="AA74" s="117">
        <f t="shared" si="21"/>
        <v>3.7538241957822791</v>
      </c>
      <c r="AB74" s="114">
        <f t="shared" si="22"/>
        <v>0</v>
      </c>
      <c r="AC74" s="4">
        <f t="shared" si="27"/>
        <v>3.7538241957822791</v>
      </c>
      <c r="AD74" s="113">
        <f t="shared" si="23"/>
        <v>3.7538241957822791</v>
      </c>
      <c r="AE74" s="113">
        <f t="shared" si="28"/>
        <v>2.2522945174693674</v>
      </c>
      <c r="AF74" s="120">
        <f t="shared" si="24"/>
        <v>2.2522945174693674</v>
      </c>
    </row>
    <row r="75" spans="15:32" x14ac:dyDescent="0.4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0.10912795995122346</v>
      </c>
      <c r="S75" s="123">
        <f>'[1]INPUTS-Incidence'!E75</f>
        <v>1.9043480533922994</v>
      </c>
      <c r="T75" s="106">
        <f t="shared" si="16"/>
        <v>1</v>
      </c>
      <c r="U75" s="4">
        <f t="shared" si="17"/>
        <v>0.10912795995122346</v>
      </c>
      <c r="V75" s="4">
        <f t="shared" si="18"/>
        <v>0</v>
      </c>
      <c r="W75" s="4">
        <f t="shared" si="25"/>
        <v>0.10912795995122346</v>
      </c>
      <c r="X75" s="113">
        <f t="shared" si="19"/>
        <v>0.10912795995122346</v>
      </c>
      <c r="Y75" s="113">
        <f t="shared" si="26"/>
        <v>8.6211088361466529E-2</v>
      </c>
      <c r="Z75" s="120">
        <f t="shared" si="20"/>
        <v>8.6211088361466529E-2</v>
      </c>
      <c r="AA75" s="117">
        <f t="shared" si="21"/>
        <v>1.9043480533922994</v>
      </c>
      <c r="AB75" s="114">
        <f t="shared" si="22"/>
        <v>0</v>
      </c>
      <c r="AC75" s="4">
        <f t="shared" si="27"/>
        <v>1.9043480533922994</v>
      </c>
      <c r="AD75" s="113">
        <f t="shared" si="23"/>
        <v>1.9043480533922994</v>
      </c>
      <c r="AE75" s="113">
        <f t="shared" si="28"/>
        <v>1.1426088320353796</v>
      </c>
      <c r="AF75" s="120">
        <f t="shared" si="24"/>
        <v>1.1426088320353796</v>
      </c>
    </row>
    <row r="76" spans="15:32" x14ac:dyDescent="0.4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0.18003810983112264</v>
      </c>
      <c r="S76" s="123">
        <f>'[1]INPUTS-Incidence'!E76</f>
        <v>0.8746157824275268</v>
      </c>
      <c r="T76" s="106">
        <f t="shared" si="16"/>
        <v>1</v>
      </c>
      <c r="U76" s="4">
        <f t="shared" si="17"/>
        <v>0.18003810983112264</v>
      </c>
      <c r="V76" s="4">
        <f t="shared" si="18"/>
        <v>0</v>
      </c>
      <c r="W76" s="4">
        <f t="shared" si="25"/>
        <v>0.18003810983112264</v>
      </c>
      <c r="X76" s="113">
        <f t="shared" si="19"/>
        <v>0.18003810983112264</v>
      </c>
      <c r="Y76" s="113">
        <f t="shared" si="26"/>
        <v>0.1422301067665869</v>
      </c>
      <c r="Z76" s="120">
        <f t="shared" si="20"/>
        <v>0.1422301067665869</v>
      </c>
      <c r="AA76" s="117">
        <f t="shared" si="21"/>
        <v>0.8746157824275268</v>
      </c>
      <c r="AB76" s="114">
        <f t="shared" si="22"/>
        <v>0</v>
      </c>
      <c r="AC76" s="4">
        <f t="shared" si="27"/>
        <v>0.8746157824275268</v>
      </c>
      <c r="AD76" s="113">
        <f t="shared" si="23"/>
        <v>0.8746157824275268</v>
      </c>
      <c r="AE76" s="113">
        <f t="shared" si="28"/>
        <v>0.52476946945651604</v>
      </c>
      <c r="AF76" s="120">
        <f t="shared" si="24"/>
        <v>0.52476946945651604</v>
      </c>
    </row>
    <row r="77" spans="15:32" x14ac:dyDescent="0.4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2.4622543435159061</v>
      </c>
      <c r="S77" s="123">
        <f>'[1]INPUTS-Incidence'!E77</f>
        <v>288.42474508829463</v>
      </c>
      <c r="T77" s="106">
        <f t="shared" si="16"/>
        <v>3</v>
      </c>
      <c r="U77" s="4">
        <f t="shared" si="17"/>
        <v>2.4622543435159061</v>
      </c>
      <c r="V77" s="4">
        <f t="shared" si="18"/>
        <v>0</v>
      </c>
      <c r="W77" s="4">
        <f t="shared" si="25"/>
        <v>2.4622543435159061</v>
      </c>
      <c r="X77" s="113">
        <f t="shared" si="19"/>
        <v>1.4527300626743844</v>
      </c>
      <c r="Y77" s="113">
        <f t="shared" si="26"/>
        <v>1.4527300626743844</v>
      </c>
      <c r="Z77" s="120">
        <f t="shared" si="20"/>
        <v>1.4527300626743844</v>
      </c>
      <c r="AA77" s="117">
        <f t="shared" si="21"/>
        <v>288.42474508829463</v>
      </c>
      <c r="AB77" s="114">
        <f t="shared" si="22"/>
        <v>0</v>
      </c>
      <c r="AC77" s="4">
        <f t="shared" si="27"/>
        <v>288.42474508829463</v>
      </c>
      <c r="AD77" s="113">
        <f t="shared" si="23"/>
        <v>175.93909450385971</v>
      </c>
      <c r="AE77" s="113">
        <f t="shared" si="28"/>
        <v>175.93909450385971</v>
      </c>
      <c r="AF77" s="120">
        <f t="shared" si="24"/>
        <v>175.93909450385971</v>
      </c>
    </row>
    <row r="78" spans="15:32" x14ac:dyDescent="0.4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5.1991747026200361</v>
      </c>
      <c r="S78" s="123">
        <f>'[1]INPUTS-Incidence'!E78</f>
        <v>701.08349248591423</v>
      </c>
      <c r="T78" s="106">
        <f t="shared" si="16"/>
        <v>3</v>
      </c>
      <c r="U78" s="4">
        <f t="shared" si="17"/>
        <v>5.1991747026200361</v>
      </c>
      <c r="V78" s="4">
        <f t="shared" si="18"/>
        <v>0</v>
      </c>
      <c r="W78" s="4">
        <f t="shared" si="25"/>
        <v>5.1991747026200361</v>
      </c>
      <c r="X78" s="113">
        <f t="shared" si="19"/>
        <v>3.067513074545821</v>
      </c>
      <c r="Y78" s="113">
        <f t="shared" si="26"/>
        <v>3.067513074545821</v>
      </c>
      <c r="Z78" s="120">
        <f t="shared" si="20"/>
        <v>3.067513074545821</v>
      </c>
      <c r="AA78" s="117">
        <f t="shared" si="21"/>
        <v>701.08349248591423</v>
      </c>
      <c r="AB78" s="114">
        <f t="shared" si="22"/>
        <v>0</v>
      </c>
      <c r="AC78" s="4">
        <f t="shared" si="27"/>
        <v>701.08349248591423</v>
      </c>
      <c r="AD78" s="113">
        <f t="shared" si="23"/>
        <v>427.66093041640767</v>
      </c>
      <c r="AE78" s="113">
        <f t="shared" si="28"/>
        <v>427.66093041640767</v>
      </c>
      <c r="AF78" s="120">
        <f t="shared" si="24"/>
        <v>427.66093041640767</v>
      </c>
    </row>
    <row r="79" spans="15:32" x14ac:dyDescent="0.4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7.357509056791657</v>
      </c>
      <c r="S79" s="123">
        <f>'[1]INPUTS-Incidence'!E79</f>
        <v>1164.7149366898288</v>
      </c>
      <c r="T79" s="106">
        <f t="shared" si="16"/>
        <v>3</v>
      </c>
      <c r="U79" s="4">
        <f t="shared" si="17"/>
        <v>7.357509056791657</v>
      </c>
      <c r="V79" s="4">
        <f t="shared" si="18"/>
        <v>0</v>
      </c>
      <c r="W79" s="4">
        <f t="shared" si="25"/>
        <v>7.357509056791657</v>
      </c>
      <c r="X79" s="113">
        <f t="shared" si="19"/>
        <v>4.3409303435070772</v>
      </c>
      <c r="Y79" s="113">
        <f t="shared" si="26"/>
        <v>4.3409303435070772</v>
      </c>
      <c r="Z79" s="120">
        <f t="shared" si="20"/>
        <v>4.3409303435070772</v>
      </c>
      <c r="AA79" s="117">
        <f t="shared" si="21"/>
        <v>1164.7149366898288</v>
      </c>
      <c r="AB79" s="114">
        <f t="shared" si="22"/>
        <v>0</v>
      </c>
      <c r="AC79" s="4">
        <f t="shared" si="27"/>
        <v>1164.7149366898288</v>
      </c>
      <c r="AD79" s="113">
        <f t="shared" si="23"/>
        <v>710.4761113807956</v>
      </c>
      <c r="AE79" s="113">
        <f t="shared" si="28"/>
        <v>710.4761113807956</v>
      </c>
      <c r="AF79" s="120">
        <f t="shared" si="24"/>
        <v>710.4761113807956</v>
      </c>
    </row>
    <row r="80" spans="15:32" x14ac:dyDescent="0.4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48.324683515878029</v>
      </c>
      <c r="S80" s="123">
        <f>'[1]INPUTS-Incidence'!E80</f>
        <v>3886.3739541262835</v>
      </c>
      <c r="T80" s="106">
        <f t="shared" si="16"/>
        <v>3</v>
      </c>
      <c r="U80" s="4">
        <f t="shared" si="17"/>
        <v>48.324683515878029</v>
      </c>
      <c r="V80" s="4">
        <f t="shared" si="18"/>
        <v>0</v>
      </c>
      <c r="W80" s="4">
        <f t="shared" si="25"/>
        <v>48.324683515878029</v>
      </c>
      <c r="X80" s="113">
        <f t="shared" si="19"/>
        <v>28.511563274368037</v>
      </c>
      <c r="Y80" s="113">
        <f t="shared" si="26"/>
        <v>28.511563274368037</v>
      </c>
      <c r="Z80" s="120">
        <f t="shared" si="20"/>
        <v>28.511563274368037</v>
      </c>
      <c r="AA80" s="117">
        <f t="shared" si="21"/>
        <v>3886.3739541262835</v>
      </c>
      <c r="AB80" s="114">
        <f t="shared" si="22"/>
        <v>0</v>
      </c>
      <c r="AC80" s="4">
        <f t="shared" si="27"/>
        <v>3886.3739541262835</v>
      </c>
      <c r="AD80" s="113">
        <f t="shared" si="23"/>
        <v>2370.6881120170328</v>
      </c>
      <c r="AE80" s="113">
        <f t="shared" si="28"/>
        <v>2370.6881120170328</v>
      </c>
      <c r="AF80" s="120">
        <f t="shared" si="24"/>
        <v>2370.6881120170328</v>
      </c>
    </row>
    <row r="81" spans="15:32" x14ac:dyDescent="0.4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69.739575683307564</v>
      </c>
      <c r="S81" s="123">
        <f>'[1]INPUTS-Incidence'!E81</f>
        <v>5933.4428626855579</v>
      </c>
      <c r="T81" s="106">
        <f t="shared" si="16"/>
        <v>3</v>
      </c>
      <c r="U81" s="4">
        <f t="shared" si="17"/>
        <v>69.739575683307564</v>
      </c>
      <c r="V81" s="4">
        <f t="shared" si="18"/>
        <v>0</v>
      </c>
      <c r="W81" s="4">
        <f t="shared" si="25"/>
        <v>69.739575683307564</v>
      </c>
      <c r="X81" s="113">
        <f t="shared" si="19"/>
        <v>41.146349653151461</v>
      </c>
      <c r="Y81" s="113">
        <f t="shared" si="26"/>
        <v>41.146349653151461</v>
      </c>
      <c r="Z81" s="120">
        <f t="shared" si="20"/>
        <v>41.146349653151461</v>
      </c>
      <c r="AA81" s="117">
        <f t="shared" si="21"/>
        <v>5933.4428626855579</v>
      </c>
      <c r="AB81" s="114">
        <f t="shared" si="22"/>
        <v>0</v>
      </c>
      <c r="AC81" s="4">
        <f t="shared" si="27"/>
        <v>5933.4428626855579</v>
      </c>
      <c r="AD81" s="113">
        <f t="shared" si="23"/>
        <v>3619.4001462381902</v>
      </c>
      <c r="AE81" s="113">
        <f t="shared" si="28"/>
        <v>3619.4001462381902</v>
      </c>
      <c r="AF81" s="120">
        <f t="shared" si="24"/>
        <v>3619.4001462381902</v>
      </c>
    </row>
    <row r="82" spans="15:32" x14ac:dyDescent="0.4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49.274680771219643</v>
      </c>
      <c r="S82" s="123">
        <f>'[1]INPUTS-Incidence'!E82</f>
        <v>4757.5794181637884</v>
      </c>
      <c r="T82" s="106">
        <f t="shared" si="16"/>
        <v>3</v>
      </c>
      <c r="U82" s="4">
        <f t="shared" si="17"/>
        <v>49.274680771219643</v>
      </c>
      <c r="V82" s="4">
        <f t="shared" si="18"/>
        <v>0</v>
      </c>
      <c r="W82" s="4">
        <f t="shared" si="25"/>
        <v>49.274680771219643</v>
      </c>
      <c r="X82" s="113">
        <f t="shared" si="19"/>
        <v>29.072061655019588</v>
      </c>
      <c r="Y82" s="113">
        <f t="shared" si="26"/>
        <v>29.072061655019588</v>
      </c>
      <c r="Z82" s="120">
        <f t="shared" si="20"/>
        <v>29.072061655019588</v>
      </c>
      <c r="AA82" s="117">
        <f t="shared" si="21"/>
        <v>4757.5794181637884</v>
      </c>
      <c r="AB82" s="114">
        <f t="shared" si="22"/>
        <v>0</v>
      </c>
      <c r="AC82" s="4">
        <f t="shared" si="27"/>
        <v>4757.5794181637884</v>
      </c>
      <c r="AD82" s="113">
        <f t="shared" si="23"/>
        <v>2902.1234450799111</v>
      </c>
      <c r="AE82" s="113">
        <f t="shared" si="28"/>
        <v>2902.1234450799111</v>
      </c>
      <c r="AF82" s="120">
        <f t="shared" si="24"/>
        <v>2902.1234450799111</v>
      </c>
    </row>
    <row r="83" spans="15:32" x14ac:dyDescent="0.4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30.013960334197993</v>
      </c>
      <c r="S83" s="123">
        <f>'[1]INPUTS-Incidence'!E83</f>
        <v>3104.2935166377024</v>
      </c>
      <c r="T83" s="106">
        <f t="shared" si="16"/>
        <v>3</v>
      </c>
      <c r="U83" s="4">
        <f t="shared" si="17"/>
        <v>30.013960334197993</v>
      </c>
      <c r="V83" s="4">
        <f t="shared" si="18"/>
        <v>0</v>
      </c>
      <c r="W83" s="4">
        <f t="shared" si="25"/>
        <v>30.013960334197993</v>
      </c>
      <c r="X83" s="113">
        <f t="shared" si="19"/>
        <v>17.708236597176814</v>
      </c>
      <c r="Y83" s="113">
        <f t="shared" si="26"/>
        <v>17.708236597176814</v>
      </c>
      <c r="Z83" s="120">
        <f t="shared" si="20"/>
        <v>17.708236597176814</v>
      </c>
      <c r="AA83" s="117">
        <f t="shared" si="21"/>
        <v>3104.2935166377024</v>
      </c>
      <c r="AB83" s="114">
        <f t="shared" si="22"/>
        <v>0</v>
      </c>
      <c r="AC83" s="4">
        <f t="shared" si="27"/>
        <v>3104.2935166377024</v>
      </c>
      <c r="AD83" s="113">
        <f t="shared" si="23"/>
        <v>1893.6190451489983</v>
      </c>
      <c r="AE83" s="113">
        <f t="shared" si="28"/>
        <v>1893.6190451489983</v>
      </c>
      <c r="AF83" s="120">
        <f t="shared" si="24"/>
        <v>1893.6190451489983</v>
      </c>
    </row>
    <row r="84" spans="15:32" x14ac:dyDescent="0.4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22.171465593942074</v>
      </c>
      <c r="S84" s="123">
        <f>'[1]INPUTS-Incidence'!E84</f>
        <v>2125.8172000553745</v>
      </c>
      <c r="T84" s="106">
        <f t="shared" si="16"/>
        <v>3</v>
      </c>
      <c r="U84" s="4">
        <f t="shared" si="17"/>
        <v>22.171465593942074</v>
      </c>
      <c r="V84" s="4">
        <f t="shared" si="18"/>
        <v>0</v>
      </c>
      <c r="W84" s="4">
        <f t="shared" si="25"/>
        <v>22.171465593942074</v>
      </c>
      <c r="X84" s="113">
        <f t="shared" si="19"/>
        <v>13.081164700425823</v>
      </c>
      <c r="Y84" s="113">
        <f t="shared" si="26"/>
        <v>13.081164700425823</v>
      </c>
      <c r="Z84" s="120">
        <f t="shared" si="20"/>
        <v>13.081164700425823</v>
      </c>
      <c r="AA84" s="117">
        <f t="shared" si="21"/>
        <v>2125.8172000553745</v>
      </c>
      <c r="AB84" s="114">
        <f t="shared" si="22"/>
        <v>0</v>
      </c>
      <c r="AC84" s="4">
        <f t="shared" si="27"/>
        <v>2125.8172000553745</v>
      </c>
      <c r="AD84" s="113">
        <f t="shared" si="23"/>
        <v>1296.7484920337783</v>
      </c>
      <c r="AE84" s="113">
        <f t="shared" si="28"/>
        <v>1296.7484920337783</v>
      </c>
      <c r="AF84" s="120">
        <f t="shared" si="24"/>
        <v>1296.7484920337783</v>
      </c>
    </row>
    <row r="85" spans="15:32" x14ac:dyDescent="0.4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19.456110859833579</v>
      </c>
      <c r="S85" s="123">
        <f>'[1]INPUTS-Incidence'!E85</f>
        <v>1630.8537477530028</v>
      </c>
      <c r="T85" s="106">
        <f t="shared" si="16"/>
        <v>3</v>
      </c>
      <c r="U85" s="4">
        <f t="shared" si="17"/>
        <v>19.456110859833579</v>
      </c>
      <c r="V85" s="4">
        <f t="shared" si="18"/>
        <v>0</v>
      </c>
      <c r="W85" s="4">
        <f t="shared" si="25"/>
        <v>19.456110859833579</v>
      </c>
      <c r="X85" s="113">
        <f t="shared" si="19"/>
        <v>11.479105407301811</v>
      </c>
      <c r="Y85" s="113">
        <f t="shared" si="26"/>
        <v>11.479105407301811</v>
      </c>
      <c r="Z85" s="120">
        <f t="shared" si="20"/>
        <v>11.479105407301811</v>
      </c>
      <c r="AA85" s="117">
        <f t="shared" si="21"/>
        <v>1630.8537477530028</v>
      </c>
      <c r="AB85" s="114">
        <f t="shared" si="22"/>
        <v>0</v>
      </c>
      <c r="AC85" s="4">
        <f t="shared" si="27"/>
        <v>1630.8537477530028</v>
      </c>
      <c r="AD85" s="113">
        <f t="shared" si="23"/>
        <v>994.82078612933174</v>
      </c>
      <c r="AE85" s="113">
        <f t="shared" si="28"/>
        <v>994.82078612933174</v>
      </c>
      <c r="AF85" s="120">
        <f t="shared" si="24"/>
        <v>994.82078612933174</v>
      </c>
    </row>
    <row r="86" spans="15:32" x14ac:dyDescent="0.4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15.113134686667339</v>
      </c>
      <c r="S86" s="123">
        <f>'[1]INPUTS-Incidence'!E86</f>
        <v>1305.193233258502</v>
      </c>
      <c r="T86" s="106">
        <f t="shared" si="16"/>
        <v>3</v>
      </c>
      <c r="U86" s="4">
        <f t="shared" si="17"/>
        <v>15.113134686667339</v>
      </c>
      <c r="V86" s="4">
        <f t="shared" si="18"/>
        <v>0</v>
      </c>
      <c r="W86" s="4">
        <f t="shared" si="25"/>
        <v>15.113134686667339</v>
      </c>
      <c r="X86" s="113">
        <f t="shared" si="19"/>
        <v>8.91674946513373</v>
      </c>
      <c r="Y86" s="113">
        <f t="shared" si="26"/>
        <v>8.91674946513373</v>
      </c>
      <c r="Z86" s="120">
        <f t="shared" si="20"/>
        <v>8.91674946513373</v>
      </c>
      <c r="AA86" s="117">
        <f t="shared" si="21"/>
        <v>1305.193233258502</v>
      </c>
      <c r="AB86" s="114">
        <f t="shared" si="22"/>
        <v>0</v>
      </c>
      <c r="AC86" s="4">
        <f t="shared" si="27"/>
        <v>1305.193233258502</v>
      </c>
      <c r="AD86" s="113">
        <f t="shared" si="23"/>
        <v>796.16787228768624</v>
      </c>
      <c r="AE86" s="113">
        <f t="shared" si="28"/>
        <v>796.16787228768624</v>
      </c>
      <c r="AF86" s="120">
        <f t="shared" si="24"/>
        <v>796.16787228768624</v>
      </c>
    </row>
    <row r="87" spans="15:32" x14ac:dyDescent="0.4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12.553099776704553</v>
      </c>
      <c r="S87" s="123">
        <f>'[1]INPUTS-Incidence'!E87</f>
        <v>1239.821851642695</v>
      </c>
      <c r="T87" s="106">
        <f t="shared" si="16"/>
        <v>3</v>
      </c>
      <c r="U87" s="4">
        <f t="shared" si="17"/>
        <v>12.553099776704553</v>
      </c>
      <c r="V87" s="4">
        <f t="shared" si="18"/>
        <v>0</v>
      </c>
      <c r="W87" s="4">
        <f t="shared" si="25"/>
        <v>12.553099776704553</v>
      </c>
      <c r="X87" s="113">
        <f t="shared" si="19"/>
        <v>7.4063288682556854</v>
      </c>
      <c r="Y87" s="113">
        <f t="shared" si="26"/>
        <v>7.4063288682556854</v>
      </c>
      <c r="Z87" s="120">
        <f t="shared" si="20"/>
        <v>7.4063288682556854</v>
      </c>
      <c r="AA87" s="117">
        <f t="shared" si="21"/>
        <v>1239.821851642695</v>
      </c>
      <c r="AB87" s="114">
        <f t="shared" si="22"/>
        <v>0</v>
      </c>
      <c r="AC87" s="4">
        <f t="shared" si="27"/>
        <v>1239.821851642695</v>
      </c>
      <c r="AD87" s="113">
        <f t="shared" si="23"/>
        <v>756.29132950204394</v>
      </c>
      <c r="AE87" s="113">
        <f t="shared" si="28"/>
        <v>756.29132950204394</v>
      </c>
      <c r="AF87" s="120">
        <f t="shared" si="24"/>
        <v>756.29132950204394</v>
      </c>
    </row>
    <row r="88" spans="15:32" x14ac:dyDescent="0.4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10.576180297911222</v>
      </c>
      <c r="S88" s="123">
        <f>'[1]INPUTS-Incidence'!E88</f>
        <v>1078.7310391591216</v>
      </c>
      <c r="T88" s="106">
        <f t="shared" si="16"/>
        <v>3</v>
      </c>
      <c r="U88" s="4">
        <f t="shared" si="17"/>
        <v>10.576180297911222</v>
      </c>
      <c r="V88" s="4">
        <f t="shared" si="18"/>
        <v>0</v>
      </c>
      <c r="W88" s="4">
        <f t="shared" si="25"/>
        <v>10.576180297911222</v>
      </c>
      <c r="X88" s="113">
        <f t="shared" si="19"/>
        <v>6.2399463757676203</v>
      </c>
      <c r="Y88" s="113">
        <f t="shared" si="26"/>
        <v>6.2399463757676203</v>
      </c>
      <c r="Z88" s="120">
        <f t="shared" si="20"/>
        <v>6.2399463757676203</v>
      </c>
      <c r="AA88" s="117">
        <f t="shared" si="21"/>
        <v>1078.7310391591216</v>
      </c>
      <c r="AB88" s="114">
        <f t="shared" si="22"/>
        <v>0</v>
      </c>
      <c r="AC88" s="4">
        <f t="shared" si="27"/>
        <v>1078.7310391591216</v>
      </c>
      <c r="AD88" s="113">
        <f t="shared" si="23"/>
        <v>658.02593388706418</v>
      </c>
      <c r="AE88" s="113">
        <f t="shared" si="28"/>
        <v>658.02593388706418</v>
      </c>
      <c r="AF88" s="120">
        <f t="shared" si="24"/>
        <v>658.02593388706418</v>
      </c>
    </row>
    <row r="89" spans="15:32" x14ac:dyDescent="0.4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4.4541580020432807</v>
      </c>
      <c r="S89" s="123">
        <f>'[1]INPUTS-Incidence'!E89</f>
        <v>625.55478010158834</v>
      </c>
      <c r="T89" s="106">
        <f t="shared" si="16"/>
        <v>3</v>
      </c>
      <c r="U89" s="4">
        <f t="shared" si="17"/>
        <v>4.4541580020432807</v>
      </c>
      <c r="V89" s="4">
        <f t="shared" si="18"/>
        <v>0</v>
      </c>
      <c r="W89" s="4">
        <f t="shared" si="25"/>
        <v>4.4541580020432807</v>
      </c>
      <c r="X89" s="113">
        <f t="shared" si="19"/>
        <v>2.6279532212055354</v>
      </c>
      <c r="Y89" s="113">
        <f t="shared" si="26"/>
        <v>2.6279532212055354</v>
      </c>
      <c r="Z89" s="120">
        <f t="shared" si="20"/>
        <v>2.6279532212055354</v>
      </c>
      <c r="AA89" s="117">
        <f t="shared" si="21"/>
        <v>625.55478010158834</v>
      </c>
      <c r="AB89" s="114">
        <f t="shared" si="22"/>
        <v>0</v>
      </c>
      <c r="AC89" s="4">
        <f t="shared" si="27"/>
        <v>625.55478010158834</v>
      </c>
      <c r="AD89" s="113">
        <f t="shared" si="23"/>
        <v>381.58841586196888</v>
      </c>
      <c r="AE89" s="113">
        <f t="shared" si="28"/>
        <v>381.58841586196888</v>
      </c>
      <c r="AF89" s="120">
        <f t="shared" si="24"/>
        <v>381.58841586196888</v>
      </c>
    </row>
    <row r="90" spans="15:32" x14ac:dyDescent="0.4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2.9733264361073646</v>
      </c>
      <c r="S90" s="123">
        <f>'[1]INPUTS-Incidence'!E90</f>
        <v>333.26136668989199</v>
      </c>
      <c r="T90" s="106">
        <f t="shared" si="16"/>
        <v>3</v>
      </c>
      <c r="U90" s="4">
        <f t="shared" si="17"/>
        <v>2.9733264361073646</v>
      </c>
      <c r="V90" s="4">
        <f t="shared" si="18"/>
        <v>0</v>
      </c>
      <c r="W90" s="4">
        <f t="shared" si="25"/>
        <v>2.9733264361073646</v>
      </c>
      <c r="X90" s="113">
        <f t="shared" si="19"/>
        <v>1.754262597303345</v>
      </c>
      <c r="Y90" s="113">
        <f t="shared" si="26"/>
        <v>1.754262597303345</v>
      </c>
      <c r="Z90" s="120">
        <f t="shared" si="20"/>
        <v>1.754262597303345</v>
      </c>
      <c r="AA90" s="117">
        <f t="shared" si="21"/>
        <v>333.26136668989199</v>
      </c>
      <c r="AB90" s="114">
        <f t="shared" si="22"/>
        <v>0</v>
      </c>
      <c r="AC90" s="4">
        <f t="shared" si="27"/>
        <v>333.26136668989199</v>
      </c>
      <c r="AD90" s="113">
        <f t="shared" si="23"/>
        <v>203.28943368083409</v>
      </c>
      <c r="AE90" s="113">
        <f t="shared" si="28"/>
        <v>203.28943368083409</v>
      </c>
      <c r="AF90" s="120">
        <f t="shared" si="24"/>
        <v>203.28943368083409</v>
      </c>
    </row>
    <row r="91" spans="15:32" x14ac:dyDescent="0.4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1.6596816420361429</v>
      </c>
      <c r="S91" s="123">
        <f>'[1]INPUTS-Incidence'!E91</f>
        <v>218.12686407331651</v>
      </c>
      <c r="T91" s="106">
        <f t="shared" si="16"/>
        <v>3</v>
      </c>
      <c r="U91" s="4">
        <f t="shared" si="17"/>
        <v>1.6596816420361429</v>
      </c>
      <c r="V91" s="4">
        <f t="shared" si="18"/>
        <v>0</v>
      </c>
      <c r="W91" s="4">
        <f t="shared" si="25"/>
        <v>1.6596816420361429</v>
      </c>
      <c r="X91" s="113">
        <f t="shared" si="19"/>
        <v>0.97921216880132422</v>
      </c>
      <c r="Y91" s="113">
        <f t="shared" si="26"/>
        <v>0.97921216880132422</v>
      </c>
      <c r="Z91" s="120">
        <f t="shared" si="20"/>
        <v>0.97921216880132422</v>
      </c>
      <c r="AA91" s="117">
        <f t="shared" si="21"/>
        <v>218.12686407331651</v>
      </c>
      <c r="AB91" s="114">
        <f t="shared" si="22"/>
        <v>0</v>
      </c>
      <c r="AC91" s="4">
        <f t="shared" si="27"/>
        <v>218.12686407331651</v>
      </c>
      <c r="AD91" s="113">
        <f t="shared" si="23"/>
        <v>133.05738708472308</v>
      </c>
      <c r="AE91" s="113">
        <f t="shared" si="28"/>
        <v>133.05738708472308</v>
      </c>
      <c r="AF91" s="120">
        <f t="shared" si="24"/>
        <v>133.05738708472308</v>
      </c>
    </row>
    <row r="92" spans="15:32" x14ac:dyDescent="0.4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0.54060192171161237</v>
      </c>
      <c r="S92" s="123">
        <f>'[1]INPUTS-Incidence'!E92</f>
        <v>151.32457224759818</v>
      </c>
      <c r="T92" s="106">
        <f t="shared" si="16"/>
        <v>3</v>
      </c>
      <c r="U92" s="4">
        <f t="shared" si="17"/>
        <v>0.54060192171161237</v>
      </c>
      <c r="V92" s="4">
        <f t="shared" si="18"/>
        <v>0</v>
      </c>
      <c r="W92" s="4">
        <f t="shared" si="25"/>
        <v>0.54060192171161237</v>
      </c>
      <c r="X92" s="113">
        <f t="shared" si="19"/>
        <v>0.3189551338098513</v>
      </c>
      <c r="Y92" s="113">
        <f t="shared" si="26"/>
        <v>0.3189551338098513</v>
      </c>
      <c r="Z92" s="120">
        <f t="shared" si="20"/>
        <v>0.3189551338098513</v>
      </c>
      <c r="AA92" s="117">
        <f t="shared" si="21"/>
        <v>151.32457224759818</v>
      </c>
      <c r="AB92" s="114">
        <f t="shared" si="22"/>
        <v>0</v>
      </c>
      <c r="AC92" s="4">
        <f t="shared" si="27"/>
        <v>151.32457224759818</v>
      </c>
      <c r="AD92" s="113">
        <f t="shared" si="23"/>
        <v>92.307989071034896</v>
      </c>
      <c r="AE92" s="113">
        <f t="shared" si="28"/>
        <v>92.307989071034896</v>
      </c>
      <c r="AF92" s="120">
        <f t="shared" si="24"/>
        <v>92.307989071034896</v>
      </c>
    </row>
    <row r="93" spans="15:32" x14ac:dyDescent="0.4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0.36902308728513605</v>
      </c>
      <c r="S93" s="123">
        <f>'[1]INPUTS-Incidence'!E93</f>
        <v>75.26442485798934</v>
      </c>
      <c r="T93" s="106">
        <f t="shared" si="16"/>
        <v>3</v>
      </c>
      <c r="U93" s="4">
        <f t="shared" si="17"/>
        <v>0.36902308728513605</v>
      </c>
      <c r="V93" s="4">
        <f t="shared" si="18"/>
        <v>0</v>
      </c>
      <c r="W93" s="4">
        <f t="shared" si="25"/>
        <v>0.36902308728513605</v>
      </c>
      <c r="X93" s="113">
        <f t="shared" si="19"/>
        <v>0.21772362149823027</v>
      </c>
      <c r="Y93" s="113">
        <f t="shared" si="26"/>
        <v>0.21772362149823027</v>
      </c>
      <c r="Z93" s="120">
        <f t="shared" si="20"/>
        <v>0.21772362149823027</v>
      </c>
      <c r="AA93" s="117">
        <f t="shared" si="21"/>
        <v>75.26442485798934</v>
      </c>
      <c r="AB93" s="114">
        <f t="shared" si="22"/>
        <v>0</v>
      </c>
      <c r="AC93" s="4">
        <f t="shared" si="27"/>
        <v>75.26442485798934</v>
      </c>
      <c r="AD93" s="113">
        <f t="shared" si="23"/>
        <v>45.911299163373499</v>
      </c>
      <c r="AE93" s="113">
        <f t="shared" si="28"/>
        <v>45.911299163373499</v>
      </c>
      <c r="AF93" s="120">
        <f t="shared" si="24"/>
        <v>45.911299163373499</v>
      </c>
    </row>
    <row r="94" spans="15:32" x14ac:dyDescent="0.4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0.28880833005561035</v>
      </c>
      <c r="S94" s="123">
        <f>'[1]INPUTS-Incidence'!E94</f>
        <v>35.171674518853784</v>
      </c>
      <c r="T94" s="106">
        <f t="shared" si="16"/>
        <v>3</v>
      </c>
      <c r="U94" s="4">
        <f t="shared" si="17"/>
        <v>0.28880833005561035</v>
      </c>
      <c r="V94" s="4">
        <f t="shared" si="18"/>
        <v>0</v>
      </c>
      <c r="W94" s="4">
        <f t="shared" si="25"/>
        <v>0.28880833005561035</v>
      </c>
      <c r="X94" s="113">
        <f t="shared" si="19"/>
        <v>0.1703969147328101</v>
      </c>
      <c r="Y94" s="113">
        <f t="shared" si="26"/>
        <v>0.1703969147328101</v>
      </c>
      <c r="Z94" s="120">
        <f t="shared" si="20"/>
        <v>0.1703969147328101</v>
      </c>
      <c r="AA94" s="117">
        <f t="shared" si="21"/>
        <v>35.171674518853784</v>
      </c>
      <c r="AB94" s="114">
        <f t="shared" si="22"/>
        <v>0</v>
      </c>
      <c r="AC94" s="4">
        <f t="shared" si="27"/>
        <v>35.171674518853784</v>
      </c>
      <c r="AD94" s="113">
        <f t="shared" si="23"/>
        <v>21.454721456500806</v>
      </c>
      <c r="AE94" s="113">
        <f t="shared" si="28"/>
        <v>21.454721456500806</v>
      </c>
      <c r="AF94" s="120">
        <f t="shared" si="24"/>
        <v>21.454721456500806</v>
      </c>
    </row>
    <row r="95" spans="15:32" x14ac:dyDescent="0.4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1.0686915990396972</v>
      </c>
      <c r="S95" s="123">
        <f>'[1]INPUTS-Incidence'!E95</f>
        <v>218.08982454161526</v>
      </c>
      <c r="T95" s="106">
        <f t="shared" si="16"/>
        <v>3</v>
      </c>
      <c r="U95" s="4">
        <f t="shared" si="17"/>
        <v>1.0686915990396972</v>
      </c>
      <c r="V95" s="4">
        <f t="shared" si="18"/>
        <v>0</v>
      </c>
      <c r="W95" s="4">
        <f t="shared" si="25"/>
        <v>1.0686915990396972</v>
      </c>
      <c r="X95" s="113">
        <f t="shared" si="19"/>
        <v>0.63052804343342139</v>
      </c>
      <c r="Y95" s="113">
        <f t="shared" si="26"/>
        <v>0.63052804343342139</v>
      </c>
      <c r="Z95" s="120">
        <f t="shared" si="20"/>
        <v>0.63052804343342139</v>
      </c>
      <c r="AA95" s="117">
        <f t="shared" si="21"/>
        <v>218.08982454161526</v>
      </c>
      <c r="AB95" s="114">
        <f t="shared" si="22"/>
        <v>0</v>
      </c>
      <c r="AC95" s="4">
        <f t="shared" si="27"/>
        <v>218.08982454161526</v>
      </c>
      <c r="AD95" s="113">
        <f t="shared" si="23"/>
        <v>133.0347929703853</v>
      </c>
      <c r="AE95" s="113">
        <f t="shared" si="28"/>
        <v>133.0347929703853</v>
      </c>
      <c r="AF95" s="120">
        <f t="shared" si="24"/>
        <v>133.0347929703853</v>
      </c>
    </row>
    <row r="96" spans="15:32" x14ac:dyDescent="0.4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2.0480217432619772</v>
      </c>
      <c r="S96" s="123">
        <f>'[1]INPUTS-Incidence'!E96</f>
        <v>471.92446737148322</v>
      </c>
      <c r="T96" s="106">
        <f t="shared" si="16"/>
        <v>3</v>
      </c>
      <c r="U96" s="4">
        <f t="shared" si="17"/>
        <v>2.0480217432619772</v>
      </c>
      <c r="V96" s="4">
        <f t="shared" si="18"/>
        <v>0</v>
      </c>
      <c r="W96" s="4">
        <f t="shared" si="25"/>
        <v>2.0480217432619772</v>
      </c>
      <c r="X96" s="113">
        <f t="shared" si="19"/>
        <v>1.2083328285245665</v>
      </c>
      <c r="Y96" s="113">
        <f t="shared" si="26"/>
        <v>1.2083328285245665</v>
      </c>
      <c r="Z96" s="120">
        <f t="shared" si="20"/>
        <v>1.2083328285245665</v>
      </c>
      <c r="AA96" s="117">
        <f t="shared" si="21"/>
        <v>471.92446737148322</v>
      </c>
      <c r="AB96" s="114">
        <f t="shared" si="22"/>
        <v>0</v>
      </c>
      <c r="AC96" s="4">
        <f t="shared" si="27"/>
        <v>471.92446737148322</v>
      </c>
      <c r="AD96" s="113">
        <f t="shared" si="23"/>
        <v>287.87392509660475</v>
      </c>
      <c r="AE96" s="113">
        <f t="shared" si="28"/>
        <v>287.87392509660475</v>
      </c>
      <c r="AF96" s="120">
        <f t="shared" si="24"/>
        <v>287.87392509660475</v>
      </c>
    </row>
    <row r="97" spans="15:32" x14ac:dyDescent="0.4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1.9729641503924398</v>
      </c>
      <c r="S97" s="123">
        <f>'[1]INPUTS-Incidence'!E97</f>
        <v>709.13449908701807</v>
      </c>
      <c r="T97" s="106">
        <f t="shared" si="16"/>
        <v>3</v>
      </c>
      <c r="U97" s="4">
        <f t="shared" si="17"/>
        <v>1.9729641503924398</v>
      </c>
      <c r="V97" s="4">
        <f t="shared" si="18"/>
        <v>0</v>
      </c>
      <c r="W97" s="4">
        <f t="shared" si="25"/>
        <v>1.9729641503924398</v>
      </c>
      <c r="X97" s="113">
        <f t="shared" si="19"/>
        <v>1.1640488487315395</v>
      </c>
      <c r="Y97" s="113">
        <f t="shared" si="26"/>
        <v>1.1640488487315395</v>
      </c>
      <c r="Z97" s="120">
        <f t="shared" si="20"/>
        <v>1.1640488487315395</v>
      </c>
      <c r="AA97" s="117">
        <f t="shared" si="21"/>
        <v>709.13449908701807</v>
      </c>
      <c r="AB97" s="114">
        <f t="shared" si="22"/>
        <v>0</v>
      </c>
      <c r="AC97" s="4">
        <f t="shared" si="27"/>
        <v>709.13449908701807</v>
      </c>
      <c r="AD97" s="113">
        <f t="shared" si="23"/>
        <v>432.57204444308104</v>
      </c>
      <c r="AE97" s="113">
        <f t="shared" si="28"/>
        <v>432.57204444308104</v>
      </c>
      <c r="AF97" s="120">
        <f t="shared" si="24"/>
        <v>432.57204444308104</v>
      </c>
    </row>
    <row r="98" spans="15:32" x14ac:dyDescent="0.4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6.848745052171215</v>
      </c>
      <c r="S98" s="123">
        <f>'[1]INPUTS-Incidence'!E98</f>
        <v>1442.6494378029049</v>
      </c>
      <c r="T98" s="106">
        <f t="shared" si="16"/>
        <v>3</v>
      </c>
      <c r="U98" s="4">
        <f t="shared" si="17"/>
        <v>6.848745052171215</v>
      </c>
      <c r="V98" s="4">
        <f t="shared" si="18"/>
        <v>0</v>
      </c>
      <c r="W98" s="4">
        <f t="shared" si="25"/>
        <v>6.848745052171215</v>
      </c>
      <c r="X98" s="113">
        <f t="shared" si="19"/>
        <v>4.0407595807810166</v>
      </c>
      <c r="Y98" s="113">
        <f t="shared" si="26"/>
        <v>4.0407595807810166</v>
      </c>
      <c r="Z98" s="120">
        <f t="shared" si="20"/>
        <v>4.0407595807810166</v>
      </c>
      <c r="AA98" s="117">
        <f t="shared" si="21"/>
        <v>1442.6494378029049</v>
      </c>
      <c r="AB98" s="114">
        <f t="shared" si="22"/>
        <v>0</v>
      </c>
      <c r="AC98" s="4">
        <f t="shared" si="27"/>
        <v>1442.6494378029049</v>
      </c>
      <c r="AD98" s="113">
        <f t="shared" si="23"/>
        <v>880.01615705977201</v>
      </c>
      <c r="AE98" s="113">
        <f t="shared" si="28"/>
        <v>880.01615705977201</v>
      </c>
      <c r="AF98" s="120">
        <f t="shared" si="24"/>
        <v>880.01615705977201</v>
      </c>
    </row>
    <row r="99" spans="15:32" x14ac:dyDescent="0.4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6.8824939710969559</v>
      </c>
      <c r="S99" s="123">
        <f>'[1]INPUTS-Incidence'!E99</f>
        <v>1709.3014151549341</v>
      </c>
      <c r="T99" s="106">
        <f t="shared" si="16"/>
        <v>3</v>
      </c>
      <c r="U99" s="4">
        <f t="shared" si="17"/>
        <v>6.8824939710969559</v>
      </c>
      <c r="V99" s="4">
        <f t="shared" si="18"/>
        <v>0</v>
      </c>
      <c r="W99" s="4">
        <f t="shared" si="25"/>
        <v>6.8824939710969559</v>
      </c>
      <c r="X99" s="113">
        <f t="shared" si="19"/>
        <v>4.0606714429472035</v>
      </c>
      <c r="Y99" s="113">
        <f t="shared" si="26"/>
        <v>4.0606714429472035</v>
      </c>
      <c r="Z99" s="120">
        <f t="shared" si="20"/>
        <v>4.0606714429472035</v>
      </c>
      <c r="AA99" s="117">
        <f t="shared" si="21"/>
        <v>1709.3014151549341</v>
      </c>
      <c r="AB99" s="114">
        <f t="shared" si="22"/>
        <v>0</v>
      </c>
      <c r="AC99" s="4">
        <f t="shared" si="27"/>
        <v>1709.3014151549341</v>
      </c>
      <c r="AD99" s="113">
        <f t="shared" si="23"/>
        <v>1042.6738632445099</v>
      </c>
      <c r="AE99" s="113">
        <f t="shared" si="28"/>
        <v>1042.6738632445099</v>
      </c>
      <c r="AF99" s="120">
        <f t="shared" si="24"/>
        <v>1042.6738632445099</v>
      </c>
    </row>
    <row r="100" spans="15:32" x14ac:dyDescent="0.4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4.9707017392971169</v>
      </c>
      <c r="S100" s="123">
        <f>'[1]INPUTS-Incidence'!E100</f>
        <v>1204.6232992452287</v>
      </c>
      <c r="T100" s="106">
        <f t="shared" si="16"/>
        <v>3</v>
      </c>
      <c r="U100" s="4">
        <f t="shared" si="17"/>
        <v>4.9707017392971169</v>
      </c>
      <c r="V100" s="4">
        <f t="shared" si="18"/>
        <v>0</v>
      </c>
      <c r="W100" s="4">
        <f t="shared" si="25"/>
        <v>4.9707017392971169</v>
      </c>
      <c r="X100" s="113">
        <f t="shared" si="19"/>
        <v>2.9327140261852986</v>
      </c>
      <c r="Y100" s="113">
        <f t="shared" si="26"/>
        <v>2.9327140261852986</v>
      </c>
      <c r="Z100" s="120">
        <f t="shared" si="20"/>
        <v>2.9327140261852986</v>
      </c>
      <c r="AA100" s="117">
        <f t="shared" si="21"/>
        <v>1204.6232992452287</v>
      </c>
      <c r="AB100" s="114">
        <f t="shared" si="22"/>
        <v>0</v>
      </c>
      <c r="AC100" s="4">
        <f t="shared" si="27"/>
        <v>1204.6232992452287</v>
      </c>
      <c r="AD100" s="113">
        <f t="shared" si="23"/>
        <v>734.82021253958953</v>
      </c>
      <c r="AE100" s="113">
        <f t="shared" si="28"/>
        <v>734.82021253958953</v>
      </c>
      <c r="AF100" s="120">
        <f t="shared" si="24"/>
        <v>734.82021253958953</v>
      </c>
    </row>
    <row r="101" spans="15:32" x14ac:dyDescent="0.4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3.5852976413735269</v>
      </c>
      <c r="S101" s="123">
        <f>'[1]INPUTS-Incidence'!E101</f>
        <v>971.46368752323099</v>
      </c>
      <c r="T101" s="106">
        <f t="shared" si="16"/>
        <v>3</v>
      </c>
      <c r="U101" s="4">
        <f t="shared" si="17"/>
        <v>3.5852976413735269</v>
      </c>
      <c r="V101" s="4">
        <f t="shared" si="18"/>
        <v>0</v>
      </c>
      <c r="W101" s="4">
        <f t="shared" si="25"/>
        <v>3.5852976413735269</v>
      </c>
      <c r="X101" s="113">
        <f t="shared" si="19"/>
        <v>2.1153256084103806</v>
      </c>
      <c r="Y101" s="113">
        <f t="shared" si="26"/>
        <v>2.1153256084103806</v>
      </c>
      <c r="Z101" s="120">
        <f t="shared" si="20"/>
        <v>2.1153256084103806</v>
      </c>
      <c r="AA101" s="117">
        <f t="shared" si="21"/>
        <v>971.46368752323099</v>
      </c>
      <c r="AB101" s="114">
        <f t="shared" si="22"/>
        <v>0</v>
      </c>
      <c r="AC101" s="4">
        <f t="shared" si="27"/>
        <v>971.46368752323099</v>
      </c>
      <c r="AD101" s="113">
        <f t="shared" si="23"/>
        <v>592.59284938917085</v>
      </c>
      <c r="AE101" s="113">
        <f t="shared" si="28"/>
        <v>592.59284938917085</v>
      </c>
      <c r="AF101" s="120">
        <f t="shared" si="24"/>
        <v>592.59284938917085</v>
      </c>
    </row>
    <row r="102" spans="15:32" x14ac:dyDescent="0.4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2.8229712795906243</v>
      </c>
      <c r="S102" s="123">
        <f>'[1]INPUTS-Incidence'!E102</f>
        <v>775.82749785178714</v>
      </c>
      <c r="T102" s="106">
        <f t="shared" si="16"/>
        <v>3</v>
      </c>
      <c r="U102" s="4">
        <f t="shared" si="17"/>
        <v>2.8229712795906243</v>
      </c>
      <c r="V102" s="4">
        <f t="shared" si="18"/>
        <v>0</v>
      </c>
      <c r="W102" s="4">
        <f t="shared" si="25"/>
        <v>2.8229712795906243</v>
      </c>
      <c r="X102" s="113">
        <f t="shared" si="19"/>
        <v>1.6655530549584683</v>
      </c>
      <c r="Y102" s="113">
        <f t="shared" si="26"/>
        <v>1.6655530549584683</v>
      </c>
      <c r="Z102" s="120">
        <f t="shared" si="20"/>
        <v>1.6655530549584683</v>
      </c>
      <c r="AA102" s="117">
        <f t="shared" si="21"/>
        <v>775.82749785178714</v>
      </c>
      <c r="AB102" s="114">
        <f t="shared" si="22"/>
        <v>0</v>
      </c>
      <c r="AC102" s="4">
        <f t="shared" si="27"/>
        <v>775.82749785178714</v>
      </c>
      <c r="AD102" s="113">
        <f t="shared" si="23"/>
        <v>473.25477368959014</v>
      </c>
      <c r="AE102" s="113">
        <f t="shared" si="28"/>
        <v>473.25477368959014</v>
      </c>
      <c r="AF102" s="120">
        <f t="shared" si="24"/>
        <v>473.25477368959014</v>
      </c>
    </row>
    <row r="103" spans="15:32" x14ac:dyDescent="0.4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3.2120028194797543</v>
      </c>
      <c r="S103" s="123">
        <f>'[1]INPUTS-Incidence'!E103</f>
        <v>579.15468806352351</v>
      </c>
      <c r="T103" s="106">
        <f t="shared" si="16"/>
        <v>3</v>
      </c>
      <c r="U103" s="4">
        <f t="shared" si="17"/>
        <v>3.2120028194797543</v>
      </c>
      <c r="V103" s="4">
        <f t="shared" si="18"/>
        <v>0</v>
      </c>
      <c r="W103" s="4">
        <f t="shared" si="25"/>
        <v>3.2120028194797543</v>
      </c>
      <c r="X103" s="113">
        <f t="shared" si="19"/>
        <v>1.895081663493055</v>
      </c>
      <c r="Y103" s="113">
        <f t="shared" si="26"/>
        <v>1.895081663493055</v>
      </c>
      <c r="Z103" s="120">
        <f t="shared" si="20"/>
        <v>1.895081663493055</v>
      </c>
      <c r="AA103" s="117">
        <f t="shared" si="21"/>
        <v>579.15468806352351</v>
      </c>
      <c r="AB103" s="114">
        <f t="shared" si="22"/>
        <v>0</v>
      </c>
      <c r="AC103" s="4">
        <f t="shared" si="27"/>
        <v>579.15468806352351</v>
      </c>
      <c r="AD103" s="113">
        <f t="shared" si="23"/>
        <v>353.28435971874933</v>
      </c>
      <c r="AE103" s="113">
        <f t="shared" si="28"/>
        <v>353.28435971874933</v>
      </c>
      <c r="AF103" s="120">
        <f t="shared" si="24"/>
        <v>353.28435971874933</v>
      </c>
    </row>
    <row r="104" spans="15:32" x14ac:dyDescent="0.4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3.3835640559507718</v>
      </c>
      <c r="S104" s="123">
        <f>'[1]INPUTS-Incidence'!E104</f>
        <v>495.28653209699354</v>
      </c>
      <c r="T104" s="106">
        <f t="shared" si="16"/>
        <v>3</v>
      </c>
      <c r="U104" s="4">
        <f t="shared" si="17"/>
        <v>3.3835640559507718</v>
      </c>
      <c r="V104" s="4">
        <f t="shared" si="18"/>
        <v>0</v>
      </c>
      <c r="W104" s="4">
        <f t="shared" si="25"/>
        <v>3.3835640559507718</v>
      </c>
      <c r="X104" s="113">
        <f t="shared" si="19"/>
        <v>1.9963027930109554</v>
      </c>
      <c r="Y104" s="113">
        <f t="shared" si="26"/>
        <v>1.9963027930109554</v>
      </c>
      <c r="Z104" s="120">
        <f t="shared" si="20"/>
        <v>1.9963027930109554</v>
      </c>
      <c r="AA104" s="117">
        <f t="shared" si="21"/>
        <v>495.28653209699354</v>
      </c>
      <c r="AB104" s="114">
        <f t="shared" si="22"/>
        <v>0</v>
      </c>
      <c r="AC104" s="4">
        <f t="shared" si="27"/>
        <v>495.28653209699354</v>
      </c>
      <c r="AD104" s="113">
        <f t="shared" si="23"/>
        <v>302.12478457916603</v>
      </c>
      <c r="AE104" s="113">
        <f t="shared" si="28"/>
        <v>302.12478457916603</v>
      </c>
      <c r="AF104" s="120">
        <f t="shared" si="24"/>
        <v>302.12478457916603</v>
      </c>
    </row>
    <row r="105" spans="15:32" x14ac:dyDescent="0.4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2.8406501531909258</v>
      </c>
      <c r="S105" s="123">
        <f>'[1]INPUTS-Incidence'!E105</f>
        <v>509.73879311254819</v>
      </c>
      <c r="T105" s="106">
        <f t="shared" si="16"/>
        <v>3</v>
      </c>
      <c r="U105" s="4">
        <f t="shared" si="17"/>
        <v>2.8406501531909258</v>
      </c>
      <c r="V105" s="4">
        <f t="shared" si="18"/>
        <v>0</v>
      </c>
      <c r="W105" s="4">
        <f t="shared" si="25"/>
        <v>2.8406501531909258</v>
      </c>
      <c r="X105" s="113">
        <f t="shared" si="19"/>
        <v>1.6759835903826461</v>
      </c>
      <c r="Y105" s="113">
        <f t="shared" si="26"/>
        <v>1.6759835903826461</v>
      </c>
      <c r="Z105" s="120">
        <f t="shared" si="20"/>
        <v>1.6759835903826461</v>
      </c>
      <c r="AA105" s="117">
        <f t="shared" si="21"/>
        <v>509.73879311254819</v>
      </c>
      <c r="AB105" s="114">
        <f t="shared" si="22"/>
        <v>0</v>
      </c>
      <c r="AC105" s="4">
        <f t="shared" si="27"/>
        <v>509.73879311254819</v>
      </c>
      <c r="AD105" s="113">
        <f t="shared" si="23"/>
        <v>310.94066379865438</v>
      </c>
      <c r="AE105" s="113">
        <f t="shared" si="28"/>
        <v>310.94066379865438</v>
      </c>
      <c r="AF105" s="120">
        <f t="shared" si="24"/>
        <v>310.94066379865438</v>
      </c>
    </row>
    <row r="106" spans="15:32" x14ac:dyDescent="0.4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2.6397870046356831</v>
      </c>
      <c r="S106" s="123">
        <f>'[1]INPUTS-Incidence'!E106</f>
        <v>462.38377208810078</v>
      </c>
      <c r="T106" s="106">
        <f t="shared" si="16"/>
        <v>3</v>
      </c>
      <c r="U106" s="4">
        <f t="shared" si="17"/>
        <v>2.6397870046356831</v>
      </c>
      <c r="V106" s="4">
        <f t="shared" si="18"/>
        <v>0</v>
      </c>
      <c r="W106" s="4">
        <f t="shared" si="25"/>
        <v>2.6397870046356831</v>
      </c>
      <c r="X106" s="113">
        <f t="shared" si="19"/>
        <v>1.5574743327350529</v>
      </c>
      <c r="Y106" s="113">
        <f t="shared" si="26"/>
        <v>1.5574743327350529</v>
      </c>
      <c r="Z106" s="120">
        <f t="shared" si="20"/>
        <v>1.5574743327350529</v>
      </c>
      <c r="AA106" s="117">
        <f t="shared" si="21"/>
        <v>462.38377208810078</v>
      </c>
      <c r="AB106" s="114">
        <f t="shared" si="22"/>
        <v>0</v>
      </c>
      <c r="AC106" s="4">
        <f t="shared" si="27"/>
        <v>462.38377208810078</v>
      </c>
      <c r="AD106" s="113">
        <f t="shared" si="23"/>
        <v>282.05410097374147</v>
      </c>
      <c r="AE106" s="113">
        <f t="shared" si="28"/>
        <v>282.05410097374147</v>
      </c>
      <c r="AF106" s="120">
        <f t="shared" si="24"/>
        <v>282.05410097374147</v>
      </c>
    </row>
    <row r="107" spans="15:32" x14ac:dyDescent="0.4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0.84352718014954098</v>
      </c>
      <c r="S107" s="123">
        <f>'[1]INPUTS-Incidence'!E107</f>
        <v>359.23826226018974</v>
      </c>
      <c r="T107" s="106">
        <f t="shared" si="16"/>
        <v>3</v>
      </c>
      <c r="U107" s="4">
        <f t="shared" si="17"/>
        <v>0.84352718014954098</v>
      </c>
      <c r="V107" s="4">
        <f t="shared" si="18"/>
        <v>0</v>
      </c>
      <c r="W107" s="4">
        <f t="shared" si="25"/>
        <v>0.84352718014954098</v>
      </c>
      <c r="X107" s="113">
        <f t="shared" si="19"/>
        <v>0.49768103628822913</v>
      </c>
      <c r="Y107" s="113">
        <f t="shared" si="26"/>
        <v>0.49768103628822913</v>
      </c>
      <c r="Z107" s="120">
        <f t="shared" si="20"/>
        <v>0.49768103628822913</v>
      </c>
      <c r="AA107" s="117">
        <f t="shared" si="21"/>
        <v>359.23826226018974</v>
      </c>
      <c r="AB107" s="114">
        <f t="shared" si="22"/>
        <v>0</v>
      </c>
      <c r="AC107" s="4">
        <f t="shared" si="27"/>
        <v>359.23826226018974</v>
      </c>
      <c r="AD107" s="113">
        <f t="shared" si="23"/>
        <v>219.13533997871573</v>
      </c>
      <c r="AE107" s="113">
        <f t="shared" si="28"/>
        <v>219.13533997871573</v>
      </c>
      <c r="AF107" s="120">
        <f t="shared" si="24"/>
        <v>219.13533997871573</v>
      </c>
    </row>
    <row r="108" spans="15:32" x14ac:dyDescent="0.4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0.72537452280033032</v>
      </c>
      <c r="S108" s="123">
        <f>'[1]INPUTS-Incidence'!E108</f>
        <v>278.08584139627817</v>
      </c>
      <c r="T108" s="106">
        <f t="shared" si="16"/>
        <v>3</v>
      </c>
      <c r="U108" s="4">
        <f t="shared" si="17"/>
        <v>0.72537452280033032</v>
      </c>
      <c r="V108" s="4">
        <f t="shared" si="18"/>
        <v>0</v>
      </c>
      <c r="W108" s="4">
        <f t="shared" si="25"/>
        <v>0.72537452280033032</v>
      </c>
      <c r="X108" s="113">
        <f t="shared" si="19"/>
        <v>0.42797096845219484</v>
      </c>
      <c r="Y108" s="113">
        <f t="shared" si="26"/>
        <v>0.42797096845219484</v>
      </c>
      <c r="Z108" s="120">
        <f t="shared" si="20"/>
        <v>0.42797096845219484</v>
      </c>
      <c r="AA108" s="117">
        <f t="shared" si="21"/>
        <v>278.08584139627817</v>
      </c>
      <c r="AB108" s="114">
        <f t="shared" si="22"/>
        <v>0</v>
      </c>
      <c r="AC108" s="4">
        <f t="shared" si="27"/>
        <v>278.08584139627817</v>
      </c>
      <c r="AD108" s="113">
        <f t="shared" si="23"/>
        <v>169.63236325172969</v>
      </c>
      <c r="AE108" s="113">
        <f t="shared" si="28"/>
        <v>169.63236325172969</v>
      </c>
      <c r="AF108" s="120">
        <f t="shared" si="24"/>
        <v>169.63236325172969</v>
      </c>
    </row>
    <row r="109" spans="15:32" x14ac:dyDescent="0.4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0.48785358918193222</v>
      </c>
      <c r="S109" s="123">
        <f>'[1]INPUTS-Incidence'!E109</f>
        <v>163.52252563219395</v>
      </c>
      <c r="T109" s="106">
        <f t="shared" si="16"/>
        <v>3</v>
      </c>
      <c r="U109" s="4">
        <f t="shared" si="17"/>
        <v>0.48785358918193222</v>
      </c>
      <c r="V109" s="4">
        <f t="shared" si="18"/>
        <v>0</v>
      </c>
      <c r="W109" s="4">
        <f t="shared" si="25"/>
        <v>0.48785358918193222</v>
      </c>
      <c r="X109" s="113">
        <f t="shared" si="19"/>
        <v>0.28783361761734</v>
      </c>
      <c r="Y109" s="113">
        <f t="shared" si="26"/>
        <v>0.28783361761734</v>
      </c>
      <c r="Z109" s="120">
        <f t="shared" si="20"/>
        <v>0.28783361761734</v>
      </c>
      <c r="AA109" s="117">
        <f t="shared" si="21"/>
        <v>163.52252563219395</v>
      </c>
      <c r="AB109" s="114">
        <f t="shared" si="22"/>
        <v>0</v>
      </c>
      <c r="AC109" s="4">
        <f t="shared" si="27"/>
        <v>163.52252563219395</v>
      </c>
      <c r="AD109" s="113">
        <f t="shared" si="23"/>
        <v>99.748740635638299</v>
      </c>
      <c r="AE109" s="113">
        <f t="shared" si="28"/>
        <v>99.748740635638299</v>
      </c>
      <c r="AF109" s="120">
        <f t="shared" si="24"/>
        <v>99.748740635638299</v>
      </c>
    </row>
    <row r="110" spans="15:32" x14ac:dyDescent="0.4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0.19395804958036267</v>
      </c>
      <c r="S110" s="123">
        <f>'[1]INPUTS-Incidence'!E110</f>
        <v>135.13971472190417</v>
      </c>
      <c r="T110" s="106">
        <f t="shared" si="16"/>
        <v>3</v>
      </c>
      <c r="U110" s="4">
        <f t="shared" si="17"/>
        <v>0.19395804958036267</v>
      </c>
      <c r="V110" s="4">
        <f t="shared" si="18"/>
        <v>0</v>
      </c>
      <c r="W110" s="4">
        <f t="shared" si="25"/>
        <v>0.19395804958036267</v>
      </c>
      <c r="X110" s="113">
        <f t="shared" si="19"/>
        <v>0.11443524925241397</v>
      </c>
      <c r="Y110" s="113">
        <f t="shared" si="26"/>
        <v>0.11443524925241397</v>
      </c>
      <c r="Z110" s="120">
        <f t="shared" si="20"/>
        <v>0.11443524925241397</v>
      </c>
      <c r="AA110" s="117">
        <f t="shared" si="21"/>
        <v>135.13971472190417</v>
      </c>
      <c r="AB110" s="114">
        <f t="shared" si="22"/>
        <v>0</v>
      </c>
      <c r="AC110" s="4">
        <f t="shared" si="27"/>
        <v>135.13971472190417</v>
      </c>
      <c r="AD110" s="113">
        <f t="shared" si="23"/>
        <v>82.435225980361537</v>
      </c>
      <c r="AE110" s="113">
        <f t="shared" si="28"/>
        <v>82.435225980361537</v>
      </c>
      <c r="AF110" s="120">
        <f t="shared" si="24"/>
        <v>82.435225980361537</v>
      </c>
    </row>
    <row r="111" spans="15:32" x14ac:dyDescent="0.4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0.13659135406175676</v>
      </c>
      <c r="S111" s="123">
        <f>'[1]INPUTS-Incidence'!E111</f>
        <v>77.885816768557291</v>
      </c>
      <c r="T111" s="106">
        <f t="shared" si="16"/>
        <v>3</v>
      </c>
      <c r="U111" s="4">
        <f t="shared" si="17"/>
        <v>0.13659135406175676</v>
      </c>
      <c r="V111" s="4">
        <f t="shared" si="18"/>
        <v>0</v>
      </c>
      <c r="W111" s="4">
        <f t="shared" si="25"/>
        <v>0.13659135406175676</v>
      </c>
      <c r="X111" s="113">
        <f t="shared" si="19"/>
        <v>8.0588898896436487E-2</v>
      </c>
      <c r="Y111" s="113">
        <f t="shared" si="26"/>
        <v>8.0588898896436487E-2</v>
      </c>
      <c r="Z111" s="120">
        <f t="shared" si="20"/>
        <v>8.0588898896436487E-2</v>
      </c>
      <c r="AA111" s="117">
        <f t="shared" si="21"/>
        <v>77.885816768557291</v>
      </c>
      <c r="AB111" s="114">
        <f t="shared" si="22"/>
        <v>0</v>
      </c>
      <c r="AC111" s="4">
        <f t="shared" si="27"/>
        <v>77.885816768557291</v>
      </c>
      <c r="AD111" s="113">
        <f t="shared" si="23"/>
        <v>47.510348228819943</v>
      </c>
      <c r="AE111" s="113">
        <f t="shared" si="28"/>
        <v>47.510348228819943</v>
      </c>
      <c r="AF111" s="120">
        <f t="shared" si="24"/>
        <v>47.510348228819943</v>
      </c>
    </row>
    <row r="112" spans="15:32" x14ac:dyDescent="0.4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0.23566046445295769</v>
      </c>
      <c r="S112" s="123">
        <f>'[1]INPUTS-Incidence'!E112</f>
        <v>43.258281550412143</v>
      </c>
      <c r="T112" s="106">
        <f t="shared" si="16"/>
        <v>3</v>
      </c>
      <c r="U112" s="4">
        <f t="shared" si="17"/>
        <v>0.23566046445295769</v>
      </c>
      <c r="V112" s="4">
        <f t="shared" si="18"/>
        <v>0</v>
      </c>
      <c r="W112" s="4">
        <f t="shared" si="25"/>
        <v>0.23566046445295769</v>
      </c>
      <c r="X112" s="113">
        <f t="shared" si="19"/>
        <v>0.13903967402724501</v>
      </c>
      <c r="Y112" s="113">
        <f t="shared" si="26"/>
        <v>0.13903967402724501</v>
      </c>
      <c r="Z112" s="120">
        <f t="shared" si="20"/>
        <v>0.13903967402724501</v>
      </c>
      <c r="AA112" s="117">
        <f t="shared" si="21"/>
        <v>43.258281550412143</v>
      </c>
      <c r="AB112" s="114">
        <f t="shared" si="22"/>
        <v>0</v>
      </c>
      <c r="AC112" s="4">
        <f t="shared" si="27"/>
        <v>43.258281550412143</v>
      </c>
      <c r="AD112" s="113">
        <f t="shared" si="23"/>
        <v>26.387551745751406</v>
      </c>
      <c r="AE112" s="113">
        <f t="shared" si="28"/>
        <v>26.387551745751406</v>
      </c>
      <c r="AF112" s="120">
        <f t="shared" si="24"/>
        <v>26.387551745751406</v>
      </c>
    </row>
    <row r="113" spans="15:32" x14ac:dyDescent="0.4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0</v>
      </c>
      <c r="S113" s="123">
        <f>'[1]INPUTS-Incidence'!E113</f>
        <v>0</v>
      </c>
      <c r="T113" s="106">
        <f t="shared" si="16"/>
        <v>3</v>
      </c>
      <c r="U113" s="4">
        <f t="shared" si="17"/>
        <v>0</v>
      </c>
      <c r="V113" s="4">
        <f t="shared" si="18"/>
        <v>0</v>
      </c>
      <c r="W113" s="4">
        <f t="shared" si="25"/>
        <v>0</v>
      </c>
      <c r="X113" s="113">
        <f t="shared" si="19"/>
        <v>0</v>
      </c>
      <c r="Y113" s="113">
        <f t="shared" si="26"/>
        <v>0</v>
      </c>
      <c r="Z113" s="120">
        <f t="shared" si="20"/>
        <v>0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4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0</v>
      </c>
      <c r="S114" s="123">
        <f>'[1]INPUTS-Incidence'!E114</f>
        <v>0</v>
      </c>
      <c r="T114" s="106">
        <f t="shared" si="16"/>
        <v>3</v>
      </c>
      <c r="U114" s="4">
        <f t="shared" si="17"/>
        <v>0</v>
      </c>
      <c r="V114" s="4">
        <f t="shared" si="18"/>
        <v>0</v>
      </c>
      <c r="W114" s="4">
        <f t="shared" si="25"/>
        <v>0</v>
      </c>
      <c r="X114" s="113">
        <f t="shared" si="19"/>
        <v>0</v>
      </c>
      <c r="Y114" s="113">
        <f t="shared" si="26"/>
        <v>0</v>
      </c>
      <c r="Z114" s="120">
        <f t="shared" si="20"/>
        <v>0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4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0</v>
      </c>
      <c r="S115" s="123">
        <f>'[1]INPUTS-Incidence'!E115</f>
        <v>0</v>
      </c>
      <c r="T115" s="106">
        <f t="shared" si="16"/>
        <v>3</v>
      </c>
      <c r="U115" s="4">
        <f t="shared" si="17"/>
        <v>0</v>
      </c>
      <c r="V115" s="4">
        <f t="shared" si="18"/>
        <v>0</v>
      </c>
      <c r="W115" s="4">
        <f t="shared" si="25"/>
        <v>0</v>
      </c>
      <c r="X115" s="113">
        <f t="shared" si="19"/>
        <v>0</v>
      </c>
      <c r="Y115" s="113">
        <f t="shared" si="26"/>
        <v>0</v>
      </c>
      <c r="Z115" s="120">
        <f t="shared" si="20"/>
        <v>0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4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0</v>
      </c>
      <c r="S116" s="123">
        <f>'[1]INPUTS-Incidence'!E116</f>
        <v>0</v>
      </c>
      <c r="T116" s="106">
        <f t="shared" si="16"/>
        <v>3</v>
      </c>
      <c r="U116" s="4">
        <f t="shared" si="17"/>
        <v>0</v>
      </c>
      <c r="V116" s="4">
        <f t="shared" si="18"/>
        <v>0</v>
      </c>
      <c r="W116" s="4">
        <f t="shared" si="25"/>
        <v>0</v>
      </c>
      <c r="X116" s="113">
        <f t="shared" si="19"/>
        <v>0</v>
      </c>
      <c r="Y116" s="113">
        <f t="shared" si="26"/>
        <v>0</v>
      </c>
      <c r="Z116" s="120">
        <f t="shared" si="20"/>
        <v>0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4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0</v>
      </c>
      <c r="S117" s="123">
        <f>'[1]INPUTS-Incidence'!E117</f>
        <v>0</v>
      </c>
      <c r="T117" s="106">
        <f t="shared" si="16"/>
        <v>3</v>
      </c>
      <c r="U117" s="4">
        <f t="shared" si="17"/>
        <v>0</v>
      </c>
      <c r="V117" s="4">
        <f t="shared" si="18"/>
        <v>0</v>
      </c>
      <c r="W117" s="4">
        <f t="shared" si="25"/>
        <v>0</v>
      </c>
      <c r="X117" s="113">
        <f t="shared" si="19"/>
        <v>0</v>
      </c>
      <c r="Y117" s="113">
        <f t="shared" si="26"/>
        <v>0</v>
      </c>
      <c r="Z117" s="120">
        <f t="shared" si="20"/>
        <v>0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4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0</v>
      </c>
      <c r="S118" s="123">
        <f>'[1]INPUTS-Incidence'!E118</f>
        <v>0</v>
      </c>
      <c r="T118" s="106">
        <f t="shared" si="16"/>
        <v>3</v>
      </c>
      <c r="U118" s="4">
        <f t="shared" si="17"/>
        <v>0</v>
      </c>
      <c r="V118" s="4">
        <f t="shared" si="18"/>
        <v>0</v>
      </c>
      <c r="W118" s="4">
        <f t="shared" si="25"/>
        <v>0</v>
      </c>
      <c r="X118" s="113">
        <f t="shared" si="19"/>
        <v>0</v>
      </c>
      <c r="Y118" s="113">
        <f t="shared" si="26"/>
        <v>0</v>
      </c>
      <c r="Z118" s="120">
        <f t="shared" si="20"/>
        <v>0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4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0</v>
      </c>
      <c r="S119" s="123">
        <f>'[1]INPUTS-Incidence'!E119</f>
        <v>0</v>
      </c>
      <c r="T119" s="106">
        <f t="shared" si="16"/>
        <v>3</v>
      </c>
      <c r="U119" s="4">
        <f t="shared" si="17"/>
        <v>0</v>
      </c>
      <c r="V119" s="4">
        <f t="shared" si="18"/>
        <v>0</v>
      </c>
      <c r="W119" s="4">
        <f t="shared" si="25"/>
        <v>0</v>
      </c>
      <c r="X119" s="113">
        <f t="shared" si="19"/>
        <v>0</v>
      </c>
      <c r="Y119" s="113">
        <f t="shared" si="26"/>
        <v>0</v>
      </c>
      <c r="Z119" s="120">
        <f t="shared" si="20"/>
        <v>0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4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0</v>
      </c>
      <c r="S120" s="123">
        <f>'[1]INPUTS-Incidence'!E120</f>
        <v>0</v>
      </c>
      <c r="T120" s="106">
        <f t="shared" si="16"/>
        <v>3</v>
      </c>
      <c r="U120" s="4">
        <f t="shared" si="17"/>
        <v>0</v>
      </c>
      <c r="V120" s="4">
        <f t="shared" si="18"/>
        <v>0</v>
      </c>
      <c r="W120" s="4">
        <f t="shared" si="25"/>
        <v>0</v>
      </c>
      <c r="X120" s="113">
        <f t="shared" si="19"/>
        <v>0</v>
      </c>
      <c r="Y120" s="113">
        <f t="shared" si="26"/>
        <v>0</v>
      </c>
      <c r="Z120" s="120">
        <f t="shared" si="20"/>
        <v>0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4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0</v>
      </c>
      <c r="S121" s="123">
        <f>'[1]INPUTS-Incidence'!E121</f>
        <v>0</v>
      </c>
      <c r="T121" s="106">
        <f t="shared" si="16"/>
        <v>3</v>
      </c>
      <c r="U121" s="4">
        <f t="shared" si="17"/>
        <v>0</v>
      </c>
      <c r="V121" s="4">
        <f t="shared" si="18"/>
        <v>0</v>
      </c>
      <c r="W121" s="4">
        <f t="shared" si="25"/>
        <v>0</v>
      </c>
      <c r="X121" s="113">
        <f t="shared" si="19"/>
        <v>0</v>
      </c>
      <c r="Y121" s="113">
        <f t="shared" si="26"/>
        <v>0</v>
      </c>
      <c r="Z121" s="120">
        <f t="shared" si="20"/>
        <v>0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4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0</v>
      </c>
      <c r="S122" s="123">
        <f>'[1]INPUTS-Incidence'!E122</f>
        <v>0</v>
      </c>
      <c r="T122" s="106">
        <f t="shared" si="16"/>
        <v>3</v>
      </c>
      <c r="U122" s="4">
        <f t="shared" si="17"/>
        <v>0</v>
      </c>
      <c r="V122" s="4">
        <f t="shared" si="18"/>
        <v>0</v>
      </c>
      <c r="W122" s="4">
        <f t="shared" si="25"/>
        <v>0</v>
      </c>
      <c r="X122" s="113">
        <f t="shared" si="19"/>
        <v>0</v>
      </c>
      <c r="Y122" s="113">
        <f t="shared" si="26"/>
        <v>0</v>
      </c>
      <c r="Z122" s="120">
        <f t="shared" si="20"/>
        <v>0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4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0</v>
      </c>
      <c r="S123" s="123">
        <f>'[1]INPUTS-Incidence'!E123</f>
        <v>0</v>
      </c>
      <c r="T123" s="106">
        <f t="shared" si="16"/>
        <v>3</v>
      </c>
      <c r="U123" s="4">
        <f t="shared" si="17"/>
        <v>0</v>
      </c>
      <c r="V123" s="4">
        <f t="shared" si="18"/>
        <v>0</v>
      </c>
      <c r="W123" s="4">
        <f t="shared" si="25"/>
        <v>0</v>
      </c>
      <c r="X123" s="113">
        <f t="shared" si="19"/>
        <v>0</v>
      </c>
      <c r="Y123" s="113">
        <f t="shared" si="26"/>
        <v>0</v>
      </c>
      <c r="Z123" s="120">
        <f t="shared" si="20"/>
        <v>0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4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0</v>
      </c>
      <c r="S124" s="123">
        <f>'[1]INPUTS-Incidence'!E124</f>
        <v>0</v>
      </c>
      <c r="T124" s="106">
        <f t="shared" si="16"/>
        <v>3</v>
      </c>
      <c r="U124" s="4">
        <f t="shared" si="17"/>
        <v>0</v>
      </c>
      <c r="V124" s="4">
        <f t="shared" si="18"/>
        <v>0</v>
      </c>
      <c r="W124" s="4">
        <f t="shared" si="25"/>
        <v>0</v>
      </c>
      <c r="X124" s="113">
        <f t="shared" si="19"/>
        <v>0</v>
      </c>
      <c r="Y124" s="113">
        <f t="shared" si="26"/>
        <v>0</v>
      </c>
      <c r="Z124" s="120">
        <f t="shared" si="20"/>
        <v>0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4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0</v>
      </c>
      <c r="S125" s="123">
        <f>'[1]INPUTS-Incidence'!E125</f>
        <v>0</v>
      </c>
      <c r="T125" s="106">
        <f t="shared" si="16"/>
        <v>3</v>
      </c>
      <c r="U125" s="4">
        <f t="shared" si="17"/>
        <v>0</v>
      </c>
      <c r="V125" s="4">
        <f t="shared" si="18"/>
        <v>0</v>
      </c>
      <c r="W125" s="4">
        <f t="shared" si="25"/>
        <v>0</v>
      </c>
      <c r="X125" s="113">
        <f t="shared" si="19"/>
        <v>0</v>
      </c>
      <c r="Y125" s="113">
        <f t="shared" si="26"/>
        <v>0</v>
      </c>
      <c r="Z125" s="120">
        <f t="shared" si="20"/>
        <v>0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4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0</v>
      </c>
      <c r="S126" s="123">
        <f>'[1]INPUTS-Incidence'!E126</f>
        <v>0</v>
      </c>
      <c r="T126" s="106">
        <f t="shared" si="16"/>
        <v>3</v>
      </c>
      <c r="U126" s="4">
        <f t="shared" si="17"/>
        <v>0</v>
      </c>
      <c r="V126" s="4">
        <f t="shared" si="18"/>
        <v>0</v>
      </c>
      <c r="W126" s="4">
        <f t="shared" si="25"/>
        <v>0</v>
      </c>
      <c r="X126" s="113">
        <f t="shared" si="19"/>
        <v>0</v>
      </c>
      <c r="Y126" s="113">
        <f t="shared" si="26"/>
        <v>0</v>
      </c>
      <c r="Z126" s="120">
        <f t="shared" si="20"/>
        <v>0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4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0</v>
      </c>
      <c r="S127" s="123">
        <f>'[1]INPUTS-Incidence'!E127</f>
        <v>0</v>
      </c>
      <c r="T127" s="106">
        <f t="shared" si="16"/>
        <v>3</v>
      </c>
      <c r="U127" s="4">
        <f t="shared" si="17"/>
        <v>0</v>
      </c>
      <c r="V127" s="4">
        <f t="shared" si="18"/>
        <v>0</v>
      </c>
      <c r="W127" s="4">
        <f t="shared" si="25"/>
        <v>0</v>
      </c>
      <c r="X127" s="113">
        <f t="shared" si="19"/>
        <v>0</v>
      </c>
      <c r="Y127" s="113">
        <f t="shared" si="26"/>
        <v>0</v>
      </c>
      <c r="Z127" s="120">
        <f t="shared" si="20"/>
        <v>0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4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0</v>
      </c>
      <c r="S128" s="123">
        <f>'[1]INPUTS-Incidence'!E128</f>
        <v>0</v>
      </c>
      <c r="T128" s="106">
        <f t="shared" si="16"/>
        <v>3</v>
      </c>
      <c r="U128" s="4">
        <f t="shared" si="17"/>
        <v>0</v>
      </c>
      <c r="V128" s="4">
        <f t="shared" si="18"/>
        <v>0</v>
      </c>
      <c r="W128" s="4">
        <f t="shared" si="25"/>
        <v>0</v>
      </c>
      <c r="X128" s="113">
        <f t="shared" si="19"/>
        <v>0</v>
      </c>
      <c r="Y128" s="113">
        <f t="shared" si="26"/>
        <v>0</v>
      </c>
      <c r="Z128" s="120">
        <f t="shared" si="20"/>
        <v>0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4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0</v>
      </c>
      <c r="S129" s="123">
        <f>'[1]INPUTS-Incidence'!E129</f>
        <v>0</v>
      </c>
      <c r="T129" s="106">
        <f t="shared" si="16"/>
        <v>3</v>
      </c>
      <c r="U129" s="4">
        <f t="shared" si="17"/>
        <v>0</v>
      </c>
      <c r="V129" s="4">
        <f t="shared" si="18"/>
        <v>0</v>
      </c>
      <c r="W129" s="4">
        <f t="shared" si="25"/>
        <v>0</v>
      </c>
      <c r="X129" s="113">
        <f t="shared" si="19"/>
        <v>0</v>
      </c>
      <c r="Y129" s="113">
        <f t="shared" si="26"/>
        <v>0</v>
      </c>
      <c r="Z129" s="120">
        <f t="shared" si="20"/>
        <v>0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4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0</v>
      </c>
      <c r="S130" s="123">
        <f>'[1]INPUTS-Incidence'!E130</f>
        <v>0</v>
      </c>
      <c r="T130" s="106">
        <f t="shared" si="16"/>
        <v>3</v>
      </c>
      <c r="U130" s="4">
        <f t="shared" si="17"/>
        <v>0</v>
      </c>
      <c r="V130" s="4">
        <f t="shared" si="18"/>
        <v>0</v>
      </c>
      <c r="W130" s="4">
        <f t="shared" si="25"/>
        <v>0</v>
      </c>
      <c r="X130" s="113">
        <f t="shared" si="19"/>
        <v>0</v>
      </c>
      <c r="Y130" s="113">
        <f t="shared" si="26"/>
        <v>0</v>
      </c>
      <c r="Z130" s="120">
        <f t="shared" si="20"/>
        <v>0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4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0</v>
      </c>
      <c r="S131" s="123">
        <f>'[1]INPUTS-Incidence'!E131</f>
        <v>0</v>
      </c>
      <c r="T131" s="106">
        <f t="shared" si="16"/>
        <v>3</v>
      </c>
      <c r="U131" s="4">
        <f t="shared" si="17"/>
        <v>0</v>
      </c>
      <c r="V131" s="4">
        <f t="shared" si="18"/>
        <v>0</v>
      </c>
      <c r="W131" s="4">
        <f t="shared" si="25"/>
        <v>0</v>
      </c>
      <c r="X131" s="113">
        <f t="shared" si="19"/>
        <v>0</v>
      </c>
      <c r="Y131" s="113">
        <f t="shared" si="26"/>
        <v>0</v>
      </c>
      <c r="Z131" s="120">
        <f t="shared" si="20"/>
        <v>0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4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0</v>
      </c>
      <c r="S132" s="123">
        <f>'[1]INPUTS-Incidence'!E132</f>
        <v>0</v>
      </c>
      <c r="T132" s="106">
        <f t="shared" si="16"/>
        <v>3</v>
      </c>
      <c r="U132" s="4">
        <f t="shared" si="17"/>
        <v>0</v>
      </c>
      <c r="V132" s="4">
        <f t="shared" si="18"/>
        <v>0</v>
      </c>
      <c r="W132" s="4">
        <f t="shared" si="25"/>
        <v>0</v>
      </c>
      <c r="X132" s="113">
        <f t="shared" si="19"/>
        <v>0</v>
      </c>
      <c r="Y132" s="113">
        <f t="shared" si="26"/>
        <v>0</v>
      </c>
      <c r="Z132" s="120">
        <f t="shared" si="20"/>
        <v>0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4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0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0</v>
      </c>
      <c r="V133" s="4">
        <f t="shared" ref="V133:V196" si="31">R133-U133</f>
        <v>0</v>
      </c>
      <c r="W133" s="4">
        <f t="shared" si="25"/>
        <v>0</v>
      </c>
      <c r="X133" s="113">
        <f t="shared" ref="X133:X196" si="32">IF($T133=3,W133*( 1-$G$3*(1-$J$13))/(1-$E$3*(1-$J$13)),W133)</f>
        <v>0</v>
      </c>
      <c r="Y133" s="113">
        <f t="shared" si="26"/>
        <v>0</v>
      </c>
      <c r="Z133" s="120">
        <f t="shared" ref="Z133:Z196" si="33">Y133+V133</f>
        <v>0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4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0</v>
      </c>
      <c r="S134" s="123">
        <f>'[1]INPUTS-Incidence'!E134</f>
        <v>0</v>
      </c>
      <c r="T134" s="106">
        <f t="shared" si="29"/>
        <v>3</v>
      </c>
      <c r="U134" s="4">
        <f t="shared" si="30"/>
        <v>0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0</v>
      </c>
      <c r="X134" s="113">
        <f t="shared" si="32"/>
        <v>0</v>
      </c>
      <c r="Y134" s="113">
        <f t="shared" ref="Y134:Y197" si="39">IF($T134=1,X134*( 1-$G$3*(1-$J$14))/(1-$D$3*(1-$J$14)),X134)</f>
        <v>0</v>
      </c>
      <c r="Z134" s="120">
        <f t="shared" si="33"/>
        <v>0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4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0</v>
      </c>
      <c r="S135" s="123">
        <f>'[1]INPUTS-Incidence'!E135</f>
        <v>0</v>
      </c>
      <c r="T135" s="106">
        <f t="shared" si="29"/>
        <v>3</v>
      </c>
      <c r="U135" s="4">
        <f t="shared" si="30"/>
        <v>0</v>
      </c>
      <c r="V135" s="4">
        <f t="shared" si="31"/>
        <v>0</v>
      </c>
      <c r="W135" s="4">
        <f t="shared" si="38"/>
        <v>0</v>
      </c>
      <c r="X135" s="113">
        <f t="shared" si="32"/>
        <v>0</v>
      </c>
      <c r="Y135" s="113">
        <f t="shared" si="39"/>
        <v>0</v>
      </c>
      <c r="Z135" s="120">
        <f t="shared" si="33"/>
        <v>0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4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0</v>
      </c>
      <c r="S136" s="123">
        <f>'[1]INPUTS-Incidence'!E136</f>
        <v>0</v>
      </c>
      <c r="T136" s="106">
        <f t="shared" si="29"/>
        <v>3</v>
      </c>
      <c r="U136" s="4">
        <f t="shared" si="30"/>
        <v>0</v>
      </c>
      <c r="V136" s="4">
        <f t="shared" si="31"/>
        <v>0</v>
      </c>
      <c r="W136" s="4">
        <f t="shared" si="38"/>
        <v>0</v>
      </c>
      <c r="X136" s="113">
        <f t="shared" si="32"/>
        <v>0</v>
      </c>
      <c r="Y136" s="113">
        <f t="shared" si="39"/>
        <v>0</v>
      </c>
      <c r="Z136" s="120">
        <f t="shared" si="33"/>
        <v>0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4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0</v>
      </c>
      <c r="S137" s="123">
        <f>'[1]INPUTS-Incidence'!E137</f>
        <v>0</v>
      </c>
      <c r="T137" s="106">
        <f t="shared" si="29"/>
        <v>3</v>
      </c>
      <c r="U137" s="4">
        <f t="shared" si="30"/>
        <v>0</v>
      </c>
      <c r="V137" s="4">
        <f t="shared" si="31"/>
        <v>0</v>
      </c>
      <c r="W137" s="4">
        <f t="shared" si="38"/>
        <v>0</v>
      </c>
      <c r="X137" s="113">
        <f t="shared" si="32"/>
        <v>0</v>
      </c>
      <c r="Y137" s="113">
        <f t="shared" si="39"/>
        <v>0</v>
      </c>
      <c r="Z137" s="120">
        <f t="shared" si="33"/>
        <v>0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4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0</v>
      </c>
      <c r="S138" s="123">
        <f>'[1]INPUTS-Incidence'!E138</f>
        <v>0</v>
      </c>
      <c r="T138" s="106">
        <f t="shared" si="29"/>
        <v>3</v>
      </c>
      <c r="U138" s="4">
        <f t="shared" si="30"/>
        <v>0</v>
      </c>
      <c r="V138" s="4">
        <f t="shared" si="31"/>
        <v>0</v>
      </c>
      <c r="W138" s="4">
        <f t="shared" si="38"/>
        <v>0</v>
      </c>
      <c r="X138" s="113">
        <f t="shared" si="32"/>
        <v>0</v>
      </c>
      <c r="Y138" s="113">
        <f t="shared" si="39"/>
        <v>0</v>
      </c>
      <c r="Z138" s="120">
        <f t="shared" si="33"/>
        <v>0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4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0</v>
      </c>
      <c r="S139" s="123">
        <f>'[1]INPUTS-Incidence'!E139</f>
        <v>0</v>
      </c>
      <c r="T139" s="106">
        <f t="shared" si="29"/>
        <v>3</v>
      </c>
      <c r="U139" s="4">
        <f t="shared" si="30"/>
        <v>0</v>
      </c>
      <c r="V139" s="4">
        <f t="shared" si="31"/>
        <v>0</v>
      </c>
      <c r="W139" s="4">
        <f t="shared" si="38"/>
        <v>0</v>
      </c>
      <c r="X139" s="113">
        <f t="shared" si="32"/>
        <v>0</v>
      </c>
      <c r="Y139" s="113">
        <f t="shared" si="39"/>
        <v>0</v>
      </c>
      <c r="Z139" s="120">
        <f t="shared" si="33"/>
        <v>0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4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0</v>
      </c>
      <c r="S140" s="123">
        <f>'[1]INPUTS-Incidence'!E140</f>
        <v>0</v>
      </c>
      <c r="T140" s="106">
        <f t="shared" si="29"/>
        <v>3</v>
      </c>
      <c r="U140" s="4">
        <f t="shared" si="30"/>
        <v>0</v>
      </c>
      <c r="V140" s="4">
        <f t="shared" si="31"/>
        <v>0</v>
      </c>
      <c r="W140" s="4">
        <f t="shared" si="38"/>
        <v>0</v>
      </c>
      <c r="X140" s="113">
        <f t="shared" si="32"/>
        <v>0</v>
      </c>
      <c r="Y140" s="113">
        <f t="shared" si="39"/>
        <v>0</v>
      </c>
      <c r="Z140" s="120">
        <f t="shared" si="33"/>
        <v>0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4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0</v>
      </c>
      <c r="S141" s="123">
        <f>'[1]INPUTS-Incidence'!E141</f>
        <v>0</v>
      </c>
      <c r="T141" s="106">
        <f t="shared" si="29"/>
        <v>3</v>
      </c>
      <c r="U141" s="4">
        <f t="shared" si="30"/>
        <v>0</v>
      </c>
      <c r="V141" s="4">
        <f t="shared" si="31"/>
        <v>0</v>
      </c>
      <c r="W141" s="4">
        <f t="shared" si="38"/>
        <v>0</v>
      </c>
      <c r="X141" s="113">
        <f t="shared" si="32"/>
        <v>0</v>
      </c>
      <c r="Y141" s="113">
        <f t="shared" si="39"/>
        <v>0</v>
      </c>
      <c r="Z141" s="120">
        <f t="shared" si="33"/>
        <v>0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4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0</v>
      </c>
      <c r="S142" s="123">
        <f>'[1]INPUTS-Incidence'!E142</f>
        <v>0</v>
      </c>
      <c r="T142" s="106">
        <f t="shared" si="29"/>
        <v>3</v>
      </c>
      <c r="U142" s="4">
        <f t="shared" si="30"/>
        <v>0</v>
      </c>
      <c r="V142" s="4">
        <f t="shared" si="31"/>
        <v>0</v>
      </c>
      <c r="W142" s="4">
        <f t="shared" si="38"/>
        <v>0</v>
      </c>
      <c r="X142" s="113">
        <f t="shared" si="32"/>
        <v>0</v>
      </c>
      <c r="Y142" s="113">
        <f t="shared" si="39"/>
        <v>0</v>
      </c>
      <c r="Z142" s="120">
        <f t="shared" si="33"/>
        <v>0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4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0</v>
      </c>
      <c r="S143" s="123">
        <f>'[1]INPUTS-Incidence'!E143</f>
        <v>0</v>
      </c>
      <c r="T143" s="106">
        <f t="shared" si="29"/>
        <v>3</v>
      </c>
      <c r="U143" s="4">
        <f t="shared" si="30"/>
        <v>0</v>
      </c>
      <c r="V143" s="4">
        <f t="shared" si="31"/>
        <v>0</v>
      </c>
      <c r="W143" s="4">
        <f t="shared" si="38"/>
        <v>0</v>
      </c>
      <c r="X143" s="113">
        <f t="shared" si="32"/>
        <v>0</v>
      </c>
      <c r="Y143" s="113">
        <f t="shared" si="39"/>
        <v>0</v>
      </c>
      <c r="Z143" s="120">
        <f t="shared" si="33"/>
        <v>0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4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0</v>
      </c>
      <c r="S144" s="123">
        <f>'[1]INPUTS-Incidence'!E144</f>
        <v>0</v>
      </c>
      <c r="T144" s="106">
        <f t="shared" si="29"/>
        <v>3</v>
      </c>
      <c r="U144" s="4">
        <f t="shared" si="30"/>
        <v>0</v>
      </c>
      <c r="V144" s="4">
        <f t="shared" si="31"/>
        <v>0</v>
      </c>
      <c r="W144" s="4">
        <f t="shared" si="38"/>
        <v>0</v>
      </c>
      <c r="X144" s="113">
        <f t="shared" si="32"/>
        <v>0</v>
      </c>
      <c r="Y144" s="113">
        <f t="shared" si="39"/>
        <v>0</v>
      </c>
      <c r="Z144" s="120">
        <f t="shared" si="33"/>
        <v>0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4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0</v>
      </c>
      <c r="S145" s="123">
        <f>'[1]INPUTS-Incidence'!E145</f>
        <v>0</v>
      </c>
      <c r="T145" s="106">
        <f t="shared" si="29"/>
        <v>3</v>
      </c>
      <c r="U145" s="4">
        <f t="shared" si="30"/>
        <v>0</v>
      </c>
      <c r="V145" s="4">
        <f t="shared" si="31"/>
        <v>0</v>
      </c>
      <c r="W145" s="4">
        <f t="shared" si="38"/>
        <v>0</v>
      </c>
      <c r="X145" s="113">
        <f t="shared" si="32"/>
        <v>0</v>
      </c>
      <c r="Y145" s="113">
        <f t="shared" si="39"/>
        <v>0</v>
      </c>
      <c r="Z145" s="120">
        <f t="shared" si="33"/>
        <v>0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4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0</v>
      </c>
      <c r="S146" s="123">
        <f>'[1]INPUTS-Incidence'!E146</f>
        <v>0</v>
      </c>
      <c r="T146" s="106">
        <f t="shared" si="29"/>
        <v>3</v>
      </c>
      <c r="U146" s="4">
        <f t="shared" si="30"/>
        <v>0</v>
      </c>
      <c r="V146" s="4">
        <f t="shared" si="31"/>
        <v>0</v>
      </c>
      <c r="W146" s="4">
        <f t="shared" si="38"/>
        <v>0</v>
      </c>
      <c r="X146" s="113">
        <f t="shared" si="32"/>
        <v>0</v>
      </c>
      <c r="Y146" s="113">
        <f t="shared" si="39"/>
        <v>0</v>
      </c>
      <c r="Z146" s="120">
        <f t="shared" si="33"/>
        <v>0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4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0</v>
      </c>
      <c r="S147" s="123">
        <f>'[1]INPUTS-Incidence'!E147</f>
        <v>0</v>
      </c>
      <c r="T147" s="106">
        <f t="shared" si="29"/>
        <v>3</v>
      </c>
      <c r="U147" s="4">
        <f t="shared" si="30"/>
        <v>0</v>
      </c>
      <c r="V147" s="4">
        <f t="shared" si="31"/>
        <v>0</v>
      </c>
      <c r="W147" s="4">
        <f t="shared" si="38"/>
        <v>0</v>
      </c>
      <c r="X147" s="113">
        <f t="shared" si="32"/>
        <v>0</v>
      </c>
      <c r="Y147" s="113">
        <f t="shared" si="39"/>
        <v>0</v>
      </c>
      <c r="Z147" s="120">
        <f t="shared" si="33"/>
        <v>0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4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0</v>
      </c>
      <c r="S148" s="123">
        <f>'[1]INPUTS-Incidence'!E148</f>
        <v>0</v>
      </c>
      <c r="T148" s="106">
        <f t="shared" si="29"/>
        <v>3</v>
      </c>
      <c r="U148" s="4">
        <f t="shared" si="30"/>
        <v>0</v>
      </c>
      <c r="V148" s="4">
        <f t="shared" si="31"/>
        <v>0</v>
      </c>
      <c r="W148" s="4">
        <f t="shared" si="38"/>
        <v>0</v>
      </c>
      <c r="X148" s="113">
        <f t="shared" si="32"/>
        <v>0</v>
      </c>
      <c r="Y148" s="113">
        <f t="shared" si="39"/>
        <v>0</v>
      </c>
      <c r="Z148" s="120">
        <f t="shared" si="33"/>
        <v>0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4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2.6810870315114026</v>
      </c>
      <c r="S149" s="123">
        <f>'[1]INPUTS-Incidence'!E149</f>
        <v>45.045349358969077</v>
      </c>
      <c r="T149" s="106">
        <f t="shared" si="29"/>
        <v>2</v>
      </c>
      <c r="U149" s="4">
        <f t="shared" si="30"/>
        <v>2.6810870315114026</v>
      </c>
      <c r="V149" s="4">
        <f t="shared" si="31"/>
        <v>0</v>
      </c>
      <c r="W149" s="4">
        <f t="shared" si="38"/>
        <v>1.7448514401076207</v>
      </c>
      <c r="X149" s="113">
        <f t="shared" si="32"/>
        <v>1.7448514401076207</v>
      </c>
      <c r="Y149" s="113">
        <f t="shared" si="39"/>
        <v>1.7448514401076207</v>
      </c>
      <c r="Z149" s="120">
        <f t="shared" si="33"/>
        <v>1.7448514401076207</v>
      </c>
      <c r="AA149" s="117">
        <f t="shared" si="34"/>
        <v>45.045349358969077</v>
      </c>
      <c r="AB149" s="114">
        <f t="shared" si="35"/>
        <v>0</v>
      </c>
      <c r="AC149" s="4">
        <f t="shared" si="40"/>
        <v>27.77496241474033</v>
      </c>
      <c r="AD149" s="113">
        <f t="shared" si="36"/>
        <v>27.77496241474033</v>
      </c>
      <c r="AE149" s="113">
        <f t="shared" si="41"/>
        <v>27.77496241474033</v>
      </c>
      <c r="AF149" s="120">
        <f t="shared" si="37"/>
        <v>27.77496241474033</v>
      </c>
    </row>
    <row r="150" spans="15:32" x14ac:dyDescent="0.4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6.8520198586124277</v>
      </c>
      <c r="S150" s="123">
        <f>'[1]INPUTS-Incidence'!E150</f>
        <v>245.54225371180351</v>
      </c>
      <c r="T150" s="106">
        <f t="shared" si="29"/>
        <v>2</v>
      </c>
      <c r="U150" s="4">
        <f t="shared" si="30"/>
        <v>6.8520198586124277</v>
      </c>
      <c r="V150" s="4">
        <f t="shared" si="31"/>
        <v>0</v>
      </c>
      <c r="W150" s="4">
        <f t="shared" si="38"/>
        <v>4.4592945239849673</v>
      </c>
      <c r="X150" s="113">
        <f t="shared" si="32"/>
        <v>4.4592945239849673</v>
      </c>
      <c r="Y150" s="113">
        <f t="shared" si="39"/>
        <v>4.4592945239849673</v>
      </c>
      <c r="Z150" s="120">
        <f t="shared" si="33"/>
        <v>4.4592945239849673</v>
      </c>
      <c r="AA150" s="117">
        <f t="shared" si="34"/>
        <v>245.54225371180351</v>
      </c>
      <c r="AB150" s="114">
        <f t="shared" si="35"/>
        <v>0</v>
      </c>
      <c r="AC150" s="4">
        <f t="shared" si="40"/>
        <v>151.40135363869803</v>
      </c>
      <c r="AD150" s="113">
        <f t="shared" si="36"/>
        <v>151.40135363869803</v>
      </c>
      <c r="AE150" s="113">
        <f t="shared" si="41"/>
        <v>151.40135363869803</v>
      </c>
      <c r="AF150" s="120">
        <f t="shared" si="37"/>
        <v>151.40135363869803</v>
      </c>
    </row>
    <row r="151" spans="15:32" x14ac:dyDescent="0.4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7.0217476762226356</v>
      </c>
      <c r="S151" s="123">
        <f>'[1]INPUTS-Incidence'!E151</f>
        <v>569.25480522695727</v>
      </c>
      <c r="T151" s="106">
        <f t="shared" si="29"/>
        <v>2</v>
      </c>
      <c r="U151" s="4">
        <f t="shared" si="30"/>
        <v>7.0217476762226356</v>
      </c>
      <c r="V151" s="4">
        <f t="shared" si="31"/>
        <v>0</v>
      </c>
      <c r="W151" s="4">
        <f t="shared" si="38"/>
        <v>4.5697533876856911</v>
      </c>
      <c r="X151" s="113">
        <f t="shared" si="32"/>
        <v>4.5697533876856911</v>
      </c>
      <c r="Y151" s="113">
        <f t="shared" si="39"/>
        <v>4.5697533876856911</v>
      </c>
      <c r="Z151" s="120">
        <f t="shared" si="33"/>
        <v>4.5697533876856911</v>
      </c>
      <c r="AA151" s="117">
        <f t="shared" si="34"/>
        <v>569.25480522695727</v>
      </c>
      <c r="AB151" s="114">
        <f t="shared" si="35"/>
        <v>0</v>
      </c>
      <c r="AC151" s="4">
        <f t="shared" si="40"/>
        <v>351.00251290294187</v>
      </c>
      <c r="AD151" s="113">
        <f t="shared" si="36"/>
        <v>351.00251290294187</v>
      </c>
      <c r="AE151" s="113">
        <f t="shared" si="41"/>
        <v>351.00251290294187</v>
      </c>
      <c r="AF151" s="120">
        <f t="shared" si="37"/>
        <v>351.00251290294187</v>
      </c>
    </row>
    <row r="152" spans="15:32" x14ac:dyDescent="0.4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30.071584440661677</v>
      </c>
      <c r="S152" s="123">
        <f>'[1]INPUTS-Incidence'!E152</f>
        <v>1676.7020100209866</v>
      </c>
      <c r="T152" s="106">
        <f t="shared" si="29"/>
        <v>2</v>
      </c>
      <c r="U152" s="4">
        <f t="shared" si="30"/>
        <v>30.071584440661677</v>
      </c>
      <c r="V152" s="4">
        <f t="shared" si="31"/>
        <v>0</v>
      </c>
      <c r="W152" s="4">
        <f t="shared" si="38"/>
        <v>19.570587153982622</v>
      </c>
      <c r="X152" s="113">
        <f t="shared" si="32"/>
        <v>19.570587153982622</v>
      </c>
      <c r="Y152" s="113">
        <f t="shared" si="39"/>
        <v>19.570587153982622</v>
      </c>
      <c r="Z152" s="120">
        <f t="shared" si="33"/>
        <v>19.570587153982622</v>
      </c>
      <c r="AA152" s="117">
        <f t="shared" si="34"/>
        <v>1676.7020100209866</v>
      </c>
      <c r="AB152" s="114">
        <f t="shared" si="35"/>
        <v>0</v>
      </c>
      <c r="AC152" s="4">
        <f t="shared" si="40"/>
        <v>1033.8544593789402</v>
      </c>
      <c r="AD152" s="113">
        <f t="shared" si="36"/>
        <v>1033.8544593789402</v>
      </c>
      <c r="AE152" s="113">
        <f t="shared" si="41"/>
        <v>1033.8544593789402</v>
      </c>
      <c r="AF152" s="120">
        <f t="shared" si="37"/>
        <v>1033.8544593789402</v>
      </c>
    </row>
    <row r="153" spans="15:32" x14ac:dyDescent="0.4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41.302098703596201</v>
      </c>
      <c r="S153" s="123">
        <f>'[1]INPUTS-Incidence'!E153</f>
        <v>2342.2840165155662</v>
      </c>
      <c r="T153" s="106">
        <f t="shared" si="29"/>
        <v>2</v>
      </c>
      <c r="U153" s="4">
        <f t="shared" si="30"/>
        <v>41.302098703596201</v>
      </c>
      <c r="V153" s="4">
        <f t="shared" si="31"/>
        <v>0</v>
      </c>
      <c r="W153" s="4">
        <f t="shared" si="38"/>
        <v>26.879405836300407</v>
      </c>
      <c r="X153" s="113">
        <f t="shared" si="32"/>
        <v>26.879405836300407</v>
      </c>
      <c r="Y153" s="113">
        <f t="shared" si="39"/>
        <v>26.879405836300407</v>
      </c>
      <c r="Z153" s="120">
        <f t="shared" si="33"/>
        <v>26.879405836300407</v>
      </c>
      <c r="AA153" s="117">
        <f t="shared" si="34"/>
        <v>2342.2840165155662</v>
      </c>
      <c r="AB153" s="114">
        <f t="shared" si="35"/>
        <v>0</v>
      </c>
      <c r="AC153" s="4">
        <f t="shared" si="40"/>
        <v>1444.2523245834982</v>
      </c>
      <c r="AD153" s="113">
        <f t="shared" si="36"/>
        <v>1444.2523245834982</v>
      </c>
      <c r="AE153" s="113">
        <f t="shared" si="41"/>
        <v>1444.2523245834982</v>
      </c>
      <c r="AF153" s="120">
        <f t="shared" si="37"/>
        <v>1444.2523245834982</v>
      </c>
    </row>
    <row r="154" spans="15:32" x14ac:dyDescent="0.4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32.727461238598245</v>
      </c>
      <c r="S154" s="123">
        <f>'[1]INPUTS-Incidence'!E154</f>
        <v>1860.9349199628325</v>
      </c>
      <c r="T154" s="106">
        <f t="shared" si="29"/>
        <v>2</v>
      </c>
      <c r="U154" s="4">
        <f t="shared" si="30"/>
        <v>32.727461238598245</v>
      </c>
      <c r="V154" s="4">
        <f t="shared" si="31"/>
        <v>0</v>
      </c>
      <c r="W154" s="4">
        <f t="shared" si="38"/>
        <v>21.299031774079737</v>
      </c>
      <c r="X154" s="113">
        <f t="shared" si="32"/>
        <v>21.299031774079737</v>
      </c>
      <c r="Y154" s="113">
        <f t="shared" si="39"/>
        <v>21.299031774079737</v>
      </c>
      <c r="Z154" s="120">
        <f t="shared" si="33"/>
        <v>21.299031774079737</v>
      </c>
      <c r="AA154" s="117">
        <f t="shared" si="34"/>
        <v>1860.9349199628325</v>
      </c>
      <c r="AB154" s="114">
        <f t="shared" si="35"/>
        <v>0</v>
      </c>
      <c r="AC154" s="4">
        <f t="shared" si="40"/>
        <v>1147.4524716490826</v>
      </c>
      <c r="AD154" s="113">
        <f t="shared" si="36"/>
        <v>1147.4524716490826</v>
      </c>
      <c r="AE154" s="113">
        <f t="shared" si="41"/>
        <v>1147.4524716490826</v>
      </c>
      <c r="AF154" s="120">
        <f t="shared" si="37"/>
        <v>1147.4524716490826</v>
      </c>
    </row>
    <row r="155" spans="15:32" x14ac:dyDescent="0.4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25.482869877047957</v>
      </c>
      <c r="S155" s="123">
        <f>'[1]INPUTS-Incidence'!E155</f>
        <v>1509.1008162502537</v>
      </c>
      <c r="T155" s="106">
        <f t="shared" si="29"/>
        <v>2</v>
      </c>
      <c r="U155" s="4">
        <f t="shared" si="30"/>
        <v>25.482869877047957</v>
      </c>
      <c r="V155" s="4">
        <f t="shared" si="31"/>
        <v>0</v>
      </c>
      <c r="W155" s="4">
        <f t="shared" si="38"/>
        <v>16.584251715982809</v>
      </c>
      <c r="X155" s="113">
        <f t="shared" si="32"/>
        <v>16.584251715982809</v>
      </c>
      <c r="Y155" s="113">
        <f t="shared" si="39"/>
        <v>16.584251715982809</v>
      </c>
      <c r="Z155" s="120">
        <f t="shared" si="33"/>
        <v>16.584251715982809</v>
      </c>
      <c r="AA155" s="117">
        <f t="shared" si="34"/>
        <v>1509.1008162502537</v>
      </c>
      <c r="AB155" s="114">
        <f t="shared" si="35"/>
        <v>0</v>
      </c>
      <c r="AC155" s="4">
        <f t="shared" si="40"/>
        <v>930.51156329990636</v>
      </c>
      <c r="AD155" s="113">
        <f t="shared" si="36"/>
        <v>930.51156329990636</v>
      </c>
      <c r="AE155" s="113">
        <f t="shared" si="41"/>
        <v>930.51156329990636</v>
      </c>
      <c r="AF155" s="120">
        <f t="shared" si="37"/>
        <v>930.51156329990636</v>
      </c>
    </row>
    <row r="156" spans="15:32" x14ac:dyDescent="0.4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20.199515069400249</v>
      </c>
      <c r="S156" s="123">
        <f>'[1]INPUTS-Incidence'!E156</f>
        <v>1328.5711155065978</v>
      </c>
      <c r="T156" s="106">
        <f t="shared" si="29"/>
        <v>2</v>
      </c>
      <c r="U156" s="4">
        <f t="shared" si="30"/>
        <v>20.199515069400249</v>
      </c>
      <c r="V156" s="4">
        <f t="shared" si="31"/>
        <v>0</v>
      </c>
      <c r="W156" s="4">
        <f t="shared" si="38"/>
        <v>13.145844407165679</v>
      </c>
      <c r="X156" s="113">
        <f t="shared" si="32"/>
        <v>13.145844407165679</v>
      </c>
      <c r="Y156" s="113">
        <f t="shared" si="39"/>
        <v>13.145844407165679</v>
      </c>
      <c r="Z156" s="120">
        <f t="shared" si="33"/>
        <v>13.145844407165679</v>
      </c>
      <c r="AA156" s="117">
        <f t="shared" si="34"/>
        <v>1328.5711155065978</v>
      </c>
      <c r="AB156" s="114">
        <f t="shared" si="35"/>
        <v>0</v>
      </c>
      <c r="AC156" s="4">
        <f t="shared" si="40"/>
        <v>819.19694982136809</v>
      </c>
      <c r="AD156" s="113">
        <f t="shared" si="36"/>
        <v>819.19694982136809</v>
      </c>
      <c r="AE156" s="113">
        <f t="shared" si="41"/>
        <v>819.19694982136809</v>
      </c>
      <c r="AF156" s="120">
        <f t="shared" si="37"/>
        <v>819.19694982136809</v>
      </c>
    </row>
    <row r="157" spans="15:32" x14ac:dyDescent="0.4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17.932879970189017</v>
      </c>
      <c r="S157" s="123">
        <f>'[1]INPUTS-Incidence'!E157</f>
        <v>1134.8158843451213</v>
      </c>
      <c r="T157" s="106">
        <f t="shared" si="29"/>
        <v>2</v>
      </c>
      <c r="U157" s="4">
        <f t="shared" si="30"/>
        <v>17.932879970189017</v>
      </c>
      <c r="V157" s="4">
        <f t="shared" si="31"/>
        <v>0</v>
      </c>
      <c r="W157" s="4">
        <f t="shared" si="38"/>
        <v>11.670718284599012</v>
      </c>
      <c r="X157" s="113">
        <f t="shared" si="32"/>
        <v>11.670718284599012</v>
      </c>
      <c r="Y157" s="113">
        <f t="shared" si="39"/>
        <v>11.670718284599012</v>
      </c>
      <c r="Z157" s="120">
        <f t="shared" si="33"/>
        <v>11.670718284599012</v>
      </c>
      <c r="AA157" s="117">
        <f t="shared" si="34"/>
        <v>1134.8158843451213</v>
      </c>
      <c r="AB157" s="114">
        <f t="shared" si="35"/>
        <v>0</v>
      </c>
      <c r="AC157" s="4">
        <f t="shared" si="40"/>
        <v>699.72747428720163</v>
      </c>
      <c r="AD157" s="113">
        <f t="shared" si="36"/>
        <v>699.72747428720163</v>
      </c>
      <c r="AE157" s="113">
        <f t="shared" si="41"/>
        <v>699.72747428720163</v>
      </c>
      <c r="AF157" s="120">
        <f t="shared" si="37"/>
        <v>699.72747428720163</v>
      </c>
    </row>
    <row r="158" spans="15:32" x14ac:dyDescent="0.4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15.62975700232294</v>
      </c>
      <c r="S158" s="123">
        <f>'[1]INPUTS-Incidence'!E158</f>
        <v>827.85256406177439</v>
      </c>
      <c r="T158" s="106">
        <f t="shared" si="29"/>
        <v>2</v>
      </c>
      <c r="U158" s="4">
        <f t="shared" si="30"/>
        <v>15.62975700232294</v>
      </c>
      <c r="V158" s="4">
        <f t="shared" si="31"/>
        <v>0</v>
      </c>
      <c r="W158" s="4">
        <f t="shared" si="38"/>
        <v>10.171845857111768</v>
      </c>
      <c r="X158" s="113">
        <f t="shared" si="32"/>
        <v>10.171845857111768</v>
      </c>
      <c r="Y158" s="113">
        <f t="shared" si="39"/>
        <v>10.171845857111768</v>
      </c>
      <c r="Z158" s="120">
        <f t="shared" si="33"/>
        <v>10.171845857111768</v>
      </c>
      <c r="AA158" s="117">
        <f t="shared" si="34"/>
        <v>827.85256406177439</v>
      </c>
      <c r="AB158" s="114">
        <f t="shared" si="35"/>
        <v>0</v>
      </c>
      <c r="AC158" s="4">
        <f t="shared" si="40"/>
        <v>510.4538910004901</v>
      </c>
      <c r="AD158" s="113">
        <f t="shared" si="36"/>
        <v>510.4538910004901</v>
      </c>
      <c r="AE158" s="113">
        <f t="shared" si="41"/>
        <v>510.4538910004901</v>
      </c>
      <c r="AF158" s="120">
        <f t="shared" si="37"/>
        <v>510.4538910004901</v>
      </c>
    </row>
    <row r="159" spans="15:32" x14ac:dyDescent="0.4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14.479759449602231</v>
      </c>
      <c r="S159" s="123">
        <f>'[1]INPUTS-Incidence'!E159</f>
        <v>547.38513579924938</v>
      </c>
      <c r="T159" s="106">
        <f t="shared" si="29"/>
        <v>2</v>
      </c>
      <c r="U159" s="4">
        <f t="shared" si="30"/>
        <v>14.479759449602231</v>
      </c>
      <c r="V159" s="4">
        <f t="shared" si="31"/>
        <v>0</v>
      </c>
      <c r="W159" s="4">
        <f t="shared" si="38"/>
        <v>9.4234274498011317</v>
      </c>
      <c r="X159" s="113">
        <f t="shared" si="32"/>
        <v>9.4234274498011317</v>
      </c>
      <c r="Y159" s="113">
        <f t="shared" si="39"/>
        <v>9.4234274498011317</v>
      </c>
      <c r="Z159" s="120">
        <f t="shared" si="33"/>
        <v>9.4234274498011317</v>
      </c>
      <c r="AA159" s="117">
        <f t="shared" si="34"/>
        <v>547.38513579924938</v>
      </c>
      <c r="AB159" s="114">
        <f t="shared" si="35"/>
        <v>0</v>
      </c>
      <c r="AC159" s="4">
        <f t="shared" si="40"/>
        <v>337.51767473381716</v>
      </c>
      <c r="AD159" s="113">
        <f t="shared" si="36"/>
        <v>337.51767473381716</v>
      </c>
      <c r="AE159" s="113">
        <f t="shared" si="41"/>
        <v>337.51767473381716</v>
      </c>
      <c r="AF159" s="120">
        <f t="shared" si="37"/>
        <v>337.51767473381716</v>
      </c>
    </row>
    <row r="160" spans="15:32" x14ac:dyDescent="0.4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13.26754560595074</v>
      </c>
      <c r="S160" s="123">
        <f>'[1]INPUTS-Incidence'!E160</f>
        <v>397.57830579609191</v>
      </c>
      <c r="T160" s="106">
        <f t="shared" si="29"/>
        <v>2</v>
      </c>
      <c r="U160" s="4">
        <f t="shared" si="30"/>
        <v>13.26754560595074</v>
      </c>
      <c r="V160" s="4">
        <f t="shared" si="31"/>
        <v>0</v>
      </c>
      <c r="W160" s="4">
        <f t="shared" si="38"/>
        <v>8.6345186803527412</v>
      </c>
      <c r="X160" s="113">
        <f t="shared" si="32"/>
        <v>8.6345186803527412</v>
      </c>
      <c r="Y160" s="113">
        <f t="shared" si="39"/>
        <v>8.6345186803527412</v>
      </c>
      <c r="Z160" s="120">
        <f t="shared" si="33"/>
        <v>8.6345186803527412</v>
      </c>
      <c r="AA160" s="117">
        <f t="shared" si="34"/>
        <v>397.57830579609191</v>
      </c>
      <c r="AB160" s="114">
        <f t="shared" si="35"/>
        <v>0</v>
      </c>
      <c r="AC160" s="4">
        <f t="shared" si="40"/>
        <v>245.14678335387026</v>
      </c>
      <c r="AD160" s="113">
        <f t="shared" si="36"/>
        <v>245.14678335387026</v>
      </c>
      <c r="AE160" s="113">
        <f t="shared" si="41"/>
        <v>245.14678335387026</v>
      </c>
      <c r="AF160" s="120">
        <f t="shared" si="37"/>
        <v>245.14678335387026</v>
      </c>
    </row>
    <row r="161" spans="15:32" x14ac:dyDescent="0.4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10.475324489399126</v>
      </c>
      <c r="S161" s="123">
        <f>'[1]INPUTS-Incidence'!E161</f>
        <v>239.7452990723996</v>
      </c>
      <c r="T161" s="106">
        <f t="shared" si="29"/>
        <v>2</v>
      </c>
      <c r="U161" s="4">
        <f t="shared" si="30"/>
        <v>10.475324489399126</v>
      </c>
      <c r="V161" s="4">
        <f t="shared" si="31"/>
        <v>0</v>
      </c>
      <c r="W161" s="4">
        <f t="shared" si="38"/>
        <v>6.8173411777009516</v>
      </c>
      <c r="X161" s="113">
        <f t="shared" si="32"/>
        <v>6.8173411777009516</v>
      </c>
      <c r="Y161" s="113">
        <f t="shared" si="39"/>
        <v>6.8173411777009516</v>
      </c>
      <c r="Z161" s="120">
        <f t="shared" si="33"/>
        <v>6.8173411777009516</v>
      </c>
      <c r="AA161" s="117">
        <f t="shared" si="34"/>
        <v>239.7452990723996</v>
      </c>
      <c r="AB161" s="114">
        <f t="shared" si="35"/>
        <v>0</v>
      </c>
      <c r="AC161" s="4">
        <f t="shared" si="40"/>
        <v>147.82695140804157</v>
      </c>
      <c r="AD161" s="113">
        <f t="shared" si="36"/>
        <v>147.82695140804157</v>
      </c>
      <c r="AE161" s="113">
        <f t="shared" si="41"/>
        <v>147.82695140804157</v>
      </c>
      <c r="AF161" s="120">
        <f t="shared" si="37"/>
        <v>147.82695140804157</v>
      </c>
    </row>
    <row r="162" spans="15:32" x14ac:dyDescent="0.4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8.2073624144323425</v>
      </c>
      <c r="S162" s="123">
        <f>'[1]INPUTS-Incidence'!E162</f>
        <v>107.98791360399638</v>
      </c>
      <c r="T162" s="106">
        <f t="shared" si="29"/>
        <v>2</v>
      </c>
      <c r="U162" s="4">
        <f t="shared" si="30"/>
        <v>8.2073624144323425</v>
      </c>
      <c r="V162" s="4">
        <f t="shared" si="31"/>
        <v>0</v>
      </c>
      <c r="W162" s="4">
        <f t="shared" si="38"/>
        <v>5.3413514593125679</v>
      </c>
      <c r="X162" s="113">
        <f t="shared" si="32"/>
        <v>5.3413514593125679</v>
      </c>
      <c r="Y162" s="113">
        <f t="shared" si="39"/>
        <v>5.3413514593125679</v>
      </c>
      <c r="Z162" s="120">
        <f t="shared" si="33"/>
        <v>5.3413514593125679</v>
      </c>
      <c r="AA162" s="117">
        <f t="shared" si="34"/>
        <v>107.98791360399638</v>
      </c>
      <c r="AB162" s="114">
        <f t="shared" si="35"/>
        <v>0</v>
      </c>
      <c r="AC162" s="4">
        <f t="shared" si="40"/>
        <v>66.585347528224162</v>
      </c>
      <c r="AD162" s="113">
        <f t="shared" si="36"/>
        <v>66.585347528224162</v>
      </c>
      <c r="AE162" s="113">
        <f t="shared" si="41"/>
        <v>66.585347528224162</v>
      </c>
      <c r="AF162" s="120">
        <f t="shared" si="37"/>
        <v>66.585347528224162</v>
      </c>
    </row>
    <row r="163" spans="15:32" x14ac:dyDescent="0.4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6.2332754330804576</v>
      </c>
      <c r="S163" s="123">
        <f>'[1]INPUTS-Incidence'!E163</f>
        <v>58.659016229593725</v>
      </c>
      <c r="T163" s="106">
        <f t="shared" si="29"/>
        <v>2</v>
      </c>
      <c r="U163" s="4">
        <f t="shared" si="30"/>
        <v>6.2332754330804576</v>
      </c>
      <c r="V163" s="4">
        <f t="shared" si="31"/>
        <v>0</v>
      </c>
      <c r="W163" s="4">
        <f t="shared" si="38"/>
        <v>4.0566156518487624</v>
      </c>
      <c r="X163" s="113">
        <f t="shared" si="32"/>
        <v>4.0566156518487624</v>
      </c>
      <c r="Y163" s="113">
        <f t="shared" si="39"/>
        <v>4.0566156518487624</v>
      </c>
      <c r="Z163" s="120">
        <f t="shared" si="33"/>
        <v>4.0566156518487624</v>
      </c>
      <c r="AA163" s="117">
        <f t="shared" si="34"/>
        <v>58.659016229593725</v>
      </c>
      <c r="AB163" s="114">
        <f t="shared" si="35"/>
        <v>0</v>
      </c>
      <c r="AC163" s="4">
        <f t="shared" si="40"/>
        <v>36.169149407167488</v>
      </c>
      <c r="AD163" s="113">
        <f t="shared" si="36"/>
        <v>36.169149407167488</v>
      </c>
      <c r="AE163" s="113">
        <f t="shared" si="41"/>
        <v>36.169149407167488</v>
      </c>
      <c r="AF163" s="120">
        <f t="shared" si="37"/>
        <v>36.169149407167488</v>
      </c>
    </row>
    <row r="164" spans="15:32" x14ac:dyDescent="0.4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4.2371384434994788</v>
      </c>
      <c r="S164" s="123">
        <f>'[1]INPUTS-Incidence'!E164</f>
        <v>39.082578092550229</v>
      </c>
      <c r="T164" s="106">
        <f t="shared" si="29"/>
        <v>2</v>
      </c>
      <c r="U164" s="4">
        <f t="shared" si="30"/>
        <v>4.2371384434994788</v>
      </c>
      <c r="V164" s="4">
        <f t="shared" si="31"/>
        <v>0</v>
      </c>
      <c r="W164" s="4">
        <f t="shared" si="38"/>
        <v>2.7575296990294609</v>
      </c>
      <c r="X164" s="113">
        <f t="shared" si="32"/>
        <v>2.7575296990294609</v>
      </c>
      <c r="Y164" s="113">
        <f t="shared" si="39"/>
        <v>2.7575296990294609</v>
      </c>
      <c r="Z164" s="120">
        <f t="shared" si="33"/>
        <v>2.7575296990294609</v>
      </c>
      <c r="AA164" s="117">
        <f t="shared" si="34"/>
        <v>39.082578092550229</v>
      </c>
      <c r="AB164" s="114">
        <f t="shared" si="35"/>
        <v>0</v>
      </c>
      <c r="AC164" s="4">
        <f t="shared" si="40"/>
        <v>24.098317651866466</v>
      </c>
      <c r="AD164" s="113">
        <f t="shared" si="36"/>
        <v>24.098317651866466</v>
      </c>
      <c r="AE164" s="113">
        <f t="shared" si="41"/>
        <v>24.098317651866466</v>
      </c>
      <c r="AF164" s="120">
        <f t="shared" si="37"/>
        <v>24.098317651866466</v>
      </c>
    </row>
    <row r="165" spans="15:32" x14ac:dyDescent="0.4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2.7048300416734268</v>
      </c>
      <c r="S165" s="123">
        <f>'[1]INPUTS-Incidence'!E165</f>
        <v>18.640610749147111</v>
      </c>
      <c r="T165" s="106">
        <f t="shared" si="29"/>
        <v>2</v>
      </c>
      <c r="U165" s="4">
        <f t="shared" si="30"/>
        <v>2.7048300416734268</v>
      </c>
      <c r="V165" s="4">
        <f t="shared" si="31"/>
        <v>0</v>
      </c>
      <c r="W165" s="4">
        <f t="shared" si="38"/>
        <v>1.7603033911210662</v>
      </c>
      <c r="X165" s="113">
        <f t="shared" si="32"/>
        <v>1.7603033911210662</v>
      </c>
      <c r="Y165" s="113">
        <f t="shared" si="39"/>
        <v>1.7603033911210662</v>
      </c>
      <c r="Z165" s="120">
        <f t="shared" si="33"/>
        <v>1.7603033911210662</v>
      </c>
      <c r="AA165" s="117">
        <f t="shared" si="34"/>
        <v>18.640610749147111</v>
      </c>
      <c r="AB165" s="114">
        <f t="shared" si="35"/>
        <v>0</v>
      </c>
      <c r="AC165" s="4">
        <f t="shared" si="40"/>
        <v>11.493800587924108</v>
      </c>
      <c r="AD165" s="113">
        <f t="shared" si="36"/>
        <v>11.493800587924108</v>
      </c>
      <c r="AE165" s="113">
        <f t="shared" si="41"/>
        <v>11.493800587924108</v>
      </c>
      <c r="AF165" s="120">
        <f t="shared" si="37"/>
        <v>11.493800587924108</v>
      </c>
    </row>
    <row r="166" spans="15:32" x14ac:dyDescent="0.4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1.6716277114094857</v>
      </c>
      <c r="S166" s="123">
        <f>'[1]INPUTS-Incidence'!E166</f>
        <v>7.8375976038872075</v>
      </c>
      <c r="T166" s="106">
        <f t="shared" si="29"/>
        <v>2</v>
      </c>
      <c r="U166" s="4">
        <f t="shared" si="30"/>
        <v>1.6716277114094857</v>
      </c>
      <c r="V166" s="4">
        <f t="shared" si="31"/>
        <v>0</v>
      </c>
      <c r="W166" s="4">
        <f t="shared" si="38"/>
        <v>1.0878953145852934</v>
      </c>
      <c r="X166" s="113">
        <f t="shared" si="32"/>
        <v>1.0878953145852934</v>
      </c>
      <c r="Y166" s="113">
        <f t="shared" si="39"/>
        <v>1.0878953145852934</v>
      </c>
      <c r="Z166" s="120">
        <f t="shared" si="33"/>
        <v>1.0878953145852934</v>
      </c>
      <c r="AA166" s="117">
        <f t="shared" si="34"/>
        <v>7.8375976038872075</v>
      </c>
      <c r="AB166" s="114">
        <f t="shared" si="35"/>
        <v>0</v>
      </c>
      <c r="AC166" s="4">
        <f t="shared" si="40"/>
        <v>4.8326626825568519</v>
      </c>
      <c r="AD166" s="113">
        <f t="shared" si="36"/>
        <v>4.8326626825568519</v>
      </c>
      <c r="AE166" s="113">
        <f t="shared" si="41"/>
        <v>4.8326626825568519</v>
      </c>
      <c r="AF166" s="120">
        <f t="shared" si="37"/>
        <v>4.8326626825568519</v>
      </c>
    </row>
    <row r="167" spans="15:32" x14ac:dyDescent="0.4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2.1933711100192195</v>
      </c>
      <c r="S167" s="123">
        <f>'[1]INPUTS-Incidence'!E167</f>
        <v>59.063618433490845</v>
      </c>
      <c r="T167" s="106">
        <f t="shared" si="29"/>
        <v>2</v>
      </c>
      <c r="U167" s="4">
        <f t="shared" si="30"/>
        <v>2.1933711100192195</v>
      </c>
      <c r="V167" s="4">
        <f t="shared" si="31"/>
        <v>0</v>
      </c>
      <c r="W167" s="4">
        <f t="shared" si="38"/>
        <v>1.4274459184005079</v>
      </c>
      <c r="X167" s="113">
        <f t="shared" si="32"/>
        <v>1.4274459184005079</v>
      </c>
      <c r="Y167" s="113">
        <f t="shared" si="39"/>
        <v>1.4274459184005079</v>
      </c>
      <c r="Z167" s="120">
        <f t="shared" si="33"/>
        <v>1.4274459184005079</v>
      </c>
      <c r="AA167" s="117">
        <f t="shared" si="34"/>
        <v>59.063618433490845</v>
      </c>
      <c r="AB167" s="114">
        <f t="shared" si="35"/>
        <v>0</v>
      </c>
      <c r="AC167" s="4">
        <f t="shared" si="40"/>
        <v>36.418627126090456</v>
      </c>
      <c r="AD167" s="113">
        <f t="shared" si="36"/>
        <v>36.418627126090456</v>
      </c>
      <c r="AE167" s="113">
        <f t="shared" si="41"/>
        <v>36.418627126090456</v>
      </c>
      <c r="AF167" s="120">
        <f t="shared" si="37"/>
        <v>36.418627126090456</v>
      </c>
    </row>
    <row r="168" spans="15:32" x14ac:dyDescent="0.4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3.9312840563071481</v>
      </c>
      <c r="S168" s="123">
        <f>'[1]INPUTS-Incidence'!E168</f>
        <v>246.29426984707092</v>
      </c>
      <c r="T168" s="106">
        <f t="shared" si="29"/>
        <v>2</v>
      </c>
      <c r="U168" s="4">
        <f t="shared" si="30"/>
        <v>3.9312840563071481</v>
      </c>
      <c r="V168" s="4">
        <f t="shared" si="31"/>
        <v>0</v>
      </c>
      <c r="W168" s="4">
        <f t="shared" si="38"/>
        <v>2.5584796638446918</v>
      </c>
      <c r="X168" s="113">
        <f t="shared" si="32"/>
        <v>2.5584796638446918</v>
      </c>
      <c r="Y168" s="113">
        <f t="shared" si="39"/>
        <v>2.5584796638446918</v>
      </c>
      <c r="Z168" s="120">
        <f t="shared" si="33"/>
        <v>2.5584796638446918</v>
      </c>
      <c r="AA168" s="117">
        <f t="shared" si="34"/>
        <v>246.29426984707092</v>
      </c>
      <c r="AB168" s="114">
        <f t="shared" si="35"/>
        <v>0</v>
      </c>
      <c r="AC168" s="4">
        <f t="shared" si="40"/>
        <v>151.8650467877039</v>
      </c>
      <c r="AD168" s="113">
        <f t="shared" si="36"/>
        <v>151.8650467877039</v>
      </c>
      <c r="AE168" s="113">
        <f t="shared" si="41"/>
        <v>151.8650467877039</v>
      </c>
      <c r="AF168" s="120">
        <f t="shared" si="37"/>
        <v>151.8650467877039</v>
      </c>
    </row>
    <row r="169" spans="15:32" x14ac:dyDescent="0.4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3.0403910045550253</v>
      </c>
      <c r="S169" s="123">
        <f>'[1]INPUTS-Incidence'!E169</f>
        <v>487.87069127281097</v>
      </c>
      <c r="T169" s="106">
        <f t="shared" si="29"/>
        <v>2</v>
      </c>
      <c r="U169" s="4">
        <f t="shared" si="30"/>
        <v>3.0403910045550253</v>
      </c>
      <c r="V169" s="4">
        <f t="shared" si="31"/>
        <v>0</v>
      </c>
      <c r="W169" s="4">
        <f t="shared" si="38"/>
        <v>1.9786864657644103</v>
      </c>
      <c r="X169" s="113">
        <f t="shared" si="32"/>
        <v>1.9786864657644103</v>
      </c>
      <c r="Y169" s="113">
        <f t="shared" si="39"/>
        <v>1.9786864657644103</v>
      </c>
      <c r="Z169" s="120">
        <f t="shared" si="33"/>
        <v>1.9786864657644103</v>
      </c>
      <c r="AA169" s="117">
        <f t="shared" si="34"/>
        <v>487.87069127281097</v>
      </c>
      <c r="AB169" s="114">
        <f t="shared" si="35"/>
        <v>0</v>
      </c>
      <c r="AC169" s="4">
        <f t="shared" si="40"/>
        <v>300.82106823881526</v>
      </c>
      <c r="AD169" s="113">
        <f t="shared" si="36"/>
        <v>300.82106823881526</v>
      </c>
      <c r="AE169" s="113">
        <f t="shared" si="41"/>
        <v>300.82106823881526</v>
      </c>
      <c r="AF169" s="120">
        <f t="shared" si="37"/>
        <v>300.82106823881526</v>
      </c>
    </row>
    <row r="170" spans="15:32" x14ac:dyDescent="0.4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9.3880373114696773</v>
      </c>
      <c r="S170" s="123">
        <f>'[1]INPUTS-Incidence'!E170</f>
        <v>937.5693317740795</v>
      </c>
      <c r="T170" s="106">
        <f t="shared" si="29"/>
        <v>2</v>
      </c>
      <c r="U170" s="4">
        <f t="shared" si="30"/>
        <v>9.3880373114696773</v>
      </c>
      <c r="V170" s="4">
        <f t="shared" si="31"/>
        <v>0</v>
      </c>
      <c r="W170" s="4">
        <f t="shared" si="38"/>
        <v>6.1097346823044658</v>
      </c>
      <c r="X170" s="113">
        <f t="shared" si="32"/>
        <v>6.1097346823044658</v>
      </c>
      <c r="Y170" s="113">
        <f t="shared" si="39"/>
        <v>6.1097346823044658</v>
      </c>
      <c r="Z170" s="120">
        <f t="shared" si="33"/>
        <v>6.1097346823044658</v>
      </c>
      <c r="AA170" s="117">
        <f t="shared" si="34"/>
        <v>937.5693317740795</v>
      </c>
      <c r="AB170" s="114">
        <f t="shared" si="35"/>
        <v>0</v>
      </c>
      <c r="AC170" s="4">
        <f t="shared" si="40"/>
        <v>578.10524997189736</v>
      </c>
      <c r="AD170" s="113">
        <f t="shared" si="36"/>
        <v>578.10524997189736</v>
      </c>
      <c r="AE170" s="113">
        <f t="shared" si="41"/>
        <v>578.10524997189736</v>
      </c>
      <c r="AF170" s="120">
        <f t="shared" si="37"/>
        <v>578.10524997189736</v>
      </c>
    </row>
    <row r="171" spans="15:32" x14ac:dyDescent="0.4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9.50886551381363</v>
      </c>
      <c r="S171" s="123">
        <f>'[1]INPUTS-Incidence'!E171</f>
        <v>1012.9786579723005</v>
      </c>
      <c r="T171" s="106">
        <f t="shared" si="29"/>
        <v>2</v>
      </c>
      <c r="U171" s="4">
        <f t="shared" si="30"/>
        <v>9.50886551381363</v>
      </c>
      <c r="V171" s="4">
        <f t="shared" si="31"/>
        <v>0</v>
      </c>
      <c r="W171" s="4">
        <f t="shared" si="38"/>
        <v>6.1883696763899092</v>
      </c>
      <c r="X171" s="113">
        <f t="shared" si="32"/>
        <v>6.1883696763899092</v>
      </c>
      <c r="Y171" s="113">
        <f t="shared" si="39"/>
        <v>6.1883696763899092</v>
      </c>
      <c r="Z171" s="120">
        <f t="shared" si="33"/>
        <v>6.1883696763899092</v>
      </c>
      <c r="AA171" s="117">
        <f t="shared" si="34"/>
        <v>1012.9786579723005</v>
      </c>
      <c r="AB171" s="114">
        <f t="shared" si="35"/>
        <v>0</v>
      </c>
      <c r="AC171" s="4">
        <f t="shared" si="40"/>
        <v>624.60264050572039</v>
      </c>
      <c r="AD171" s="113">
        <f t="shared" si="36"/>
        <v>624.60264050572039</v>
      </c>
      <c r="AE171" s="113">
        <f t="shared" si="41"/>
        <v>624.60264050572039</v>
      </c>
      <c r="AF171" s="120">
        <f t="shared" si="37"/>
        <v>624.60264050572039</v>
      </c>
    </row>
    <row r="172" spans="15:32" x14ac:dyDescent="0.4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8.3517362205401966</v>
      </c>
      <c r="S172" s="123">
        <f>'[1]INPUTS-Incidence'!E172</f>
        <v>742.61853341021174</v>
      </c>
      <c r="T172" s="106">
        <f t="shared" si="29"/>
        <v>2</v>
      </c>
      <c r="U172" s="4">
        <f t="shared" si="30"/>
        <v>8.3517362205401966</v>
      </c>
      <c r="V172" s="4">
        <f t="shared" si="31"/>
        <v>0</v>
      </c>
      <c r="W172" s="4">
        <f t="shared" si="38"/>
        <v>5.4353099323275593</v>
      </c>
      <c r="X172" s="113">
        <f t="shared" si="32"/>
        <v>5.4353099323275593</v>
      </c>
      <c r="Y172" s="113">
        <f t="shared" si="39"/>
        <v>5.4353099323275593</v>
      </c>
      <c r="Z172" s="120">
        <f t="shared" si="33"/>
        <v>5.4353099323275593</v>
      </c>
      <c r="AA172" s="117">
        <f t="shared" si="34"/>
        <v>742.61853341021174</v>
      </c>
      <c r="AB172" s="114">
        <f t="shared" si="35"/>
        <v>0</v>
      </c>
      <c r="AC172" s="4">
        <f t="shared" si="40"/>
        <v>457.89858770073647</v>
      </c>
      <c r="AD172" s="113">
        <f t="shared" si="36"/>
        <v>457.89858770073647</v>
      </c>
      <c r="AE172" s="113">
        <f t="shared" si="41"/>
        <v>457.89858770073647</v>
      </c>
      <c r="AF172" s="120">
        <f t="shared" si="37"/>
        <v>457.89858770073647</v>
      </c>
    </row>
    <row r="173" spans="15:32" x14ac:dyDescent="0.4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6.9998939657677566</v>
      </c>
      <c r="S173" s="123">
        <f>'[1]INPUTS-Incidence'!E173</f>
        <v>714.6111522573683</v>
      </c>
      <c r="T173" s="106">
        <f t="shared" si="29"/>
        <v>2</v>
      </c>
      <c r="U173" s="4">
        <f t="shared" si="30"/>
        <v>6.9998939657677566</v>
      </c>
      <c r="V173" s="4">
        <f t="shared" si="31"/>
        <v>0</v>
      </c>
      <c r="W173" s="4">
        <f t="shared" si="38"/>
        <v>4.5555309929216552</v>
      </c>
      <c r="X173" s="113">
        <f t="shared" si="32"/>
        <v>4.5555309929216552</v>
      </c>
      <c r="Y173" s="113">
        <f t="shared" si="39"/>
        <v>4.5555309929216552</v>
      </c>
      <c r="Z173" s="120">
        <f t="shared" si="33"/>
        <v>4.5555309929216552</v>
      </c>
      <c r="AA173" s="117">
        <f t="shared" si="34"/>
        <v>714.6111522573683</v>
      </c>
      <c r="AB173" s="114">
        <f t="shared" si="35"/>
        <v>0</v>
      </c>
      <c r="AC173" s="4">
        <f t="shared" si="40"/>
        <v>440.62923648189326</v>
      </c>
      <c r="AD173" s="113">
        <f t="shared" si="36"/>
        <v>440.62923648189326</v>
      </c>
      <c r="AE173" s="113">
        <f t="shared" si="41"/>
        <v>440.62923648189326</v>
      </c>
      <c r="AF173" s="120">
        <f t="shared" si="37"/>
        <v>440.62923648189326</v>
      </c>
    </row>
    <row r="174" spans="15:32" x14ac:dyDescent="0.4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5.5219672651253102</v>
      </c>
      <c r="S174" s="123">
        <f>'[1]INPUTS-Incidence'!E174</f>
        <v>693.41569885604667</v>
      </c>
      <c r="T174" s="106">
        <f t="shared" si="29"/>
        <v>2</v>
      </c>
      <c r="U174" s="4">
        <f t="shared" si="30"/>
        <v>5.5219672651253102</v>
      </c>
      <c r="V174" s="4">
        <f t="shared" si="31"/>
        <v>0</v>
      </c>
      <c r="W174" s="4">
        <f t="shared" si="38"/>
        <v>3.5936962961435515</v>
      </c>
      <c r="X174" s="113">
        <f t="shared" si="32"/>
        <v>3.5936962961435515</v>
      </c>
      <c r="Y174" s="113">
        <f t="shared" si="39"/>
        <v>3.5936962961435515</v>
      </c>
      <c r="Z174" s="120">
        <f t="shared" si="33"/>
        <v>3.5936962961435515</v>
      </c>
      <c r="AA174" s="117">
        <f t="shared" si="34"/>
        <v>693.41569885604667</v>
      </c>
      <c r="AB174" s="114">
        <f t="shared" si="35"/>
        <v>0</v>
      </c>
      <c r="AC174" s="4">
        <f t="shared" si="40"/>
        <v>427.56011991463834</v>
      </c>
      <c r="AD174" s="113">
        <f t="shared" si="36"/>
        <v>427.56011991463834</v>
      </c>
      <c r="AE174" s="113">
        <f t="shared" si="41"/>
        <v>427.56011991463834</v>
      </c>
      <c r="AF174" s="120">
        <f t="shared" si="37"/>
        <v>427.56011991463834</v>
      </c>
    </row>
    <row r="175" spans="15:32" x14ac:dyDescent="0.4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6.816676632095815</v>
      </c>
      <c r="S175" s="123">
        <f>'[1]INPUTS-Incidence'!E175</f>
        <v>592.21150427687212</v>
      </c>
      <c r="T175" s="106">
        <f t="shared" si="29"/>
        <v>2</v>
      </c>
      <c r="U175" s="4">
        <f t="shared" si="30"/>
        <v>6.816676632095815</v>
      </c>
      <c r="V175" s="4">
        <f t="shared" si="31"/>
        <v>0</v>
      </c>
      <c r="W175" s="4">
        <f t="shared" si="38"/>
        <v>4.4362931521679556</v>
      </c>
      <c r="X175" s="113">
        <f t="shared" si="32"/>
        <v>4.4362931521679556</v>
      </c>
      <c r="Y175" s="113">
        <f t="shared" si="39"/>
        <v>4.4362931521679556</v>
      </c>
      <c r="Z175" s="120">
        <f t="shared" si="33"/>
        <v>4.4362931521679556</v>
      </c>
      <c r="AA175" s="117">
        <f t="shared" si="34"/>
        <v>592.21150427687212</v>
      </c>
      <c r="AB175" s="114">
        <f t="shared" si="35"/>
        <v>0</v>
      </c>
      <c r="AC175" s="4">
        <f t="shared" si="40"/>
        <v>365.15761353711929</v>
      </c>
      <c r="AD175" s="113">
        <f t="shared" si="36"/>
        <v>365.15761353711929</v>
      </c>
      <c r="AE175" s="113">
        <f t="shared" si="41"/>
        <v>365.15761353711929</v>
      </c>
      <c r="AF175" s="120">
        <f t="shared" si="37"/>
        <v>365.15761353711929</v>
      </c>
    </row>
    <row r="176" spans="15:32" x14ac:dyDescent="0.4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5.8831738172559396</v>
      </c>
      <c r="S176" s="123">
        <f>'[1]INPUTS-Incidence'!E176</f>
        <v>453.1015582535457</v>
      </c>
      <c r="T176" s="106">
        <f t="shared" si="29"/>
        <v>2</v>
      </c>
      <c r="U176" s="4">
        <f t="shared" si="30"/>
        <v>5.8831738172559396</v>
      </c>
      <c r="V176" s="4">
        <f t="shared" si="31"/>
        <v>0</v>
      </c>
      <c r="W176" s="4">
        <f t="shared" si="38"/>
        <v>3.828769520270165</v>
      </c>
      <c r="X176" s="113">
        <f t="shared" si="32"/>
        <v>3.828769520270165</v>
      </c>
      <c r="Y176" s="113">
        <f t="shared" si="39"/>
        <v>3.828769520270165</v>
      </c>
      <c r="Z176" s="120">
        <f t="shared" si="33"/>
        <v>3.828769520270165</v>
      </c>
      <c r="AA176" s="117">
        <f t="shared" si="34"/>
        <v>453.1015582535457</v>
      </c>
      <c r="AB176" s="114">
        <f t="shared" si="35"/>
        <v>0</v>
      </c>
      <c r="AC176" s="4">
        <f t="shared" si="40"/>
        <v>279.38242081913626</v>
      </c>
      <c r="AD176" s="113">
        <f t="shared" si="36"/>
        <v>279.38242081913626</v>
      </c>
      <c r="AE176" s="113">
        <f t="shared" si="41"/>
        <v>279.38242081913626</v>
      </c>
      <c r="AF176" s="120">
        <f t="shared" si="37"/>
        <v>279.38242081913626</v>
      </c>
    </row>
    <row r="177" spans="15:32" x14ac:dyDescent="0.4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5.0533750787981448</v>
      </c>
      <c r="S177" s="123">
        <f>'[1]INPUTS-Incidence'!E177</f>
        <v>340.05091116928782</v>
      </c>
      <c r="T177" s="106">
        <f t="shared" si="29"/>
        <v>2</v>
      </c>
      <c r="U177" s="4">
        <f t="shared" si="30"/>
        <v>5.0533750787981448</v>
      </c>
      <c r="V177" s="4">
        <f t="shared" si="31"/>
        <v>0</v>
      </c>
      <c r="W177" s="4">
        <f t="shared" si="38"/>
        <v>3.2887365012818326</v>
      </c>
      <c r="X177" s="113">
        <f t="shared" si="32"/>
        <v>3.2887365012818326</v>
      </c>
      <c r="Y177" s="113">
        <f t="shared" si="39"/>
        <v>3.2887365012818326</v>
      </c>
      <c r="Z177" s="120">
        <f t="shared" si="33"/>
        <v>3.2887365012818326</v>
      </c>
      <c r="AA177" s="117">
        <f t="shared" si="34"/>
        <v>340.05091116928782</v>
      </c>
      <c r="AB177" s="114">
        <f t="shared" si="35"/>
        <v>0</v>
      </c>
      <c r="AC177" s="4">
        <f t="shared" si="40"/>
        <v>209.67539182698283</v>
      </c>
      <c r="AD177" s="113">
        <f t="shared" si="36"/>
        <v>209.67539182698283</v>
      </c>
      <c r="AE177" s="113">
        <f t="shared" si="41"/>
        <v>209.67539182698283</v>
      </c>
      <c r="AF177" s="120">
        <f t="shared" si="37"/>
        <v>209.67539182698283</v>
      </c>
    </row>
    <row r="178" spans="15:32" x14ac:dyDescent="0.4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4.7823818748237752</v>
      </c>
      <c r="S178" s="123">
        <f>'[1]INPUTS-Incidence'!E178</f>
        <v>268.33974229822587</v>
      </c>
      <c r="T178" s="106">
        <f t="shared" si="29"/>
        <v>2</v>
      </c>
      <c r="U178" s="4">
        <f t="shared" si="30"/>
        <v>4.7823818748237752</v>
      </c>
      <c r="V178" s="4">
        <f t="shared" si="31"/>
        <v>0</v>
      </c>
      <c r="W178" s="4">
        <f t="shared" si="38"/>
        <v>3.1123741241353127</v>
      </c>
      <c r="X178" s="113">
        <f t="shared" si="32"/>
        <v>3.1123741241353127</v>
      </c>
      <c r="Y178" s="113">
        <f t="shared" si="39"/>
        <v>3.1123741241353127</v>
      </c>
      <c r="Z178" s="120">
        <f t="shared" si="33"/>
        <v>3.1123741241353127</v>
      </c>
      <c r="AA178" s="117">
        <f t="shared" si="34"/>
        <v>268.33974229822587</v>
      </c>
      <c r="AB178" s="114">
        <f t="shared" si="35"/>
        <v>0</v>
      </c>
      <c r="AC178" s="4">
        <f t="shared" si="40"/>
        <v>165.45828510108606</v>
      </c>
      <c r="AD178" s="113">
        <f t="shared" si="36"/>
        <v>165.45828510108606</v>
      </c>
      <c r="AE178" s="113">
        <f t="shared" si="41"/>
        <v>165.45828510108606</v>
      </c>
      <c r="AF178" s="120">
        <f t="shared" si="37"/>
        <v>165.45828510108606</v>
      </c>
    </row>
    <row r="179" spans="15:32" x14ac:dyDescent="0.4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3.4083503858390696</v>
      </c>
      <c r="S179" s="123">
        <f>'[1]INPUTS-Incidence'!E179</f>
        <v>189.93517215856585</v>
      </c>
      <c r="T179" s="106">
        <f t="shared" si="29"/>
        <v>2</v>
      </c>
      <c r="U179" s="4">
        <f t="shared" si="30"/>
        <v>3.4083503858390696</v>
      </c>
      <c r="V179" s="4">
        <f t="shared" si="31"/>
        <v>0</v>
      </c>
      <c r="W179" s="4">
        <f t="shared" si="38"/>
        <v>2.2181544311040664</v>
      </c>
      <c r="X179" s="113">
        <f t="shared" si="32"/>
        <v>2.2181544311040664</v>
      </c>
      <c r="Y179" s="113">
        <f t="shared" si="39"/>
        <v>2.2181544311040664</v>
      </c>
      <c r="Z179" s="120">
        <f t="shared" si="33"/>
        <v>2.2181544311040664</v>
      </c>
      <c r="AA179" s="117">
        <f t="shared" si="34"/>
        <v>189.93517215856585</v>
      </c>
      <c r="AB179" s="114">
        <f t="shared" si="35"/>
        <v>0</v>
      </c>
      <c r="AC179" s="4">
        <f t="shared" si="40"/>
        <v>117.1140271529717</v>
      </c>
      <c r="AD179" s="113">
        <f t="shared" si="36"/>
        <v>117.1140271529717</v>
      </c>
      <c r="AE179" s="113">
        <f t="shared" si="41"/>
        <v>117.1140271529717</v>
      </c>
      <c r="AF179" s="120">
        <f t="shared" si="37"/>
        <v>117.1140271529717</v>
      </c>
    </row>
    <row r="180" spans="15:32" x14ac:dyDescent="0.4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3.0516011866989556</v>
      </c>
      <c r="S180" s="123">
        <f>'[1]INPUTS-Incidence'!E180</f>
        <v>123.90173437226285</v>
      </c>
      <c r="T180" s="106">
        <f t="shared" si="29"/>
        <v>2</v>
      </c>
      <c r="U180" s="4">
        <f t="shared" si="30"/>
        <v>3.0516011866989556</v>
      </c>
      <c r="V180" s="4">
        <f t="shared" si="31"/>
        <v>0</v>
      </c>
      <c r="W180" s="4">
        <f t="shared" si="38"/>
        <v>1.9859820523036804</v>
      </c>
      <c r="X180" s="113">
        <f t="shared" si="32"/>
        <v>1.9859820523036804</v>
      </c>
      <c r="Y180" s="113">
        <f t="shared" si="39"/>
        <v>1.9859820523036804</v>
      </c>
      <c r="Z180" s="120">
        <f t="shared" si="33"/>
        <v>1.9859820523036804</v>
      </c>
      <c r="AA180" s="117">
        <f t="shared" si="34"/>
        <v>123.90173437226285</v>
      </c>
      <c r="AB180" s="114">
        <f t="shared" si="35"/>
        <v>0</v>
      </c>
      <c r="AC180" s="4">
        <f t="shared" si="40"/>
        <v>76.397809413937267</v>
      </c>
      <c r="AD180" s="113">
        <f t="shared" si="36"/>
        <v>76.397809413937267</v>
      </c>
      <c r="AE180" s="113">
        <f t="shared" si="41"/>
        <v>76.397809413937267</v>
      </c>
      <c r="AF180" s="120">
        <f t="shared" si="37"/>
        <v>76.397809413937267</v>
      </c>
    </row>
    <row r="181" spans="15:32" x14ac:dyDescent="0.4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2.7619883439029809</v>
      </c>
      <c r="S181" s="123">
        <f>'[1]INPUTS-Incidence'!E181</f>
        <v>74.492700721697361</v>
      </c>
      <c r="T181" s="106">
        <f t="shared" si="29"/>
        <v>2</v>
      </c>
      <c r="U181" s="4">
        <f t="shared" si="30"/>
        <v>2.7619883439029809</v>
      </c>
      <c r="V181" s="4">
        <f t="shared" si="31"/>
        <v>0</v>
      </c>
      <c r="W181" s="4">
        <f t="shared" si="38"/>
        <v>1.7975020142120599</v>
      </c>
      <c r="X181" s="113">
        <f t="shared" si="32"/>
        <v>1.7975020142120599</v>
      </c>
      <c r="Y181" s="113">
        <f t="shared" si="39"/>
        <v>1.7975020142120599</v>
      </c>
      <c r="Z181" s="120">
        <f t="shared" si="33"/>
        <v>1.7975020142120599</v>
      </c>
      <c r="AA181" s="117">
        <f t="shared" si="34"/>
        <v>74.492700721697361</v>
      </c>
      <c r="AB181" s="114">
        <f t="shared" si="35"/>
        <v>0</v>
      </c>
      <c r="AC181" s="4">
        <f t="shared" si="40"/>
        <v>45.932199264998587</v>
      </c>
      <c r="AD181" s="113">
        <f t="shared" si="36"/>
        <v>45.932199264998587</v>
      </c>
      <c r="AE181" s="113">
        <f t="shared" si="41"/>
        <v>45.932199264998587</v>
      </c>
      <c r="AF181" s="120">
        <f t="shared" si="37"/>
        <v>45.932199264998587</v>
      </c>
    </row>
    <row r="182" spans="15:32" x14ac:dyDescent="0.4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1.9761635121094667</v>
      </c>
      <c r="S182" s="123">
        <f>'[1]INPUTS-Incidence'!E182</f>
        <v>45.651952326829914</v>
      </c>
      <c r="T182" s="106">
        <f t="shared" si="29"/>
        <v>2</v>
      </c>
      <c r="U182" s="4">
        <f t="shared" si="30"/>
        <v>1.9761635121094667</v>
      </c>
      <c r="V182" s="4">
        <f t="shared" si="31"/>
        <v>0</v>
      </c>
      <c r="W182" s="4">
        <f t="shared" si="38"/>
        <v>1.2860872136808408</v>
      </c>
      <c r="X182" s="113">
        <f t="shared" si="32"/>
        <v>1.2860872136808408</v>
      </c>
      <c r="Y182" s="113">
        <f t="shared" si="39"/>
        <v>1.2860872136808408</v>
      </c>
      <c r="Z182" s="120">
        <f t="shared" si="33"/>
        <v>1.2860872136808408</v>
      </c>
      <c r="AA182" s="117">
        <f t="shared" si="34"/>
        <v>45.651952326829914</v>
      </c>
      <c r="AB182" s="114">
        <f t="shared" si="35"/>
        <v>0</v>
      </c>
      <c r="AC182" s="4">
        <f t="shared" si="40"/>
        <v>28.148993804723325</v>
      </c>
      <c r="AD182" s="113">
        <f t="shared" si="36"/>
        <v>28.148993804723325</v>
      </c>
      <c r="AE182" s="113">
        <f t="shared" si="41"/>
        <v>28.148993804723325</v>
      </c>
      <c r="AF182" s="120">
        <f t="shared" si="37"/>
        <v>28.148993804723325</v>
      </c>
    </row>
    <row r="183" spans="15:32" x14ac:dyDescent="0.4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1.1989248350219353</v>
      </c>
      <c r="S183" s="123">
        <f>'[1]INPUTS-Incidence'!E183</f>
        <v>17.517576901483341</v>
      </c>
      <c r="T183" s="106">
        <f t="shared" si="29"/>
        <v>2</v>
      </c>
      <c r="U183" s="4">
        <f t="shared" si="30"/>
        <v>1.1989248350219353</v>
      </c>
      <c r="V183" s="4">
        <f t="shared" si="31"/>
        <v>0</v>
      </c>
      <c r="W183" s="4">
        <f t="shared" si="38"/>
        <v>0.78026028263227543</v>
      </c>
      <c r="X183" s="113">
        <f t="shared" si="32"/>
        <v>0.78026028263227543</v>
      </c>
      <c r="Y183" s="113">
        <f t="shared" si="39"/>
        <v>0.78026028263227543</v>
      </c>
      <c r="Z183" s="120">
        <f t="shared" si="33"/>
        <v>0.78026028263227543</v>
      </c>
      <c r="AA183" s="117">
        <f t="shared" si="34"/>
        <v>17.517576901483341</v>
      </c>
      <c r="AB183" s="114">
        <f t="shared" si="35"/>
        <v>0</v>
      </c>
      <c r="AC183" s="4">
        <f t="shared" si="40"/>
        <v>10.801337917454628</v>
      </c>
      <c r="AD183" s="113">
        <f t="shared" si="36"/>
        <v>10.801337917454628</v>
      </c>
      <c r="AE183" s="113">
        <f t="shared" si="41"/>
        <v>10.801337917454628</v>
      </c>
      <c r="AF183" s="120">
        <f t="shared" si="37"/>
        <v>10.801337917454628</v>
      </c>
    </row>
    <row r="184" spans="15:32" x14ac:dyDescent="0.4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1.0842550773788606</v>
      </c>
      <c r="S184" s="123">
        <f>'[1]INPUTS-Incidence'!E184</f>
        <v>6.9526474701895635</v>
      </c>
      <c r="T184" s="106">
        <f t="shared" si="29"/>
        <v>2</v>
      </c>
      <c r="U184" s="4">
        <f t="shared" si="30"/>
        <v>1.0842550773788606</v>
      </c>
      <c r="V184" s="4">
        <f t="shared" si="31"/>
        <v>0</v>
      </c>
      <c r="W184" s="4">
        <f t="shared" si="38"/>
        <v>0.70563320435816246</v>
      </c>
      <c r="X184" s="113">
        <f t="shared" si="32"/>
        <v>0.70563320435816246</v>
      </c>
      <c r="Y184" s="113">
        <f t="shared" si="39"/>
        <v>0.70563320435816246</v>
      </c>
      <c r="Z184" s="120">
        <f t="shared" si="33"/>
        <v>0.70563320435816246</v>
      </c>
      <c r="AA184" s="117">
        <f t="shared" si="34"/>
        <v>6.9526474701895635</v>
      </c>
      <c r="AB184" s="114">
        <f t="shared" si="35"/>
        <v>0</v>
      </c>
      <c r="AC184" s="4">
        <f t="shared" si="40"/>
        <v>4.2870024301188847</v>
      </c>
      <c r="AD184" s="113">
        <f t="shared" si="36"/>
        <v>4.2870024301188847</v>
      </c>
      <c r="AE184" s="113">
        <f t="shared" si="41"/>
        <v>4.2870024301188847</v>
      </c>
      <c r="AF184" s="120">
        <f t="shared" si="37"/>
        <v>4.2870024301188847</v>
      </c>
    </row>
    <row r="185" spans="15:32" x14ac:dyDescent="0.4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4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4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4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4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4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4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4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4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4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4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4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4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4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4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4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4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4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4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4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4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4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4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4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4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4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4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4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4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4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4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4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4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4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4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4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4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4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4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4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4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4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4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4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4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4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4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4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4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4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4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4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4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4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4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4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4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4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4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4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4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4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4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4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4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4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4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4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4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4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4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4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4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0.17894773685653712</v>
      </c>
      <c r="S257" s="123">
        <f>'[1]INPUTS-Incidence'!E257</f>
        <v>0</v>
      </c>
      <c r="T257" s="106">
        <f t="shared" si="42"/>
        <v>0</v>
      </c>
      <c r="U257" s="4">
        <f t="shared" si="43"/>
        <v>0</v>
      </c>
      <c r="V257" s="4">
        <f t="shared" si="44"/>
        <v>0.17894773685653712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0.17894773685653712</v>
      </c>
      <c r="AA257" s="117">
        <f t="shared" si="47"/>
        <v>0</v>
      </c>
      <c r="AB257" s="114">
        <f t="shared" si="48"/>
        <v>0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0</v>
      </c>
    </row>
    <row r="258" spans="15:32" x14ac:dyDescent="0.4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0.32033249691201804</v>
      </c>
      <c r="S258" s="123">
        <f>'[1]INPUTS-Incidence'!E258</f>
        <v>0</v>
      </c>
      <c r="T258" s="106">
        <f t="shared" si="42"/>
        <v>0</v>
      </c>
      <c r="U258" s="4">
        <f t="shared" si="43"/>
        <v>0</v>
      </c>
      <c r="V258" s="4">
        <f t="shared" si="44"/>
        <v>0.32033249691201804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0.32033249691201804</v>
      </c>
      <c r="AA258" s="117">
        <f t="shared" si="47"/>
        <v>0</v>
      </c>
      <c r="AB258" s="114">
        <f t="shared" si="48"/>
        <v>0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0</v>
      </c>
    </row>
    <row r="259" spans="15:32" x14ac:dyDescent="0.4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0.37232392337723413</v>
      </c>
      <c r="S259" s="123">
        <f>'[1]INPUTS-Incidence'!E259</f>
        <v>0</v>
      </c>
      <c r="T259" s="106">
        <f t="shared" si="42"/>
        <v>0</v>
      </c>
      <c r="U259" s="4">
        <f t="shared" si="43"/>
        <v>0</v>
      </c>
      <c r="V259" s="4">
        <f t="shared" si="44"/>
        <v>0.37232392337723413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0.37232392337723413</v>
      </c>
      <c r="AA259" s="117">
        <f t="shared" si="47"/>
        <v>0</v>
      </c>
      <c r="AB259" s="114">
        <f t="shared" si="48"/>
        <v>0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0</v>
      </c>
    </row>
    <row r="260" spans="15:32" x14ac:dyDescent="0.4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1.380016717135357</v>
      </c>
      <c r="S260" s="123">
        <f>'[1]INPUTS-Incidence'!E260</f>
        <v>0</v>
      </c>
      <c r="T260" s="106">
        <f t="shared" si="42"/>
        <v>0</v>
      </c>
      <c r="U260" s="4">
        <f t="shared" si="43"/>
        <v>0</v>
      </c>
      <c r="V260" s="4">
        <f t="shared" si="44"/>
        <v>1.380016717135357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1.380016717135357</v>
      </c>
      <c r="AA260" s="117">
        <f t="shared" si="47"/>
        <v>0</v>
      </c>
      <c r="AB260" s="114">
        <f t="shared" si="48"/>
        <v>0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0</v>
      </c>
    </row>
    <row r="261" spans="15:32" x14ac:dyDescent="0.4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1.8908104872920113</v>
      </c>
      <c r="S261" s="123">
        <f>'[1]INPUTS-Incidence'!E261</f>
        <v>0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1.8908104872920113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1.8908104872920113</v>
      </c>
      <c r="AA261" s="117">
        <f t="shared" ref="AA261:AA292" si="60">IF($T261=0,0, S261)</f>
        <v>0</v>
      </c>
      <c r="AB261" s="114">
        <f t="shared" ref="AB261:AB292" si="61">S261-AA261</f>
        <v>0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0</v>
      </c>
    </row>
    <row r="262" spans="15:32" x14ac:dyDescent="0.4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1.5254409956765971</v>
      </c>
      <c r="S262" s="123">
        <f>'[1]INPUTS-Incidence'!E262</f>
        <v>0</v>
      </c>
      <c r="T262" s="106">
        <f t="shared" si="55"/>
        <v>0</v>
      </c>
      <c r="U262" s="4">
        <f t="shared" si="56"/>
        <v>0</v>
      </c>
      <c r="V262" s="4">
        <f t="shared" si="57"/>
        <v>1.5254409956765971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1.5254409956765971</v>
      </c>
      <c r="AA262" s="117">
        <f t="shared" si="60"/>
        <v>0</v>
      </c>
      <c r="AB262" s="114">
        <f t="shared" si="61"/>
        <v>0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0</v>
      </c>
    </row>
    <row r="263" spans="15:32" x14ac:dyDescent="0.4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1.319511831810906</v>
      </c>
      <c r="S263" s="123">
        <f>'[1]INPUTS-Incidence'!E263</f>
        <v>0</v>
      </c>
      <c r="T263" s="106">
        <f t="shared" si="55"/>
        <v>0</v>
      </c>
      <c r="U263" s="4">
        <f t="shared" si="56"/>
        <v>0</v>
      </c>
      <c r="V263" s="4">
        <f t="shared" si="57"/>
        <v>1.319511831810906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1.319511831810906</v>
      </c>
      <c r="AA263" s="117">
        <f t="shared" si="60"/>
        <v>0</v>
      </c>
      <c r="AB263" s="114">
        <f t="shared" si="61"/>
        <v>0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0</v>
      </c>
    </row>
    <row r="264" spans="15:32" x14ac:dyDescent="0.4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1.0198234965601241</v>
      </c>
      <c r="S264" s="123">
        <f>'[1]INPUTS-Incidence'!E264</f>
        <v>0</v>
      </c>
      <c r="T264" s="106">
        <f t="shared" si="55"/>
        <v>0</v>
      </c>
      <c r="U264" s="4">
        <f t="shared" si="56"/>
        <v>0</v>
      </c>
      <c r="V264" s="4">
        <f t="shared" si="57"/>
        <v>1.0198234965601241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1.0198234965601241</v>
      </c>
      <c r="AA264" s="117">
        <f t="shared" si="60"/>
        <v>0</v>
      </c>
      <c r="AB264" s="114">
        <f t="shared" si="61"/>
        <v>0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0</v>
      </c>
    </row>
    <row r="265" spans="15:32" x14ac:dyDescent="0.4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0.96498256790304293</v>
      </c>
      <c r="S265" s="123">
        <f>'[1]INPUTS-Incidence'!E265</f>
        <v>0</v>
      </c>
      <c r="T265" s="106">
        <f t="shared" si="55"/>
        <v>0</v>
      </c>
      <c r="U265" s="4">
        <f t="shared" si="56"/>
        <v>0</v>
      </c>
      <c r="V265" s="4">
        <f t="shared" si="57"/>
        <v>0.96498256790304293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0.96498256790304293</v>
      </c>
      <c r="AA265" s="117">
        <f t="shared" si="60"/>
        <v>0</v>
      </c>
      <c r="AB265" s="114">
        <f t="shared" si="61"/>
        <v>0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0</v>
      </c>
    </row>
    <row r="266" spans="15:32" x14ac:dyDescent="0.4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0.88711021871515205</v>
      </c>
      <c r="S266" s="123">
        <f>'[1]INPUTS-Incidence'!E266</f>
        <v>0</v>
      </c>
      <c r="T266" s="106">
        <f t="shared" si="55"/>
        <v>0</v>
      </c>
      <c r="U266" s="4">
        <f t="shared" si="56"/>
        <v>0</v>
      </c>
      <c r="V266" s="4">
        <f t="shared" si="57"/>
        <v>0.88711021871515205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0.88711021871515205</v>
      </c>
      <c r="AA266" s="117">
        <f t="shared" si="60"/>
        <v>0</v>
      </c>
      <c r="AB266" s="114">
        <f t="shared" si="61"/>
        <v>0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0</v>
      </c>
    </row>
    <row r="267" spans="15:32" x14ac:dyDescent="0.4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1.0423305846765991</v>
      </c>
      <c r="S267" s="123">
        <f>'[1]INPUTS-Incidence'!E267</f>
        <v>0</v>
      </c>
      <c r="T267" s="106">
        <f t="shared" si="55"/>
        <v>0</v>
      </c>
      <c r="U267" s="4">
        <f t="shared" si="56"/>
        <v>0</v>
      </c>
      <c r="V267" s="4">
        <f t="shared" si="57"/>
        <v>1.0423305846765991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1.0423305846765991</v>
      </c>
      <c r="AA267" s="117">
        <f t="shared" si="60"/>
        <v>0</v>
      </c>
      <c r="AB267" s="114">
        <f t="shared" si="61"/>
        <v>0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0</v>
      </c>
    </row>
    <row r="268" spans="15:32" x14ac:dyDescent="0.4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0.78496624125648906</v>
      </c>
      <c r="S268" s="123">
        <f>'[1]INPUTS-Incidence'!E268</f>
        <v>0</v>
      </c>
      <c r="T268" s="106">
        <f t="shared" si="55"/>
        <v>0</v>
      </c>
      <c r="U268" s="4">
        <f t="shared" si="56"/>
        <v>0</v>
      </c>
      <c r="V268" s="4">
        <f t="shared" si="57"/>
        <v>0.78496624125648906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0.78496624125648906</v>
      </c>
      <c r="AA268" s="117">
        <f t="shared" si="60"/>
        <v>0</v>
      </c>
      <c r="AB268" s="114">
        <f t="shared" si="61"/>
        <v>0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0</v>
      </c>
    </row>
    <row r="269" spans="15:32" x14ac:dyDescent="0.4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0.66317413046904494</v>
      </c>
      <c r="S269" s="123">
        <f>'[1]INPUTS-Incidence'!E269</f>
        <v>0</v>
      </c>
      <c r="T269" s="106">
        <f t="shared" si="55"/>
        <v>0</v>
      </c>
      <c r="U269" s="4">
        <f t="shared" si="56"/>
        <v>0</v>
      </c>
      <c r="V269" s="4">
        <f t="shared" si="57"/>
        <v>0.66317413046904494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0.66317413046904494</v>
      </c>
      <c r="AA269" s="117">
        <f t="shared" si="60"/>
        <v>0</v>
      </c>
      <c r="AB269" s="114">
        <f t="shared" si="61"/>
        <v>0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0</v>
      </c>
    </row>
    <row r="270" spans="15:32" x14ac:dyDescent="0.4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0.5225899016053428</v>
      </c>
      <c r="S270" s="123">
        <f>'[1]INPUTS-Incidence'!E270</f>
        <v>0</v>
      </c>
      <c r="T270" s="106">
        <f t="shared" si="55"/>
        <v>0</v>
      </c>
      <c r="U270" s="4">
        <f t="shared" si="56"/>
        <v>0</v>
      </c>
      <c r="V270" s="4">
        <f t="shared" si="57"/>
        <v>0.5225899016053428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0.5225899016053428</v>
      </c>
      <c r="AA270" s="117">
        <f t="shared" si="60"/>
        <v>0</v>
      </c>
      <c r="AB270" s="114">
        <f t="shared" si="61"/>
        <v>0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0</v>
      </c>
    </row>
    <row r="271" spans="15:32" x14ac:dyDescent="0.4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0.39178017620201472</v>
      </c>
      <c r="S271" s="123">
        <f>'[1]INPUTS-Incidence'!E271</f>
        <v>0</v>
      </c>
      <c r="T271" s="106">
        <f t="shared" si="55"/>
        <v>0</v>
      </c>
      <c r="U271" s="4">
        <f t="shared" si="56"/>
        <v>0</v>
      </c>
      <c r="V271" s="4">
        <f t="shared" si="57"/>
        <v>0.39178017620201472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0.39178017620201472</v>
      </c>
      <c r="AA271" s="117">
        <f t="shared" si="60"/>
        <v>0</v>
      </c>
      <c r="AB271" s="114">
        <f t="shared" si="61"/>
        <v>0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0</v>
      </c>
    </row>
    <row r="272" spans="15:32" x14ac:dyDescent="0.4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0.39627679721222769</v>
      </c>
      <c r="S272" s="123">
        <f>'[1]INPUTS-Incidence'!E272</f>
        <v>0</v>
      </c>
      <c r="T272" s="106">
        <f t="shared" si="55"/>
        <v>0</v>
      </c>
      <c r="U272" s="4">
        <f t="shared" si="56"/>
        <v>0</v>
      </c>
      <c r="V272" s="4">
        <f t="shared" si="57"/>
        <v>0.39627679721222769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0.39627679721222769</v>
      </c>
      <c r="AA272" s="117">
        <f t="shared" si="60"/>
        <v>0</v>
      </c>
      <c r="AB272" s="114">
        <f t="shared" si="61"/>
        <v>0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0</v>
      </c>
    </row>
    <row r="273" spans="15:32" x14ac:dyDescent="0.4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0.26946110517060501</v>
      </c>
      <c r="S273" s="123">
        <f>'[1]INPUTS-Incidence'!E273</f>
        <v>0</v>
      </c>
      <c r="T273" s="106">
        <f t="shared" si="55"/>
        <v>0</v>
      </c>
      <c r="U273" s="4">
        <f t="shared" si="56"/>
        <v>0</v>
      </c>
      <c r="V273" s="4">
        <f t="shared" si="57"/>
        <v>0.26946110517060501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0.26946110517060501</v>
      </c>
      <c r="AA273" s="117">
        <f t="shared" si="60"/>
        <v>0</v>
      </c>
      <c r="AB273" s="114">
        <f t="shared" si="61"/>
        <v>0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0</v>
      </c>
    </row>
    <row r="274" spans="15:32" x14ac:dyDescent="0.4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0.1618813797201161</v>
      </c>
      <c r="S274" s="123">
        <f>'[1]INPUTS-Incidence'!E274</f>
        <v>0</v>
      </c>
      <c r="T274" s="106">
        <f t="shared" si="55"/>
        <v>0</v>
      </c>
      <c r="U274" s="4">
        <f t="shared" si="56"/>
        <v>0</v>
      </c>
      <c r="V274" s="4">
        <f t="shared" si="57"/>
        <v>0.1618813797201161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0.1618813797201161</v>
      </c>
      <c r="AA274" s="117">
        <f t="shared" si="60"/>
        <v>0</v>
      </c>
      <c r="AB274" s="114">
        <f t="shared" si="61"/>
        <v>0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0</v>
      </c>
    </row>
    <row r="275" spans="15:32" x14ac:dyDescent="0.4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0.10929396491769855</v>
      </c>
      <c r="S275" s="123">
        <f>'[1]INPUTS-Incidence'!E275</f>
        <v>0</v>
      </c>
      <c r="T275" s="106">
        <f t="shared" si="55"/>
        <v>0</v>
      </c>
      <c r="U275" s="4">
        <f t="shared" si="56"/>
        <v>0</v>
      </c>
      <c r="V275" s="4">
        <f t="shared" si="57"/>
        <v>0.10929396491769855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0.10929396491769855</v>
      </c>
      <c r="AA275" s="117">
        <f t="shared" si="60"/>
        <v>0</v>
      </c>
      <c r="AB275" s="114">
        <f t="shared" si="61"/>
        <v>0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0</v>
      </c>
    </row>
    <row r="276" spans="15:32" x14ac:dyDescent="0.4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0.18338660384654912</v>
      </c>
      <c r="S276" s="123">
        <f>'[1]INPUTS-Incidence'!E276</f>
        <v>0</v>
      </c>
      <c r="T276" s="106">
        <f t="shared" si="55"/>
        <v>0</v>
      </c>
      <c r="U276" s="4">
        <f t="shared" si="56"/>
        <v>0</v>
      </c>
      <c r="V276" s="4">
        <f t="shared" si="57"/>
        <v>0.18338660384654912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0.18338660384654912</v>
      </c>
      <c r="AA276" s="117">
        <f t="shared" si="60"/>
        <v>0</v>
      </c>
      <c r="AB276" s="114">
        <f t="shared" si="61"/>
        <v>0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0</v>
      </c>
    </row>
    <row r="277" spans="15:32" x14ac:dyDescent="0.4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0.11691808948632522</v>
      </c>
      <c r="S277" s="123">
        <f>'[1]INPUTS-Incidence'!E277</f>
        <v>0</v>
      </c>
      <c r="T277" s="106">
        <f t="shared" si="55"/>
        <v>0</v>
      </c>
      <c r="U277" s="4">
        <f t="shared" si="56"/>
        <v>0</v>
      </c>
      <c r="V277" s="4">
        <f t="shared" si="57"/>
        <v>0.11691808948632522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0.11691808948632522</v>
      </c>
      <c r="AA277" s="117">
        <f t="shared" si="60"/>
        <v>0</v>
      </c>
      <c r="AB277" s="114">
        <f t="shared" si="61"/>
        <v>0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0</v>
      </c>
    </row>
    <row r="278" spans="15:32" x14ac:dyDescent="0.4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0.38169572892787923</v>
      </c>
      <c r="S278" s="123">
        <f>'[1]INPUTS-Incidence'!E278</f>
        <v>0</v>
      </c>
      <c r="T278" s="106">
        <f t="shared" si="55"/>
        <v>0</v>
      </c>
      <c r="U278" s="4">
        <f t="shared" si="56"/>
        <v>0</v>
      </c>
      <c r="V278" s="4">
        <f t="shared" si="57"/>
        <v>0.38169572892787923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0.38169572892787923</v>
      </c>
      <c r="AA278" s="117">
        <f t="shared" si="60"/>
        <v>0</v>
      </c>
      <c r="AB278" s="114">
        <f t="shared" si="61"/>
        <v>0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0</v>
      </c>
    </row>
    <row r="279" spans="15:32" x14ac:dyDescent="0.4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0.43372463940966371</v>
      </c>
      <c r="S279" s="123">
        <f>'[1]INPUTS-Incidence'!E279</f>
        <v>0</v>
      </c>
      <c r="T279" s="106">
        <f t="shared" si="55"/>
        <v>0</v>
      </c>
      <c r="U279" s="4">
        <f t="shared" si="56"/>
        <v>0</v>
      </c>
      <c r="V279" s="4">
        <f t="shared" si="57"/>
        <v>0.43372463940966371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0.43372463940966371</v>
      </c>
      <c r="AA279" s="117">
        <f t="shared" si="60"/>
        <v>0</v>
      </c>
      <c r="AB279" s="114">
        <f t="shared" si="61"/>
        <v>0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0</v>
      </c>
    </row>
    <row r="280" spans="15:32" x14ac:dyDescent="0.4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0.29312954764219573</v>
      </c>
      <c r="S280" s="123">
        <f>'[1]INPUTS-Incidence'!E280</f>
        <v>0</v>
      </c>
      <c r="T280" s="106">
        <f t="shared" si="55"/>
        <v>0</v>
      </c>
      <c r="U280" s="4">
        <f t="shared" si="56"/>
        <v>0</v>
      </c>
      <c r="V280" s="4">
        <f t="shared" si="57"/>
        <v>0.29312954764219573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0.29312954764219573</v>
      </c>
      <c r="AA280" s="117">
        <f t="shared" si="60"/>
        <v>0</v>
      </c>
      <c r="AB280" s="114">
        <f t="shared" si="61"/>
        <v>0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0</v>
      </c>
    </row>
    <row r="281" spans="15:32" x14ac:dyDescent="0.4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0.34073093295765167</v>
      </c>
      <c r="S281" s="123">
        <f>'[1]INPUTS-Incidence'!E281</f>
        <v>0</v>
      </c>
      <c r="T281" s="106">
        <f t="shared" si="55"/>
        <v>0</v>
      </c>
      <c r="U281" s="4">
        <f t="shared" si="56"/>
        <v>0</v>
      </c>
      <c r="V281" s="4">
        <f t="shared" si="57"/>
        <v>0.34073093295765167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0.34073093295765167</v>
      </c>
      <c r="AA281" s="117">
        <f t="shared" si="60"/>
        <v>0</v>
      </c>
      <c r="AB281" s="114">
        <f t="shared" si="61"/>
        <v>0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0</v>
      </c>
    </row>
    <row r="282" spans="15:32" x14ac:dyDescent="0.4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0.25757111180393799</v>
      </c>
      <c r="S282" s="123">
        <f>'[1]INPUTS-Incidence'!E282</f>
        <v>0</v>
      </c>
      <c r="T282" s="106">
        <f t="shared" si="55"/>
        <v>0</v>
      </c>
      <c r="U282" s="4">
        <f t="shared" si="56"/>
        <v>0</v>
      </c>
      <c r="V282" s="4">
        <f t="shared" si="57"/>
        <v>0.25757111180393799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0.25757111180393799</v>
      </c>
      <c r="AA282" s="117">
        <f t="shared" si="60"/>
        <v>0</v>
      </c>
      <c r="AB282" s="114">
        <f t="shared" si="61"/>
        <v>0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0</v>
      </c>
    </row>
    <row r="283" spans="15:32" x14ac:dyDescent="0.4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0.27756725101085988</v>
      </c>
      <c r="S283" s="123">
        <f>'[1]INPUTS-Incidence'!E283</f>
        <v>0</v>
      </c>
      <c r="T283" s="106">
        <f t="shared" si="55"/>
        <v>0</v>
      </c>
      <c r="U283" s="4">
        <f t="shared" si="56"/>
        <v>0</v>
      </c>
      <c r="V283" s="4">
        <f t="shared" si="57"/>
        <v>0.27756725101085988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0.27756725101085988</v>
      </c>
      <c r="AA283" s="117">
        <f t="shared" si="60"/>
        <v>0</v>
      </c>
      <c r="AB283" s="114">
        <f t="shared" si="61"/>
        <v>0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0</v>
      </c>
    </row>
    <row r="284" spans="15:32" x14ac:dyDescent="0.4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0.28356019011095707</v>
      </c>
      <c r="S284" s="123">
        <f>'[1]INPUTS-Incidence'!E284</f>
        <v>0</v>
      </c>
      <c r="T284" s="106">
        <f t="shared" si="55"/>
        <v>0</v>
      </c>
      <c r="U284" s="4">
        <f t="shared" si="56"/>
        <v>0</v>
      </c>
      <c r="V284" s="4">
        <f t="shared" si="57"/>
        <v>0.28356019011095707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0.28356019011095707</v>
      </c>
      <c r="AA284" s="117">
        <f t="shared" si="60"/>
        <v>0</v>
      </c>
      <c r="AB284" s="114">
        <f t="shared" si="61"/>
        <v>0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0</v>
      </c>
    </row>
    <row r="285" spans="15:32" x14ac:dyDescent="0.4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0.28289171066708718</v>
      </c>
      <c r="S285" s="123">
        <f>'[1]INPUTS-Incidence'!E285</f>
        <v>0</v>
      </c>
      <c r="T285" s="106">
        <f t="shared" si="55"/>
        <v>0</v>
      </c>
      <c r="U285" s="4">
        <f t="shared" si="56"/>
        <v>0</v>
      </c>
      <c r="V285" s="4">
        <f t="shared" si="57"/>
        <v>0.28289171066708718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0.28289171066708718</v>
      </c>
      <c r="AA285" s="117">
        <f t="shared" si="60"/>
        <v>0</v>
      </c>
      <c r="AB285" s="114">
        <f t="shared" si="61"/>
        <v>0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0</v>
      </c>
    </row>
    <row r="286" spans="15:32" x14ac:dyDescent="0.4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0.25974254275447239</v>
      </c>
      <c r="S286" s="123">
        <f>'[1]INPUTS-Incidence'!E286</f>
        <v>0</v>
      </c>
      <c r="T286" s="106">
        <f t="shared" si="55"/>
        <v>0</v>
      </c>
      <c r="U286" s="4">
        <f t="shared" si="56"/>
        <v>0</v>
      </c>
      <c r="V286" s="4">
        <f t="shared" si="57"/>
        <v>0.25974254275447239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0.25974254275447239</v>
      </c>
      <c r="AA286" s="117">
        <f t="shared" si="60"/>
        <v>0</v>
      </c>
      <c r="AB286" s="114">
        <f t="shared" si="61"/>
        <v>0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0</v>
      </c>
    </row>
    <row r="287" spans="15:32" x14ac:dyDescent="0.4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2.5962071601422301E-2</v>
      </c>
      <c r="S287" s="123">
        <f>'[1]INPUTS-Incidence'!E287</f>
        <v>0</v>
      </c>
      <c r="T287" s="106">
        <f t="shared" si="55"/>
        <v>0</v>
      </c>
      <c r="U287" s="4">
        <f t="shared" si="56"/>
        <v>0</v>
      </c>
      <c r="V287" s="4">
        <f t="shared" si="57"/>
        <v>2.5962071601422301E-2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2.5962071601422301E-2</v>
      </c>
      <c r="AA287" s="117">
        <f t="shared" si="60"/>
        <v>0</v>
      </c>
      <c r="AB287" s="114">
        <f t="shared" si="61"/>
        <v>0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0</v>
      </c>
    </row>
    <row r="288" spans="15:32" x14ac:dyDescent="0.4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2.8796866352468982E-2</v>
      </c>
      <c r="S288" s="123">
        <f>'[1]INPUTS-Incidence'!E288</f>
        <v>0</v>
      </c>
      <c r="T288" s="106">
        <f t="shared" si="55"/>
        <v>0</v>
      </c>
      <c r="U288" s="4">
        <f t="shared" si="56"/>
        <v>0</v>
      </c>
      <c r="V288" s="4">
        <f t="shared" si="57"/>
        <v>2.8796866352468982E-2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2.8796866352468982E-2</v>
      </c>
      <c r="AA288" s="117">
        <f t="shared" si="60"/>
        <v>0</v>
      </c>
      <c r="AB288" s="114">
        <f t="shared" si="61"/>
        <v>0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0</v>
      </c>
    </row>
    <row r="289" spans="15:32" x14ac:dyDescent="0.4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1.328673880217794E-2</v>
      </c>
      <c r="S289" s="123">
        <f>'[1]INPUTS-Incidence'!E289</f>
        <v>0</v>
      </c>
      <c r="T289" s="106">
        <f t="shared" si="55"/>
        <v>0</v>
      </c>
      <c r="U289" s="4">
        <f t="shared" si="56"/>
        <v>0</v>
      </c>
      <c r="V289" s="4">
        <f t="shared" si="57"/>
        <v>1.328673880217794E-2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1.328673880217794E-2</v>
      </c>
      <c r="AA289" s="117">
        <f t="shared" si="60"/>
        <v>0</v>
      </c>
      <c r="AB289" s="114">
        <f t="shared" si="61"/>
        <v>0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0</v>
      </c>
    </row>
    <row r="290" spans="15:32" x14ac:dyDescent="0.4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0.14197525044605763</v>
      </c>
      <c r="S290" s="123">
        <f>'[1]INPUTS-Incidence'!E290</f>
        <v>0</v>
      </c>
      <c r="T290" s="106">
        <f t="shared" si="55"/>
        <v>0</v>
      </c>
      <c r="U290" s="4">
        <f t="shared" si="56"/>
        <v>0</v>
      </c>
      <c r="V290" s="4">
        <f t="shared" si="57"/>
        <v>0.14197525044605763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0.14197525044605763</v>
      </c>
      <c r="AA290" s="117">
        <f t="shared" si="60"/>
        <v>0</v>
      </c>
      <c r="AB290" s="114">
        <f t="shared" si="61"/>
        <v>0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0</v>
      </c>
    </row>
    <row r="291" spans="15:32" x14ac:dyDescent="0.4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0.10641634463953346</v>
      </c>
      <c r="S291" s="123">
        <f>'[1]INPUTS-Incidence'!E291</f>
        <v>0</v>
      </c>
      <c r="T291" s="106">
        <f t="shared" si="55"/>
        <v>0</v>
      </c>
      <c r="U291" s="4">
        <f t="shared" si="56"/>
        <v>0</v>
      </c>
      <c r="V291" s="4">
        <f t="shared" si="57"/>
        <v>0.10641634463953346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0.10641634463953346</v>
      </c>
      <c r="AA291" s="117">
        <f t="shared" si="60"/>
        <v>0</v>
      </c>
      <c r="AB291" s="114">
        <f t="shared" si="61"/>
        <v>0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0</v>
      </c>
    </row>
    <row r="292" spans="15:32" x14ac:dyDescent="0.4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8.3094384384333184E-2</v>
      </c>
      <c r="S292" s="123">
        <f>'[1]INPUTS-Incidence'!E292</f>
        <v>0</v>
      </c>
      <c r="T292" s="106">
        <f t="shared" si="55"/>
        <v>0</v>
      </c>
      <c r="U292" s="4">
        <f t="shared" si="56"/>
        <v>0</v>
      </c>
      <c r="V292" s="4">
        <f t="shared" si="57"/>
        <v>8.3094384384333184E-2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8.3094384384333184E-2</v>
      </c>
      <c r="AA292" s="117">
        <f t="shared" si="60"/>
        <v>0</v>
      </c>
      <c r="AB292" s="114">
        <f t="shared" si="61"/>
        <v>0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0</v>
      </c>
    </row>
    <row r="293" spans="15:32" ht="21" customHeight="1" x14ac:dyDescent="0.4">
      <c r="O293" s="5"/>
      <c r="P293" s="5"/>
      <c r="Q293" s="5" t="s">
        <v>0</v>
      </c>
      <c r="R293" s="123">
        <f>SUM(R5:R292)</f>
        <v>1079.8618053559069</v>
      </c>
      <c r="S293" s="123"/>
      <c r="T293" s="106" t="s">
        <v>0</v>
      </c>
      <c r="U293" s="106"/>
      <c r="V293" s="106"/>
      <c r="W293" s="4"/>
      <c r="X293" s="113"/>
      <c r="Y293" s="113"/>
      <c r="Z293" s="120">
        <f>SUM(Z5:Z292)</f>
        <v>739.14364437460119</v>
      </c>
      <c r="AA293" s="117"/>
      <c r="AB293" s="4"/>
      <c r="AC293" s="4"/>
      <c r="AD293" s="4"/>
      <c r="AE293" s="4"/>
      <c r="AF293" s="120">
        <f>SUM(AF5:AF292)</f>
        <v>40651.208432643558</v>
      </c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88671875" defaultRowHeight="19.5" x14ac:dyDescent="0.4"/>
  <cols>
    <col min="4" max="4" width="9.33203125" bestFit="1" customWidth="1"/>
    <col min="5" max="5" width="9.88671875" style="135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 x14ac:dyDescent="0.5">
      <c r="A1" s="45" t="s">
        <v>101</v>
      </c>
    </row>
    <row r="2" spans="1:9" ht="20.25" thickBot="1" x14ac:dyDescent="0.45"/>
    <row r="3" spans="1:9" x14ac:dyDescent="0.4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4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4">
      <c r="A5" s="33" t="s">
        <v>5</v>
      </c>
      <c r="B5" s="32" t="s">
        <v>89</v>
      </c>
      <c r="C5" s="32" t="s">
        <v>88</v>
      </c>
      <c r="D5" s="36">
        <f>'[1]INPUTS-Incidence'!I5</f>
        <v>405070.60139999999</v>
      </c>
      <c r="E5" s="138">
        <f>AEB!Z5</f>
        <v>2.617927750345753</v>
      </c>
      <c r="F5" s="30">
        <f t="shared" ref="F5:F68" si="0">100000*E5/D5</f>
        <v>0.64628924965122214</v>
      </c>
      <c r="G5" s="29">
        <f>'[1]INTERNAL PARAMETERS-1'!M5</f>
        <v>85.012</v>
      </c>
      <c r="H5" s="28">
        <f t="shared" ref="H5:H68" si="1">G5*E5</f>
        <v>222.55527391239315</v>
      </c>
      <c r="I5" s="27">
        <f t="shared" ref="I5:I68" si="2">100000*H5/D5</f>
        <v>54.942341691349696</v>
      </c>
    </row>
    <row r="6" spans="1:9" x14ac:dyDescent="0.4">
      <c r="A6" s="33" t="s">
        <v>5</v>
      </c>
      <c r="B6" s="32" t="s">
        <v>89</v>
      </c>
      <c r="C6" s="32" t="s">
        <v>87</v>
      </c>
      <c r="D6" s="31">
        <f>'[1]INPUTS-Incidence'!I6</f>
        <v>392581.97424000001</v>
      </c>
      <c r="E6" s="138">
        <f>AEB!Z6</f>
        <v>6.9114270399422244</v>
      </c>
      <c r="F6" s="30">
        <f t="shared" si="0"/>
        <v>1.7605054468743924</v>
      </c>
      <c r="G6" s="29">
        <f>'[1]INTERNAL PARAMETERS-1'!M6</f>
        <v>78.760000000000005</v>
      </c>
      <c r="H6" s="28">
        <f t="shared" si="1"/>
        <v>544.34399366584967</v>
      </c>
      <c r="I6" s="27">
        <f t="shared" si="2"/>
        <v>138.65740899582715</v>
      </c>
    </row>
    <row r="7" spans="1:9" x14ac:dyDescent="0.4">
      <c r="A7" s="33" t="s">
        <v>5</v>
      </c>
      <c r="B7" s="32" t="s">
        <v>89</v>
      </c>
      <c r="C7" s="32" t="s">
        <v>86</v>
      </c>
      <c r="D7" s="31">
        <f>'[1]INPUTS-Incidence'!I7</f>
        <v>381676.91940000001</v>
      </c>
      <c r="E7" s="138">
        <f>AEB!Z7</f>
        <v>6.3815935081456043</v>
      </c>
      <c r="F7" s="30">
        <f t="shared" si="0"/>
        <v>1.6719883188581415</v>
      </c>
      <c r="G7" s="29">
        <f>'[1]INTERNAL PARAMETERS-1'!M7</f>
        <v>73.784999999999997</v>
      </c>
      <c r="H7" s="28">
        <f t="shared" si="1"/>
        <v>470.86587699852339</v>
      </c>
      <c r="I7" s="27">
        <f t="shared" si="2"/>
        <v>123.36765810694797</v>
      </c>
    </row>
    <row r="8" spans="1:9" x14ac:dyDescent="0.4">
      <c r="A8" s="33" t="s">
        <v>5</v>
      </c>
      <c r="B8" s="32" t="s">
        <v>89</v>
      </c>
      <c r="C8" s="32" t="s">
        <v>85</v>
      </c>
      <c r="D8" s="31">
        <f>'[1]INPUTS-Incidence'!I8</f>
        <v>357131.54843999998</v>
      </c>
      <c r="E8" s="138">
        <f>AEB!Z8</f>
        <v>8.3763584754311555</v>
      </c>
      <c r="F8" s="30">
        <f t="shared" si="0"/>
        <v>2.3454546404595864</v>
      </c>
      <c r="G8" s="29">
        <f>'[1]INTERNAL PARAMETERS-1'!M8</f>
        <v>68.824999999999989</v>
      </c>
      <c r="H8" s="28">
        <f t="shared" si="1"/>
        <v>576.50287207154918</v>
      </c>
      <c r="I8" s="27">
        <f t="shared" si="2"/>
        <v>161.42591562963099</v>
      </c>
    </row>
    <row r="9" spans="1:9" x14ac:dyDescent="0.4">
      <c r="A9" s="33" t="s">
        <v>5</v>
      </c>
      <c r="B9" s="32" t="s">
        <v>89</v>
      </c>
      <c r="C9" s="32" t="s">
        <v>84</v>
      </c>
      <c r="D9" s="31">
        <f>'[1]INPUTS-Incidence'!I9</f>
        <v>349933.49244</v>
      </c>
      <c r="E9" s="138">
        <f>AEB!Z9</f>
        <v>11.811643657940664</v>
      </c>
      <c r="F9" s="30">
        <f t="shared" si="0"/>
        <v>3.375396729127293</v>
      </c>
      <c r="G9" s="29">
        <f>'[1]INTERNAL PARAMETERS-1'!M9</f>
        <v>63.875</v>
      </c>
      <c r="H9" s="28">
        <f t="shared" si="1"/>
        <v>754.46873865095995</v>
      </c>
      <c r="I9" s="27">
        <f t="shared" si="2"/>
        <v>215.60346607300585</v>
      </c>
    </row>
    <row r="10" spans="1:9" x14ac:dyDescent="0.4">
      <c r="A10" s="33" t="s">
        <v>5</v>
      </c>
      <c r="B10" s="32" t="s">
        <v>89</v>
      </c>
      <c r="C10" s="32" t="s">
        <v>83</v>
      </c>
      <c r="D10" s="31">
        <f>'[1]INPUTS-Incidence'!I10</f>
        <v>333737.86644000001</v>
      </c>
      <c r="E10" s="138">
        <f>AEB!Z10</f>
        <v>8.8296429457183887</v>
      </c>
      <c r="F10" s="30">
        <f t="shared" si="0"/>
        <v>2.645682085735332</v>
      </c>
      <c r="G10" s="29">
        <f>'[1]INTERNAL PARAMETERS-1'!M10</f>
        <v>58.935000000000002</v>
      </c>
      <c r="H10" s="28">
        <f t="shared" si="1"/>
        <v>520.37500700591329</v>
      </c>
      <c r="I10" s="27">
        <f t="shared" si="2"/>
        <v>155.92327372281179</v>
      </c>
    </row>
    <row r="11" spans="1:9" x14ac:dyDescent="0.4">
      <c r="A11" s="33" t="s">
        <v>5</v>
      </c>
      <c r="B11" s="32" t="s">
        <v>89</v>
      </c>
      <c r="C11" s="32" t="s">
        <v>82</v>
      </c>
      <c r="D11" s="31">
        <f>'[1]INPUTS-Incidence'!I11</f>
        <v>289937.69568</v>
      </c>
      <c r="E11" s="138">
        <f>AEB!Z11</f>
        <v>9.3180089668262447</v>
      </c>
      <c r="F11" s="30">
        <f t="shared" si="0"/>
        <v>3.2137970004115624</v>
      </c>
      <c r="G11" s="29">
        <f>'[1]INTERNAL PARAMETERS-1'!M11</f>
        <v>53.995000000000005</v>
      </c>
      <c r="H11" s="28">
        <f t="shared" si="1"/>
        <v>503.12589416378313</v>
      </c>
      <c r="I11" s="27">
        <f t="shared" si="2"/>
        <v>173.52896903722234</v>
      </c>
    </row>
    <row r="12" spans="1:9" x14ac:dyDescent="0.4">
      <c r="A12" s="33" t="s">
        <v>5</v>
      </c>
      <c r="B12" s="32" t="s">
        <v>89</v>
      </c>
      <c r="C12" s="32" t="s">
        <v>81</v>
      </c>
      <c r="D12" s="31">
        <f>'[1]INPUTS-Incidence'!I12</f>
        <v>239263.38144</v>
      </c>
      <c r="E12" s="138">
        <f>AEB!Z12</f>
        <v>7.4299963655082086</v>
      </c>
      <c r="F12" s="30">
        <f t="shared" si="0"/>
        <v>3.1053629355194192</v>
      </c>
      <c r="G12" s="29">
        <f>'[1]INTERNAL PARAMETERS-1'!M12</f>
        <v>49.09</v>
      </c>
      <c r="H12" s="28">
        <f t="shared" si="1"/>
        <v>364.738521582798</v>
      </c>
      <c r="I12" s="27">
        <f t="shared" si="2"/>
        <v>152.4422665046483</v>
      </c>
    </row>
    <row r="13" spans="1:9" x14ac:dyDescent="0.4">
      <c r="A13" s="33" t="s">
        <v>5</v>
      </c>
      <c r="B13" s="32" t="s">
        <v>89</v>
      </c>
      <c r="C13" s="32" t="s">
        <v>80</v>
      </c>
      <c r="D13" s="31">
        <f>'[1]INPUTS-Incidence'!I13</f>
        <v>202445.32500000001</v>
      </c>
      <c r="E13" s="138">
        <f>AEB!Z13</f>
        <v>7.193338903843669</v>
      </c>
      <c r="F13" s="30">
        <f t="shared" si="0"/>
        <v>3.5532254962388823</v>
      </c>
      <c r="G13" s="29">
        <f>'[1]INTERNAL PARAMETERS-1'!M13</f>
        <v>44.225000000000001</v>
      </c>
      <c r="H13" s="28">
        <f t="shared" si="1"/>
        <v>318.12541302248627</v>
      </c>
      <c r="I13" s="27">
        <f t="shared" si="2"/>
        <v>157.14139757116459</v>
      </c>
    </row>
    <row r="14" spans="1:9" x14ac:dyDescent="0.4">
      <c r="A14" s="33" t="s">
        <v>5</v>
      </c>
      <c r="B14" s="32" t="s">
        <v>89</v>
      </c>
      <c r="C14" s="32" t="s">
        <v>79</v>
      </c>
      <c r="D14" s="31">
        <f>'[1]INPUTS-Incidence'!I14</f>
        <v>172717.35372000001</v>
      </c>
      <c r="E14" s="138">
        <f>AEB!Z14</f>
        <v>8.3909491373980298</v>
      </c>
      <c r="F14" s="30">
        <f t="shared" si="0"/>
        <v>4.8581969076488871</v>
      </c>
      <c r="G14" s="29">
        <f>'[1]INTERNAL PARAMETERS-1'!M14</f>
        <v>39.424999999999997</v>
      </c>
      <c r="H14" s="28">
        <f t="shared" si="1"/>
        <v>330.81316974191731</v>
      </c>
      <c r="I14" s="27">
        <f t="shared" si="2"/>
        <v>191.53441308405732</v>
      </c>
    </row>
    <row r="15" spans="1:9" x14ac:dyDescent="0.4">
      <c r="A15" s="33" t="s">
        <v>5</v>
      </c>
      <c r="B15" s="32" t="s">
        <v>89</v>
      </c>
      <c r="C15" s="32" t="s">
        <v>78</v>
      </c>
      <c r="D15" s="31">
        <f>'[1]INPUTS-Incidence'!I15</f>
        <v>138922.48079999999</v>
      </c>
      <c r="E15" s="138">
        <f>AEB!Z15</f>
        <v>9.4419669055050193</v>
      </c>
      <c r="F15" s="30">
        <f t="shared" si="0"/>
        <v>6.7965723410152492</v>
      </c>
      <c r="G15" s="29">
        <f>'[1]INTERNAL PARAMETERS-1'!M15</f>
        <v>34.72</v>
      </c>
      <c r="H15" s="28">
        <f t="shared" si="1"/>
        <v>327.82509095913429</v>
      </c>
      <c r="I15" s="27">
        <f t="shared" si="2"/>
        <v>235.97699168004945</v>
      </c>
    </row>
    <row r="16" spans="1:9" x14ac:dyDescent="0.4">
      <c r="A16" s="33" t="s">
        <v>5</v>
      </c>
      <c r="B16" s="32" t="s">
        <v>89</v>
      </c>
      <c r="C16" s="32" t="s">
        <v>77</v>
      </c>
      <c r="D16" s="31">
        <f>'[1]INPUTS-Incidence'!I16</f>
        <v>115204.88628000001</v>
      </c>
      <c r="E16" s="138">
        <f>AEB!Z16</f>
        <v>8.7628644453101625</v>
      </c>
      <c r="F16" s="30">
        <f t="shared" si="0"/>
        <v>7.6063305370680521</v>
      </c>
      <c r="G16" s="29">
        <f>'[1]INTERNAL PARAMETERS-1'!M16</f>
        <v>30.094999999999999</v>
      </c>
      <c r="H16" s="28">
        <f t="shared" si="1"/>
        <v>263.71840548160935</v>
      </c>
      <c r="I16" s="27">
        <f t="shared" si="2"/>
        <v>228.91251751306302</v>
      </c>
    </row>
    <row r="17" spans="1:9" x14ac:dyDescent="0.4">
      <c r="A17" s="33" t="s">
        <v>5</v>
      </c>
      <c r="B17" s="32" t="s">
        <v>89</v>
      </c>
      <c r="C17" s="32" t="s">
        <v>76</v>
      </c>
      <c r="D17" s="31">
        <f>'[1]INPUTS-Incidence'!I17</f>
        <v>88248.166559999998</v>
      </c>
      <c r="E17" s="138">
        <f>AEB!Z17</f>
        <v>9.0775353165420665</v>
      </c>
      <c r="F17" s="30">
        <f t="shared" si="0"/>
        <v>10.286372703698317</v>
      </c>
      <c r="G17" s="29">
        <f>'[1]INTERNAL PARAMETERS-1'!M17</f>
        <v>25.55</v>
      </c>
      <c r="H17" s="28">
        <f t="shared" si="1"/>
        <v>231.93102733764979</v>
      </c>
      <c r="I17" s="27">
        <f t="shared" si="2"/>
        <v>262.816822579492</v>
      </c>
    </row>
    <row r="18" spans="1:9" x14ac:dyDescent="0.4">
      <c r="A18" s="33" t="s">
        <v>5</v>
      </c>
      <c r="B18" s="32" t="s">
        <v>89</v>
      </c>
      <c r="C18" s="32" t="s">
        <v>75</v>
      </c>
      <c r="D18" s="31">
        <f>'[1]INPUTS-Incidence'!I18</f>
        <v>60427.680119999997</v>
      </c>
      <c r="E18" s="138">
        <f>AEB!Z18</f>
        <v>7.1635289831255315</v>
      </c>
      <c r="F18" s="30">
        <f t="shared" si="0"/>
        <v>11.854714542904633</v>
      </c>
      <c r="G18" s="29">
        <f>'[1]INTERNAL PARAMETERS-1'!M18</f>
        <v>21.115000000000002</v>
      </c>
      <c r="H18" s="28">
        <f t="shared" si="1"/>
        <v>151.25791447869562</v>
      </c>
      <c r="I18" s="27">
        <f t="shared" si="2"/>
        <v>250.31229757343135</v>
      </c>
    </row>
    <row r="19" spans="1:9" x14ac:dyDescent="0.4">
      <c r="A19" s="33" t="s">
        <v>5</v>
      </c>
      <c r="B19" s="32" t="s">
        <v>89</v>
      </c>
      <c r="C19" s="32" t="s">
        <v>74</v>
      </c>
      <c r="D19" s="31">
        <f>'[1]INPUTS-Incidence'!I19</f>
        <v>34298.736839999998</v>
      </c>
      <c r="E19" s="138">
        <f>AEB!Z19</f>
        <v>5.759084758846158</v>
      </c>
      <c r="F19" s="30">
        <f t="shared" si="0"/>
        <v>16.79095293133296</v>
      </c>
      <c r="G19" s="29">
        <f>'[1]INTERNAL PARAMETERS-1'!M19</f>
        <v>16.865000000000002</v>
      </c>
      <c r="H19" s="28">
        <f t="shared" si="1"/>
        <v>97.12696445794046</v>
      </c>
      <c r="I19" s="27">
        <f t="shared" si="2"/>
        <v>283.17942118693043</v>
      </c>
    </row>
    <row r="20" spans="1:9" x14ac:dyDescent="0.4">
      <c r="A20" s="33" t="s">
        <v>5</v>
      </c>
      <c r="B20" s="32" t="s">
        <v>89</v>
      </c>
      <c r="C20" s="32" t="s">
        <v>73</v>
      </c>
      <c r="D20" s="31">
        <f>'[1]INPUTS-Incidence'!I20</f>
        <v>21306.245760000002</v>
      </c>
      <c r="E20" s="138">
        <f>AEB!Z20</f>
        <v>6.0386039956641193</v>
      </c>
      <c r="F20" s="30">
        <f t="shared" si="0"/>
        <v>28.341942844763842</v>
      </c>
      <c r="G20" s="29">
        <f>'[1]INTERNAL PARAMETERS-1'!M20</f>
        <v>12.89</v>
      </c>
      <c r="H20" s="28">
        <f t="shared" si="1"/>
        <v>77.837605504110499</v>
      </c>
      <c r="I20" s="27">
        <f t="shared" si="2"/>
        <v>365.32764326900593</v>
      </c>
    </row>
    <row r="21" spans="1:9" x14ac:dyDescent="0.4">
      <c r="A21" s="33" t="s">
        <v>5</v>
      </c>
      <c r="B21" s="32" t="s">
        <v>89</v>
      </c>
      <c r="C21" s="32" t="s">
        <v>72</v>
      </c>
      <c r="D21" s="31">
        <f>'[1]INPUTS-Incidence'!I21</f>
        <v>0</v>
      </c>
      <c r="E21" s="138">
        <f>AEB!Z21</f>
        <v>3.764851697977706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35.069593566662334</v>
      </c>
      <c r="I21" s="27" t="e">
        <f t="shared" si="2"/>
        <v>#DIV/0!</v>
      </c>
    </row>
    <row r="22" spans="1:9" x14ac:dyDescent="0.4">
      <c r="A22" s="33" t="s">
        <v>5</v>
      </c>
      <c r="B22" s="32" t="s">
        <v>89</v>
      </c>
      <c r="C22" s="32" t="s">
        <v>70</v>
      </c>
      <c r="D22" s="31">
        <f>'[1]INPUTS-Incidence'!I22</f>
        <v>16195.626</v>
      </c>
      <c r="E22" s="138">
        <f>AEB!Z22</f>
        <v>2.183300428628407</v>
      </c>
      <c r="F22" s="30">
        <f t="shared" si="0"/>
        <v>13.480802956479774</v>
      </c>
      <c r="G22" s="29">
        <f>'[1]INTERNAL PARAMETERS-1'!M22</f>
        <v>5.05</v>
      </c>
      <c r="H22" s="28">
        <f t="shared" si="1"/>
        <v>11.025667164573456</v>
      </c>
      <c r="I22" s="27">
        <f t="shared" si="2"/>
        <v>68.078054930222862</v>
      </c>
    </row>
    <row r="23" spans="1:9" x14ac:dyDescent="0.4">
      <c r="A23" s="33" t="s">
        <v>5</v>
      </c>
      <c r="B23" s="32" t="s">
        <v>71</v>
      </c>
      <c r="C23" s="32" t="s">
        <v>88</v>
      </c>
      <c r="D23" s="31">
        <f>'[1]INPUTS-Incidence'!I23</f>
        <v>389212.35628000001</v>
      </c>
      <c r="E23" s="138">
        <f>AEB!Z23</f>
        <v>3.0247357637023953</v>
      </c>
      <c r="F23" s="30">
        <f t="shared" si="0"/>
        <v>0.7771427897644636</v>
      </c>
      <c r="G23" s="29">
        <f>'[1]INTERNAL PARAMETERS-1'!M5</f>
        <v>85.012</v>
      </c>
      <c r="H23" s="28">
        <f t="shared" si="1"/>
        <v>257.13883674386801</v>
      </c>
      <c r="I23" s="27">
        <f t="shared" si="2"/>
        <v>66.066462843456577</v>
      </c>
    </row>
    <row r="24" spans="1:9" x14ac:dyDescent="0.4">
      <c r="A24" s="33" t="s">
        <v>5</v>
      </c>
      <c r="B24" s="32" t="s">
        <v>71</v>
      </c>
      <c r="C24" s="32" t="s">
        <v>87</v>
      </c>
      <c r="D24" s="31">
        <f>'[1]INPUTS-Incidence'!I24</f>
        <v>378251.14231999998</v>
      </c>
      <c r="E24" s="138">
        <f>AEB!Z24</f>
        <v>6.3987032179627965</v>
      </c>
      <c r="F24" s="30">
        <f t="shared" si="0"/>
        <v>1.6916546976478135</v>
      </c>
      <c r="G24" s="29">
        <f>'[1]INTERNAL PARAMETERS-1'!M6</f>
        <v>78.760000000000005</v>
      </c>
      <c r="H24" s="28">
        <f t="shared" si="1"/>
        <v>503.96186544674987</v>
      </c>
      <c r="I24" s="27">
        <f t="shared" si="2"/>
        <v>133.23472398674178</v>
      </c>
    </row>
    <row r="25" spans="1:9" x14ac:dyDescent="0.4">
      <c r="A25" s="33" t="s">
        <v>5</v>
      </c>
      <c r="B25" s="32" t="s">
        <v>71</v>
      </c>
      <c r="C25" s="32" t="s">
        <v>86</v>
      </c>
      <c r="D25" s="31">
        <f>'[1]INPUTS-Incidence'!I25</f>
        <v>369146.55092000001</v>
      </c>
      <c r="E25" s="138">
        <f>AEB!Z25</f>
        <v>4.895171476314748</v>
      </c>
      <c r="F25" s="30">
        <f t="shared" si="0"/>
        <v>1.3260780749853494</v>
      </c>
      <c r="G25" s="29">
        <f>'[1]INTERNAL PARAMETERS-1'!M7</f>
        <v>73.784999999999997</v>
      </c>
      <c r="H25" s="28">
        <f t="shared" si="1"/>
        <v>361.19022737988365</v>
      </c>
      <c r="I25" s="27">
        <f t="shared" si="2"/>
        <v>97.844670762793996</v>
      </c>
    </row>
    <row r="26" spans="1:9" x14ac:dyDescent="0.4">
      <c r="A26" s="33" t="s">
        <v>5</v>
      </c>
      <c r="B26" s="32" t="s">
        <v>71</v>
      </c>
      <c r="C26" s="32" t="s">
        <v>85</v>
      </c>
      <c r="D26" s="31">
        <f>'[1]INPUTS-Incidence'!I26</f>
        <v>348188.13855999999</v>
      </c>
      <c r="E26" s="138">
        <f>AEB!Z26</f>
        <v>6.8771054767836493</v>
      </c>
      <c r="F26" s="30">
        <f t="shared" si="0"/>
        <v>1.9751119338025875</v>
      </c>
      <c r="G26" s="29">
        <f>'[1]INTERNAL PARAMETERS-1'!M8</f>
        <v>68.824999999999989</v>
      </c>
      <c r="H26" s="28">
        <f t="shared" si="1"/>
        <v>473.3167844396346</v>
      </c>
      <c r="I26" s="27">
        <f t="shared" si="2"/>
        <v>135.93707884396309</v>
      </c>
    </row>
    <row r="27" spans="1:9" x14ac:dyDescent="0.4">
      <c r="A27" s="33" t="s">
        <v>5</v>
      </c>
      <c r="B27" s="32" t="s">
        <v>71</v>
      </c>
      <c r="C27" s="32" t="s">
        <v>84</v>
      </c>
      <c r="D27" s="31">
        <f>'[1]INPUTS-Incidence'!I27</f>
        <v>344546.30200000003</v>
      </c>
      <c r="E27" s="138">
        <f>AEB!Z27</f>
        <v>8.1281031329884801</v>
      </c>
      <c r="F27" s="30">
        <f t="shared" si="0"/>
        <v>2.3590742625322036</v>
      </c>
      <c r="G27" s="29">
        <f>'[1]INTERNAL PARAMETERS-1'!M9</f>
        <v>63.875</v>
      </c>
      <c r="H27" s="28">
        <f t="shared" si="1"/>
        <v>519.18258761963921</v>
      </c>
      <c r="I27" s="27">
        <f t="shared" si="2"/>
        <v>150.68586851924451</v>
      </c>
    </row>
    <row r="28" spans="1:9" x14ac:dyDescent="0.4">
      <c r="A28" s="33" t="s">
        <v>5</v>
      </c>
      <c r="B28" s="32" t="s">
        <v>71</v>
      </c>
      <c r="C28" s="32" t="s">
        <v>83</v>
      </c>
      <c r="D28" s="31">
        <f>'[1]INPUTS-Incidence'!I28</f>
        <v>330121.77288</v>
      </c>
      <c r="E28" s="138">
        <f>AEB!Z28</f>
        <v>6.5184249223121418</v>
      </c>
      <c r="F28" s="30">
        <f t="shared" si="0"/>
        <v>1.9745516526962321</v>
      </c>
      <c r="G28" s="29">
        <f>'[1]INTERNAL PARAMETERS-1'!M10</f>
        <v>58.935000000000002</v>
      </c>
      <c r="H28" s="28">
        <f t="shared" si="1"/>
        <v>384.16337279646609</v>
      </c>
      <c r="I28" s="27">
        <f t="shared" si="2"/>
        <v>116.37020165165245</v>
      </c>
    </row>
    <row r="29" spans="1:9" x14ac:dyDescent="0.4">
      <c r="A29" s="33" t="s">
        <v>5</v>
      </c>
      <c r="B29" s="32" t="s">
        <v>71</v>
      </c>
      <c r="C29" s="32" t="s">
        <v>82</v>
      </c>
      <c r="D29" s="31">
        <f>'[1]INPUTS-Incidence'!I29</f>
        <v>285170.08435999998</v>
      </c>
      <c r="E29" s="138">
        <f>AEB!Z29</f>
        <v>6.5604702361234333</v>
      </c>
      <c r="F29" s="30">
        <f t="shared" si="0"/>
        <v>2.3005464443603652</v>
      </c>
      <c r="G29" s="29">
        <f>'[1]INTERNAL PARAMETERS-1'!M11</f>
        <v>53.995000000000005</v>
      </c>
      <c r="H29" s="28">
        <f t="shared" si="1"/>
        <v>354.23259039948482</v>
      </c>
      <c r="I29" s="27">
        <f t="shared" si="2"/>
        <v>124.21800526323791</v>
      </c>
    </row>
    <row r="30" spans="1:9" x14ac:dyDescent="0.4">
      <c r="A30" s="33" t="s">
        <v>5</v>
      </c>
      <c r="B30" s="32" t="s">
        <v>71</v>
      </c>
      <c r="C30" s="32" t="s">
        <v>81</v>
      </c>
      <c r="D30" s="31">
        <f>'[1]INPUTS-Incidence'!I30</f>
        <v>240611.14292000001</v>
      </c>
      <c r="E30" s="138">
        <f>AEB!Z30</f>
        <v>5.9173279512625783</v>
      </c>
      <c r="F30" s="30">
        <f t="shared" si="0"/>
        <v>2.4592909037591872</v>
      </c>
      <c r="G30" s="29">
        <f>'[1]INTERNAL PARAMETERS-1'!M12</f>
        <v>49.09</v>
      </c>
      <c r="H30" s="28">
        <f t="shared" si="1"/>
        <v>290.48162912748001</v>
      </c>
      <c r="I30" s="27">
        <f t="shared" si="2"/>
        <v>120.72659046553852</v>
      </c>
    </row>
    <row r="31" spans="1:9" x14ac:dyDescent="0.4">
      <c r="A31" s="33" t="s">
        <v>5</v>
      </c>
      <c r="B31" s="32" t="s">
        <v>71</v>
      </c>
      <c r="C31" s="32" t="s">
        <v>80</v>
      </c>
      <c r="D31" s="31">
        <f>'[1]INPUTS-Incidence'!I31</f>
        <v>202514.67616</v>
      </c>
      <c r="E31" s="138">
        <f>AEB!Z31</f>
        <v>5.4353838531938079</v>
      </c>
      <c r="F31" s="30">
        <f t="shared" si="0"/>
        <v>2.6839456558197763</v>
      </c>
      <c r="G31" s="29">
        <f>'[1]INTERNAL PARAMETERS-1'!M13</f>
        <v>44.225000000000001</v>
      </c>
      <c r="H31" s="28">
        <f t="shared" si="1"/>
        <v>240.37985090749615</v>
      </c>
      <c r="I31" s="27">
        <f t="shared" si="2"/>
        <v>118.69749662862959</v>
      </c>
    </row>
    <row r="32" spans="1:9" x14ac:dyDescent="0.4">
      <c r="A32" s="33" t="s">
        <v>5</v>
      </c>
      <c r="B32" s="32" t="s">
        <v>71</v>
      </c>
      <c r="C32" s="32" t="s">
        <v>79</v>
      </c>
      <c r="D32" s="31">
        <f>'[1]INPUTS-Incidence'!I32</f>
        <v>172023.22104</v>
      </c>
      <c r="E32" s="138">
        <f>AEB!Z32</f>
        <v>6.3098666819877893</v>
      </c>
      <c r="F32" s="30">
        <f t="shared" si="0"/>
        <v>3.66803193420066</v>
      </c>
      <c r="G32" s="29">
        <f>'[1]INTERNAL PARAMETERS-1'!M14</f>
        <v>39.424999999999997</v>
      </c>
      <c r="H32" s="28">
        <f t="shared" si="1"/>
        <v>248.76649393736858</v>
      </c>
      <c r="I32" s="27">
        <f t="shared" si="2"/>
        <v>144.61215900586103</v>
      </c>
    </row>
    <row r="33" spans="1:9" x14ac:dyDescent="0.4">
      <c r="A33" s="33" t="s">
        <v>5</v>
      </c>
      <c r="B33" s="32" t="s">
        <v>71</v>
      </c>
      <c r="C33" s="32" t="s">
        <v>78</v>
      </c>
      <c r="D33" s="31">
        <f>'[1]INPUTS-Incidence'!I33</f>
        <v>140674.86319999999</v>
      </c>
      <c r="E33" s="138">
        <f>AEB!Z33</f>
        <v>7.4903324544993337</v>
      </c>
      <c r="F33" s="30">
        <f t="shared" si="0"/>
        <v>5.3245706333833018</v>
      </c>
      <c r="G33" s="29">
        <f>'[1]INTERNAL PARAMETERS-1'!M15</f>
        <v>34.72</v>
      </c>
      <c r="H33" s="28">
        <f t="shared" si="1"/>
        <v>260.06434282021684</v>
      </c>
      <c r="I33" s="27">
        <f t="shared" si="2"/>
        <v>184.86909239106822</v>
      </c>
    </row>
    <row r="34" spans="1:9" x14ac:dyDescent="0.4">
      <c r="A34" s="33" t="s">
        <v>5</v>
      </c>
      <c r="B34" s="32" t="s">
        <v>71</v>
      </c>
      <c r="C34" s="32" t="s">
        <v>77</v>
      </c>
      <c r="D34" s="31">
        <f>'[1]INPUTS-Incidence'!I34</f>
        <v>114717.85163999999</v>
      </c>
      <c r="E34" s="138">
        <f>AEB!Z34</f>
        <v>7.3248538101097127</v>
      </c>
      <c r="F34" s="30">
        <f t="shared" si="0"/>
        <v>6.3851037178556016</v>
      </c>
      <c r="G34" s="29">
        <f>'[1]INTERNAL PARAMETERS-1'!M16</f>
        <v>30.094999999999999</v>
      </c>
      <c r="H34" s="28">
        <f t="shared" si="1"/>
        <v>220.4414754152518</v>
      </c>
      <c r="I34" s="27">
        <f t="shared" si="2"/>
        <v>192.15969638886435</v>
      </c>
    </row>
    <row r="35" spans="1:9" x14ac:dyDescent="0.4">
      <c r="A35" s="33" t="s">
        <v>5</v>
      </c>
      <c r="B35" s="32" t="s">
        <v>71</v>
      </c>
      <c r="C35" s="32" t="s">
        <v>76</v>
      </c>
      <c r="D35" s="31">
        <f>'[1]INPUTS-Incidence'!I35</f>
        <v>88939.361480000007</v>
      </c>
      <c r="E35" s="138">
        <f>AEB!Z35</f>
        <v>8.2023938486076702</v>
      </c>
      <c r="F35" s="30">
        <f t="shared" si="0"/>
        <v>9.2224564153770778</v>
      </c>
      <c r="G35" s="29">
        <f>'[1]INTERNAL PARAMETERS-1'!M17</f>
        <v>25.55</v>
      </c>
      <c r="H35" s="28">
        <f t="shared" si="1"/>
        <v>209.57116283192599</v>
      </c>
      <c r="I35" s="27">
        <f t="shared" si="2"/>
        <v>235.63376141288433</v>
      </c>
    </row>
    <row r="36" spans="1:9" x14ac:dyDescent="0.4">
      <c r="A36" s="33" t="s">
        <v>5</v>
      </c>
      <c r="B36" s="32" t="s">
        <v>71</v>
      </c>
      <c r="C36" s="32" t="s">
        <v>75</v>
      </c>
      <c r="D36" s="31">
        <f>'[1]INPUTS-Incidence'!I36</f>
        <v>66802.707880000002</v>
      </c>
      <c r="E36" s="138">
        <f>AEB!Z36</f>
        <v>6.7986786484880497</v>
      </c>
      <c r="F36" s="30">
        <f t="shared" si="0"/>
        <v>10.177250090970489</v>
      </c>
      <c r="G36" s="29">
        <f>'[1]INTERNAL PARAMETERS-1'!M18</f>
        <v>21.115000000000002</v>
      </c>
      <c r="H36" s="28">
        <f t="shared" si="1"/>
        <v>143.55409966282519</v>
      </c>
      <c r="I36" s="27">
        <f t="shared" si="2"/>
        <v>214.89263567084188</v>
      </c>
    </row>
    <row r="37" spans="1:9" x14ac:dyDescent="0.4">
      <c r="A37" s="33" t="s">
        <v>5</v>
      </c>
      <c r="B37" s="32" t="s">
        <v>71</v>
      </c>
      <c r="C37" s="32" t="s">
        <v>74</v>
      </c>
      <c r="D37" s="31">
        <f>'[1]INPUTS-Incidence'!I37</f>
        <v>46308.451159999997</v>
      </c>
      <c r="E37" s="138">
        <f>AEB!Z37</f>
        <v>6.190730446562168</v>
      </c>
      <c r="F37" s="30">
        <f t="shared" si="0"/>
        <v>13.368467939410497</v>
      </c>
      <c r="G37" s="29">
        <f>'[1]INTERNAL PARAMETERS-1'!M19</f>
        <v>16.865000000000002</v>
      </c>
      <c r="H37" s="28">
        <f t="shared" si="1"/>
        <v>104.40666898127097</v>
      </c>
      <c r="I37" s="27">
        <f t="shared" si="2"/>
        <v>225.45921179815807</v>
      </c>
    </row>
    <row r="38" spans="1:9" x14ac:dyDescent="0.4">
      <c r="A38" s="33" t="s">
        <v>5</v>
      </c>
      <c r="B38" s="32" t="s">
        <v>71</v>
      </c>
      <c r="C38" s="32" t="s">
        <v>73</v>
      </c>
      <c r="D38" s="31">
        <f>'[1]INPUTS-Incidence'!I38</f>
        <v>28920.466799999998</v>
      </c>
      <c r="E38" s="138">
        <f>AEB!Z38</f>
        <v>5.6768781517480322</v>
      </c>
      <c r="F38" s="30">
        <f t="shared" si="0"/>
        <v>19.629275664900515</v>
      </c>
      <c r="G38" s="29">
        <f>'[1]INTERNAL PARAMETERS-1'!M20</f>
        <v>12.89</v>
      </c>
      <c r="H38" s="28">
        <f t="shared" si="1"/>
        <v>73.174959376032135</v>
      </c>
      <c r="I38" s="27">
        <f t="shared" si="2"/>
        <v>253.02136332056764</v>
      </c>
    </row>
    <row r="39" spans="1:9" x14ac:dyDescent="0.4">
      <c r="A39" s="33" t="s">
        <v>5</v>
      </c>
      <c r="B39" s="32" t="s">
        <v>71</v>
      </c>
      <c r="C39" s="32" t="s">
        <v>72</v>
      </c>
      <c r="D39" s="31">
        <f>'[1]INPUTS-Incidence'!I39</f>
        <v>0</v>
      </c>
      <c r="E39" s="138">
        <f>AEB!Z39</f>
        <v>3.2186358198575338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29.981592661972932</v>
      </c>
      <c r="I39" s="27" t="e">
        <f t="shared" si="2"/>
        <v>#DIV/0!</v>
      </c>
    </row>
    <row r="40" spans="1:9" x14ac:dyDescent="0.4">
      <c r="A40" s="33" t="s">
        <v>5</v>
      </c>
      <c r="B40" s="32" t="s">
        <v>71</v>
      </c>
      <c r="C40" s="32" t="s">
        <v>70</v>
      </c>
      <c r="D40" s="31">
        <f>'[1]INPUTS-Incidence'!I40</f>
        <v>24243.206119999999</v>
      </c>
      <c r="E40" s="138">
        <f>AEB!Z40</f>
        <v>1.9093726700142297</v>
      </c>
      <c r="F40" s="30">
        <f t="shared" si="0"/>
        <v>7.8759082464717736</v>
      </c>
      <c r="G40" s="29">
        <f>'[1]INTERNAL PARAMETERS-1'!M22</f>
        <v>5.05</v>
      </c>
      <c r="H40" s="28">
        <f t="shared" si="1"/>
        <v>9.6423319835718591</v>
      </c>
      <c r="I40" s="27">
        <f t="shared" si="2"/>
        <v>39.773336644682459</v>
      </c>
    </row>
    <row r="41" spans="1:9" x14ac:dyDescent="0.4">
      <c r="A41" s="33" t="s">
        <v>4</v>
      </c>
      <c r="B41" s="32" t="s">
        <v>89</v>
      </c>
      <c r="C41" s="32" t="s">
        <v>88</v>
      </c>
      <c r="D41" s="31">
        <f>'[1]INPUTS-Incidence'!I5</f>
        <v>405070.60139999999</v>
      </c>
      <c r="E41" s="138">
        <f>AEB!Z41</f>
        <v>0.74627361441433981</v>
      </c>
      <c r="F41" s="30">
        <f t="shared" si="0"/>
        <v>0.18423297366806632</v>
      </c>
      <c r="G41" s="29">
        <f>'[1]INTERNAL PARAMETERS-1'!M5</f>
        <v>85.012</v>
      </c>
      <c r="H41" s="28">
        <f t="shared" si="1"/>
        <v>63.442212508591858</v>
      </c>
      <c r="I41" s="27">
        <f t="shared" si="2"/>
        <v>15.662013557469654</v>
      </c>
    </row>
    <row r="42" spans="1:9" x14ac:dyDescent="0.4">
      <c r="A42" s="33" t="s">
        <v>4</v>
      </c>
      <c r="B42" s="32" t="s">
        <v>89</v>
      </c>
      <c r="C42" s="32" t="s">
        <v>87</v>
      </c>
      <c r="D42" s="31">
        <f>'[1]INPUTS-Incidence'!I6</f>
        <v>392581.97424000001</v>
      </c>
      <c r="E42" s="138">
        <f>AEB!Z42</f>
        <v>2.1778848677259424</v>
      </c>
      <c r="F42" s="30">
        <f t="shared" si="0"/>
        <v>0.55475926319391322</v>
      </c>
      <c r="G42" s="29">
        <f>'[1]INTERNAL PARAMETERS-1'!M6</f>
        <v>78.760000000000005</v>
      </c>
      <c r="H42" s="28">
        <f t="shared" si="1"/>
        <v>171.53021218209523</v>
      </c>
      <c r="I42" s="27">
        <f t="shared" si="2"/>
        <v>43.692839569152611</v>
      </c>
    </row>
    <row r="43" spans="1:9" x14ac:dyDescent="0.4">
      <c r="A43" s="33" t="s">
        <v>4</v>
      </c>
      <c r="B43" s="32" t="s">
        <v>89</v>
      </c>
      <c r="C43" s="32" t="s">
        <v>86</v>
      </c>
      <c r="D43" s="31">
        <f>'[1]INPUTS-Incidence'!I7</f>
        <v>381676.91940000001</v>
      </c>
      <c r="E43" s="138">
        <f>AEB!Z43</f>
        <v>2.2342676900293594</v>
      </c>
      <c r="F43" s="30">
        <f t="shared" si="0"/>
        <v>0.58538192289480084</v>
      </c>
      <c r="G43" s="29">
        <f>'[1]INTERNAL PARAMETERS-1'!M7</f>
        <v>73.784999999999997</v>
      </c>
      <c r="H43" s="28">
        <f t="shared" si="1"/>
        <v>164.85544150881628</v>
      </c>
      <c r="I43" s="27">
        <f t="shared" si="2"/>
        <v>43.192405180792882</v>
      </c>
    </row>
    <row r="44" spans="1:9" x14ac:dyDescent="0.4">
      <c r="A44" s="33" t="s">
        <v>4</v>
      </c>
      <c r="B44" s="32" t="s">
        <v>89</v>
      </c>
      <c r="C44" s="32" t="s">
        <v>85</v>
      </c>
      <c r="D44" s="31">
        <f>'[1]INPUTS-Incidence'!I8</f>
        <v>357131.54843999998</v>
      </c>
      <c r="E44" s="138">
        <f>AEB!Z44</f>
        <v>3.0402615272856726</v>
      </c>
      <c r="F44" s="30">
        <f t="shared" si="0"/>
        <v>0.85130018352227788</v>
      </c>
      <c r="G44" s="29">
        <f>'[1]INTERNAL PARAMETERS-1'!M8</f>
        <v>68.824999999999989</v>
      </c>
      <c r="H44" s="28">
        <f t="shared" si="1"/>
        <v>209.24599961543638</v>
      </c>
      <c r="I44" s="27">
        <f t="shared" si="2"/>
        <v>58.590735130920763</v>
      </c>
    </row>
    <row r="45" spans="1:9" x14ac:dyDescent="0.4">
      <c r="A45" s="33" t="s">
        <v>4</v>
      </c>
      <c r="B45" s="32" t="s">
        <v>89</v>
      </c>
      <c r="C45" s="32" t="s">
        <v>84</v>
      </c>
      <c r="D45" s="31">
        <f>'[1]INPUTS-Incidence'!I9</f>
        <v>349933.49244</v>
      </c>
      <c r="E45" s="138">
        <f>AEB!Z45</f>
        <v>3.7115157881915422</v>
      </c>
      <c r="F45" s="30">
        <f t="shared" si="0"/>
        <v>1.0606346258290562</v>
      </c>
      <c r="G45" s="29">
        <f>'[1]INTERNAL PARAMETERS-1'!M9</f>
        <v>63.875</v>
      </c>
      <c r="H45" s="28">
        <f t="shared" si="1"/>
        <v>237.07307097073476</v>
      </c>
      <c r="I45" s="27">
        <f t="shared" si="2"/>
        <v>67.748036724830953</v>
      </c>
    </row>
    <row r="46" spans="1:9" x14ac:dyDescent="0.4">
      <c r="A46" s="33" t="s">
        <v>4</v>
      </c>
      <c r="B46" s="32" t="s">
        <v>89</v>
      </c>
      <c r="C46" s="32" t="s">
        <v>83</v>
      </c>
      <c r="D46" s="31">
        <f>'[1]INPUTS-Incidence'!I10</f>
        <v>333737.86644000001</v>
      </c>
      <c r="E46" s="138">
        <f>AEB!Z46</f>
        <v>2.7797666492610111</v>
      </c>
      <c r="F46" s="30">
        <f t="shared" si="0"/>
        <v>0.83291916464647331</v>
      </c>
      <c r="G46" s="29">
        <f>'[1]INTERNAL PARAMETERS-1'!M10</f>
        <v>58.935000000000002</v>
      </c>
      <c r="H46" s="28">
        <f t="shared" si="1"/>
        <v>163.82554747419769</v>
      </c>
      <c r="I46" s="27">
        <f t="shared" si="2"/>
        <v>49.088090968439907</v>
      </c>
    </row>
    <row r="47" spans="1:9" x14ac:dyDescent="0.4">
      <c r="A47" s="33" t="s">
        <v>4</v>
      </c>
      <c r="B47" s="32" t="s">
        <v>89</v>
      </c>
      <c r="C47" s="32" t="s">
        <v>82</v>
      </c>
      <c r="D47" s="31">
        <f>'[1]INPUTS-Incidence'!I11</f>
        <v>289937.69568</v>
      </c>
      <c r="E47" s="138">
        <f>AEB!Z47</f>
        <v>3.540224879283282</v>
      </c>
      <c r="F47" s="30">
        <f t="shared" si="0"/>
        <v>1.2210295287683381</v>
      </c>
      <c r="G47" s="29">
        <f>'[1]INTERNAL PARAMETERS-1'!M11</f>
        <v>53.995000000000005</v>
      </c>
      <c r="H47" s="28">
        <f t="shared" si="1"/>
        <v>191.15444235690083</v>
      </c>
      <c r="I47" s="27">
        <f t="shared" si="2"/>
        <v>65.929489405846425</v>
      </c>
    </row>
    <row r="48" spans="1:9" x14ac:dyDescent="0.4">
      <c r="A48" s="33" t="s">
        <v>4</v>
      </c>
      <c r="B48" s="32" t="s">
        <v>89</v>
      </c>
      <c r="C48" s="32" t="s">
        <v>81</v>
      </c>
      <c r="D48" s="31">
        <f>'[1]INPUTS-Incidence'!I12</f>
        <v>239263.38144</v>
      </c>
      <c r="E48" s="138">
        <f>AEB!Z48</f>
        <v>2.6318490782519031</v>
      </c>
      <c r="F48" s="30">
        <f t="shared" si="0"/>
        <v>1.0999798892802537</v>
      </c>
      <c r="G48" s="29">
        <f>'[1]INTERNAL PARAMETERS-1'!M12</f>
        <v>49.09</v>
      </c>
      <c r="H48" s="28">
        <f t="shared" si="1"/>
        <v>129.19747125138593</v>
      </c>
      <c r="I48" s="27">
        <f t="shared" si="2"/>
        <v>53.998012764767658</v>
      </c>
    </row>
    <row r="49" spans="1:9" x14ac:dyDescent="0.4">
      <c r="A49" s="33" t="s">
        <v>4</v>
      </c>
      <c r="B49" s="32" t="s">
        <v>89</v>
      </c>
      <c r="C49" s="32" t="s">
        <v>80</v>
      </c>
      <c r="D49" s="31">
        <f>'[1]INPUTS-Incidence'!I13</f>
        <v>202445.32500000001</v>
      </c>
      <c r="E49" s="138">
        <f>AEB!Z49</f>
        <v>2.2141835639898373</v>
      </c>
      <c r="F49" s="30">
        <f t="shared" si="0"/>
        <v>1.0937192864245382</v>
      </c>
      <c r="G49" s="29">
        <f>'[1]INTERNAL PARAMETERS-1'!M13</f>
        <v>44.225000000000001</v>
      </c>
      <c r="H49" s="28">
        <f t="shared" si="1"/>
        <v>97.922268117450557</v>
      </c>
      <c r="I49" s="27">
        <f t="shared" si="2"/>
        <v>48.369735442125197</v>
      </c>
    </row>
    <row r="50" spans="1:9" x14ac:dyDescent="0.4">
      <c r="A50" s="33" t="s">
        <v>4</v>
      </c>
      <c r="B50" s="32" t="s">
        <v>89</v>
      </c>
      <c r="C50" s="32" t="s">
        <v>79</v>
      </c>
      <c r="D50" s="31">
        <f>'[1]INPUTS-Incidence'!I14</f>
        <v>172717.35372000001</v>
      </c>
      <c r="E50" s="138">
        <f>AEB!Z50</f>
        <v>4.0346221726684108</v>
      </c>
      <c r="F50" s="30">
        <f t="shared" si="0"/>
        <v>2.3359680343465201</v>
      </c>
      <c r="G50" s="29">
        <f>'[1]INTERNAL PARAMETERS-1'!M14</f>
        <v>39.424999999999997</v>
      </c>
      <c r="H50" s="28">
        <f t="shared" si="1"/>
        <v>159.06497915745209</v>
      </c>
      <c r="I50" s="27">
        <f t="shared" si="2"/>
        <v>92.095539754111556</v>
      </c>
    </row>
    <row r="51" spans="1:9" x14ac:dyDescent="0.4">
      <c r="A51" s="33" t="s">
        <v>4</v>
      </c>
      <c r="B51" s="32" t="s">
        <v>89</v>
      </c>
      <c r="C51" s="32" t="s">
        <v>78</v>
      </c>
      <c r="D51" s="31">
        <f>'[1]INPUTS-Incidence'!I15</f>
        <v>138922.48079999999</v>
      </c>
      <c r="E51" s="138">
        <f>AEB!Z51</f>
        <v>4.0905725117286895</v>
      </c>
      <c r="F51" s="30">
        <f t="shared" si="0"/>
        <v>2.9445000464810946</v>
      </c>
      <c r="G51" s="29">
        <f>'[1]INTERNAL PARAMETERS-1'!M15</f>
        <v>34.72</v>
      </c>
      <c r="H51" s="28">
        <f t="shared" si="1"/>
        <v>142.0246776072201</v>
      </c>
      <c r="I51" s="27">
        <f t="shared" si="2"/>
        <v>102.2330416138236</v>
      </c>
    </row>
    <row r="52" spans="1:9" x14ac:dyDescent="0.4">
      <c r="A52" s="33" t="s">
        <v>4</v>
      </c>
      <c r="B52" s="32" t="s">
        <v>89</v>
      </c>
      <c r="C52" s="32" t="s">
        <v>77</v>
      </c>
      <c r="D52" s="31">
        <f>'[1]INPUTS-Incidence'!I16</f>
        <v>115204.88628000001</v>
      </c>
      <c r="E52" s="138">
        <f>AEB!Z52</f>
        <v>3.9021656422111044</v>
      </c>
      <c r="F52" s="30">
        <f t="shared" si="0"/>
        <v>3.3871528962122976</v>
      </c>
      <c r="G52" s="29">
        <f>'[1]INTERNAL PARAMETERS-1'!M16</f>
        <v>30.094999999999999</v>
      </c>
      <c r="H52" s="28">
        <f t="shared" si="1"/>
        <v>117.43567500234319</v>
      </c>
      <c r="I52" s="27">
        <f t="shared" si="2"/>
        <v>101.93636641150911</v>
      </c>
    </row>
    <row r="53" spans="1:9" x14ac:dyDescent="0.4">
      <c r="A53" s="33" t="s">
        <v>4</v>
      </c>
      <c r="B53" s="32" t="s">
        <v>89</v>
      </c>
      <c r="C53" s="32" t="s">
        <v>76</v>
      </c>
      <c r="D53" s="31">
        <f>'[1]INPUTS-Incidence'!I17</f>
        <v>88248.166559999998</v>
      </c>
      <c r="E53" s="138">
        <f>AEB!Z53</f>
        <v>3.6121110310494875</v>
      </c>
      <c r="F53" s="30">
        <f t="shared" si="0"/>
        <v>4.0931286981397061</v>
      </c>
      <c r="G53" s="29">
        <f>'[1]INTERNAL PARAMETERS-1'!M17</f>
        <v>25.55</v>
      </c>
      <c r="H53" s="28">
        <f t="shared" si="1"/>
        <v>92.289436843314405</v>
      </c>
      <c r="I53" s="27">
        <f t="shared" si="2"/>
        <v>104.5794382374695</v>
      </c>
    </row>
    <row r="54" spans="1:9" x14ac:dyDescent="0.4">
      <c r="A54" s="33" t="s">
        <v>4</v>
      </c>
      <c r="B54" s="32" t="s">
        <v>89</v>
      </c>
      <c r="C54" s="32" t="s">
        <v>75</v>
      </c>
      <c r="D54" s="31">
        <f>'[1]INPUTS-Incidence'!I18</f>
        <v>60427.680119999997</v>
      </c>
      <c r="E54" s="138">
        <f>AEB!Z54</f>
        <v>2.6684080412499789</v>
      </c>
      <c r="F54" s="30">
        <f t="shared" si="0"/>
        <v>4.4158704023568909</v>
      </c>
      <c r="G54" s="29">
        <f>'[1]INTERNAL PARAMETERS-1'!M18</f>
        <v>21.115000000000002</v>
      </c>
      <c r="H54" s="28">
        <f t="shared" si="1"/>
        <v>56.343435790993311</v>
      </c>
      <c r="I54" s="27">
        <f t="shared" si="2"/>
        <v>93.241103545765768</v>
      </c>
    </row>
    <row r="55" spans="1:9" x14ac:dyDescent="0.4">
      <c r="A55" s="33" t="s">
        <v>4</v>
      </c>
      <c r="B55" s="32" t="s">
        <v>89</v>
      </c>
      <c r="C55" s="32" t="s">
        <v>74</v>
      </c>
      <c r="D55" s="31">
        <f>'[1]INPUTS-Incidence'!I19</f>
        <v>34298.736839999998</v>
      </c>
      <c r="E55" s="138">
        <f>AEB!Z55</f>
        <v>1.7586077254911614</v>
      </c>
      <c r="F55" s="30">
        <f t="shared" si="0"/>
        <v>5.1273250490094773</v>
      </c>
      <c r="G55" s="29">
        <f>'[1]INTERNAL PARAMETERS-1'!M19</f>
        <v>16.865000000000002</v>
      </c>
      <c r="H55" s="28">
        <f t="shared" si="1"/>
        <v>29.658919290408441</v>
      </c>
      <c r="I55" s="27">
        <f t="shared" si="2"/>
        <v>86.472336951544833</v>
      </c>
    </row>
    <row r="56" spans="1:9" x14ac:dyDescent="0.4">
      <c r="A56" s="33" t="s">
        <v>4</v>
      </c>
      <c r="B56" s="32" t="s">
        <v>89</v>
      </c>
      <c r="C56" s="32" t="s">
        <v>73</v>
      </c>
      <c r="D56" s="31">
        <f>'[1]INPUTS-Incidence'!I20</f>
        <v>21306.245760000002</v>
      </c>
      <c r="E56" s="138">
        <f>AEB!Z56</f>
        <v>0.19992540692940414</v>
      </c>
      <c r="F56" s="30">
        <f t="shared" si="0"/>
        <v>0.938341785697135</v>
      </c>
      <c r="G56" s="29">
        <f>'[1]INTERNAL PARAMETERS-1'!M20</f>
        <v>12.89</v>
      </c>
      <c r="H56" s="28">
        <f t="shared" si="1"/>
        <v>2.5770384953200196</v>
      </c>
      <c r="I56" s="27">
        <f t="shared" si="2"/>
        <v>12.095225617636073</v>
      </c>
    </row>
    <row r="57" spans="1:9" x14ac:dyDescent="0.4">
      <c r="A57" s="33" t="s">
        <v>4</v>
      </c>
      <c r="B57" s="32" t="s">
        <v>89</v>
      </c>
      <c r="C57" s="32" t="s">
        <v>72</v>
      </c>
      <c r="D57" s="31">
        <f>'[1]INPUTS-Incidence'!I21</f>
        <v>0</v>
      </c>
      <c r="E57" s="138">
        <f>AEB!Z57</f>
        <v>0.14746743822589284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1.3736591870741919</v>
      </c>
      <c r="I57" s="27" t="e">
        <f t="shared" si="2"/>
        <v>#DIV/0!</v>
      </c>
    </row>
    <row r="58" spans="1:9" x14ac:dyDescent="0.4">
      <c r="A58" s="33" t="s">
        <v>4</v>
      </c>
      <c r="B58" s="32" t="s">
        <v>89</v>
      </c>
      <c r="C58" s="32" t="s">
        <v>70</v>
      </c>
      <c r="D58" s="31">
        <f>'[1]INPUTS-Incidence'!I22</f>
        <v>16195.626</v>
      </c>
      <c r="E58" s="138">
        <f>AEB!Z58</f>
        <v>0.20243575858248475</v>
      </c>
      <c r="F58" s="30">
        <f t="shared" si="0"/>
        <v>1.2499409320916941</v>
      </c>
      <c r="G58" s="29">
        <f>'[1]INTERNAL PARAMETERS-1'!M22</f>
        <v>5.05</v>
      </c>
      <c r="H58" s="28">
        <f t="shared" si="1"/>
        <v>1.022300580841548</v>
      </c>
      <c r="I58" s="27">
        <f t="shared" si="2"/>
        <v>6.3122017070630543</v>
      </c>
    </row>
    <row r="59" spans="1:9" x14ac:dyDescent="0.4">
      <c r="A59" s="33" t="s">
        <v>4</v>
      </c>
      <c r="B59" s="32" t="s">
        <v>71</v>
      </c>
      <c r="C59" s="32" t="s">
        <v>88</v>
      </c>
      <c r="D59" s="31">
        <f>'[1]INPUTS-Incidence'!I23</f>
        <v>389212.35628000001</v>
      </c>
      <c r="E59" s="138">
        <f>AEB!Z59</f>
        <v>0.37185418405325621</v>
      </c>
      <c r="F59" s="30">
        <f t="shared" si="0"/>
        <v>9.5540179558365218E-2</v>
      </c>
      <c r="G59" s="29">
        <f>'[1]INTERNAL PARAMETERS-1'!M5</f>
        <v>85.012</v>
      </c>
      <c r="H59" s="28">
        <f t="shared" si="1"/>
        <v>31.612067894735418</v>
      </c>
      <c r="I59" s="27">
        <f t="shared" si="2"/>
        <v>8.1220617446157455</v>
      </c>
    </row>
    <row r="60" spans="1:9" x14ac:dyDescent="0.4">
      <c r="A60" s="33" t="s">
        <v>4</v>
      </c>
      <c r="B60" s="32" t="s">
        <v>71</v>
      </c>
      <c r="C60" s="32" t="s">
        <v>87</v>
      </c>
      <c r="D60" s="31">
        <f>'[1]INPUTS-Incidence'!I24</f>
        <v>378251.14231999998</v>
      </c>
      <c r="E60" s="138">
        <f>AEB!Z60</f>
        <v>0.64309224542768162</v>
      </c>
      <c r="F60" s="30">
        <f t="shared" si="0"/>
        <v>0.17001726458333505</v>
      </c>
      <c r="G60" s="29">
        <f>'[1]INTERNAL PARAMETERS-1'!M6</f>
        <v>78.760000000000005</v>
      </c>
      <c r="H60" s="28">
        <f t="shared" si="1"/>
        <v>50.649945249884205</v>
      </c>
      <c r="I60" s="27">
        <f t="shared" si="2"/>
        <v>13.390559758583469</v>
      </c>
    </row>
    <row r="61" spans="1:9" x14ac:dyDescent="0.4">
      <c r="A61" s="33" t="s">
        <v>4</v>
      </c>
      <c r="B61" s="32" t="s">
        <v>71</v>
      </c>
      <c r="C61" s="32" t="s">
        <v>86</v>
      </c>
      <c r="D61" s="31">
        <f>'[1]INPUTS-Incidence'!I25</f>
        <v>369146.55092000001</v>
      </c>
      <c r="E61" s="138">
        <f>AEB!Z61</f>
        <v>0.50763491669303717</v>
      </c>
      <c r="F61" s="30">
        <f t="shared" si="0"/>
        <v>0.13751582276141863</v>
      </c>
      <c r="G61" s="29">
        <f>'[1]INTERNAL PARAMETERS-1'!M7</f>
        <v>73.784999999999997</v>
      </c>
      <c r="H61" s="28">
        <f t="shared" si="1"/>
        <v>37.455842328195743</v>
      </c>
      <c r="I61" s="27">
        <f t="shared" si="2"/>
        <v>10.146604982451272</v>
      </c>
    </row>
    <row r="62" spans="1:9" x14ac:dyDescent="0.4">
      <c r="A62" s="33" t="s">
        <v>4</v>
      </c>
      <c r="B62" s="32" t="s">
        <v>71</v>
      </c>
      <c r="C62" s="32" t="s">
        <v>85</v>
      </c>
      <c r="D62" s="31">
        <f>'[1]INPUTS-Incidence'!I26</f>
        <v>348188.13855999999</v>
      </c>
      <c r="E62" s="138">
        <f>AEB!Z62</f>
        <v>0.76195372467209066</v>
      </c>
      <c r="F62" s="30">
        <f t="shared" si="0"/>
        <v>0.21883391198313043</v>
      </c>
      <c r="G62" s="29">
        <f>'[1]INTERNAL PARAMETERS-1'!M8</f>
        <v>68.824999999999989</v>
      </c>
      <c r="H62" s="28">
        <f t="shared" si="1"/>
        <v>52.441465100556634</v>
      </c>
      <c r="I62" s="27">
        <f t="shared" si="2"/>
        <v>15.06124399223895</v>
      </c>
    </row>
    <row r="63" spans="1:9" x14ac:dyDescent="0.4">
      <c r="A63" s="33" t="s">
        <v>4</v>
      </c>
      <c r="B63" s="32" t="s">
        <v>71</v>
      </c>
      <c r="C63" s="32" t="s">
        <v>84</v>
      </c>
      <c r="D63" s="31">
        <f>'[1]INPUTS-Incidence'!I27</f>
        <v>344546.30200000003</v>
      </c>
      <c r="E63" s="138">
        <f>AEB!Z63</f>
        <v>0.79227818126045224</v>
      </c>
      <c r="F63" s="30">
        <f t="shared" si="0"/>
        <v>0.22994824691528751</v>
      </c>
      <c r="G63" s="29">
        <f>'[1]INTERNAL PARAMETERS-1'!M9</f>
        <v>63.875</v>
      </c>
      <c r="H63" s="28">
        <f t="shared" si="1"/>
        <v>50.60676882801139</v>
      </c>
      <c r="I63" s="27">
        <f t="shared" si="2"/>
        <v>14.68794427171399</v>
      </c>
    </row>
    <row r="64" spans="1:9" x14ac:dyDescent="0.4">
      <c r="A64" s="33" t="s">
        <v>4</v>
      </c>
      <c r="B64" s="32" t="s">
        <v>71</v>
      </c>
      <c r="C64" s="32" t="s">
        <v>83</v>
      </c>
      <c r="D64" s="31">
        <f>'[1]INPUTS-Incidence'!I28</f>
        <v>330121.77288</v>
      </c>
      <c r="E64" s="138">
        <f>AEB!Z64</f>
        <v>0.67846133119222696</v>
      </c>
      <c r="F64" s="30">
        <f t="shared" si="0"/>
        <v>0.20551850466368637</v>
      </c>
      <c r="G64" s="29">
        <f>'[1]INTERNAL PARAMETERS-1'!M10</f>
        <v>58.935000000000002</v>
      </c>
      <c r="H64" s="28">
        <f t="shared" si="1"/>
        <v>39.985118553813898</v>
      </c>
      <c r="I64" s="27">
        <f t="shared" si="2"/>
        <v>12.112233072354357</v>
      </c>
    </row>
    <row r="65" spans="1:9" x14ac:dyDescent="0.4">
      <c r="A65" s="33" t="s">
        <v>4</v>
      </c>
      <c r="B65" s="32" t="s">
        <v>71</v>
      </c>
      <c r="C65" s="32" t="s">
        <v>82</v>
      </c>
      <c r="D65" s="31">
        <f>'[1]INPUTS-Incidence'!I29</f>
        <v>285170.08435999998</v>
      </c>
      <c r="E65" s="138">
        <f>AEB!Z65</f>
        <v>0.9333514922574897</v>
      </c>
      <c r="F65" s="30">
        <f t="shared" si="0"/>
        <v>0.32729642534285702</v>
      </c>
      <c r="G65" s="29">
        <f>'[1]INTERNAL PARAMETERS-1'!M11</f>
        <v>53.995000000000005</v>
      </c>
      <c r="H65" s="28">
        <f t="shared" si="1"/>
        <v>50.396313824443162</v>
      </c>
      <c r="I65" s="27">
        <f t="shared" si="2"/>
        <v>17.672370486387567</v>
      </c>
    </row>
    <row r="66" spans="1:9" x14ac:dyDescent="0.4">
      <c r="A66" s="33" t="s">
        <v>4</v>
      </c>
      <c r="B66" s="32" t="s">
        <v>71</v>
      </c>
      <c r="C66" s="32" t="s">
        <v>81</v>
      </c>
      <c r="D66" s="31">
        <f>'[1]INPUTS-Incidence'!I30</f>
        <v>240611.14292000001</v>
      </c>
      <c r="E66" s="138">
        <f>AEB!Z66</f>
        <v>0.74196722420867844</v>
      </c>
      <c r="F66" s="30">
        <f t="shared" si="0"/>
        <v>0.30836777349724515</v>
      </c>
      <c r="G66" s="29">
        <f>'[1]INTERNAL PARAMETERS-1'!M12</f>
        <v>49.09</v>
      </c>
      <c r="H66" s="28">
        <f t="shared" si="1"/>
        <v>36.423171036404028</v>
      </c>
      <c r="I66" s="27">
        <f t="shared" si="2"/>
        <v>15.137774000979766</v>
      </c>
    </row>
    <row r="67" spans="1:9" x14ac:dyDescent="0.4">
      <c r="A67" s="33" t="s">
        <v>4</v>
      </c>
      <c r="B67" s="32" t="s">
        <v>71</v>
      </c>
      <c r="C67" s="32" t="s">
        <v>80</v>
      </c>
      <c r="D67" s="31">
        <f>'[1]INPUTS-Incidence'!I31</f>
        <v>202514.67616</v>
      </c>
      <c r="E67" s="138">
        <f>AEB!Z67</f>
        <v>0.84257121755709685</v>
      </c>
      <c r="F67" s="30">
        <f t="shared" si="0"/>
        <v>0.41605439839402542</v>
      </c>
      <c r="G67" s="29">
        <f>'[1]INTERNAL PARAMETERS-1'!M13</f>
        <v>44.225000000000001</v>
      </c>
      <c r="H67" s="28">
        <f t="shared" si="1"/>
        <v>37.262712096462607</v>
      </c>
      <c r="I67" s="27">
        <f t="shared" si="2"/>
        <v>18.400005768975774</v>
      </c>
    </row>
    <row r="68" spans="1:9" x14ac:dyDescent="0.4">
      <c r="A68" s="33" t="s">
        <v>4</v>
      </c>
      <c r="B68" s="32" t="s">
        <v>71</v>
      </c>
      <c r="C68" s="32" t="s">
        <v>79</v>
      </c>
      <c r="D68" s="31">
        <f>'[1]INPUTS-Incidence'!I32</f>
        <v>172023.22104</v>
      </c>
      <c r="E68" s="138">
        <f>AEB!Z68</f>
        <v>0.83032228516233819</v>
      </c>
      <c r="F68" s="30">
        <f t="shared" si="0"/>
        <v>0.4826803498635025</v>
      </c>
      <c r="G68" s="29">
        <f>'[1]INTERNAL PARAMETERS-1'!M14</f>
        <v>39.424999999999997</v>
      </c>
      <c r="H68" s="28">
        <f t="shared" si="1"/>
        <v>32.735456092525183</v>
      </c>
      <c r="I68" s="27">
        <f t="shared" si="2"/>
        <v>19.029672793368587</v>
      </c>
    </row>
    <row r="69" spans="1:9" x14ac:dyDescent="0.4">
      <c r="A69" s="33" t="s">
        <v>4</v>
      </c>
      <c r="B69" s="32" t="s">
        <v>71</v>
      </c>
      <c r="C69" s="32" t="s">
        <v>78</v>
      </c>
      <c r="D69" s="31">
        <f>'[1]INPUTS-Incidence'!I33</f>
        <v>140674.86319999999</v>
      </c>
      <c r="E69" s="138">
        <f>AEB!Z69</f>
        <v>0.87450556704107019</v>
      </c>
      <c r="F69" s="30">
        <f t="shared" ref="F69:F132" si="3">100000*E69/D69</f>
        <v>0.62165019901087082</v>
      </c>
      <c r="G69" s="29">
        <f>'[1]INTERNAL PARAMETERS-1'!M15</f>
        <v>34.72</v>
      </c>
      <c r="H69" s="28">
        <f t="shared" ref="H69:H132" si="4">G69*E69</f>
        <v>30.362833287665957</v>
      </c>
      <c r="I69" s="27">
        <f t="shared" ref="I69:I132" si="5">100000*H69/D69</f>
        <v>21.583694909657432</v>
      </c>
    </row>
    <row r="70" spans="1:9" x14ac:dyDescent="0.4">
      <c r="A70" s="33" t="s">
        <v>4</v>
      </c>
      <c r="B70" s="32" t="s">
        <v>71</v>
      </c>
      <c r="C70" s="32" t="s">
        <v>77</v>
      </c>
      <c r="D70" s="31">
        <f>'[1]INPUTS-Incidence'!I34</f>
        <v>114717.85163999999</v>
      </c>
      <c r="E70" s="138">
        <f>AEB!Z70</f>
        <v>0.87151173300479912</v>
      </c>
      <c r="F70" s="30">
        <f t="shared" si="3"/>
        <v>0.75970018662807592</v>
      </c>
      <c r="G70" s="29">
        <f>'[1]INTERNAL PARAMETERS-1'!M16</f>
        <v>30.094999999999999</v>
      </c>
      <c r="H70" s="28">
        <f t="shared" si="4"/>
        <v>26.228145604779428</v>
      </c>
      <c r="I70" s="27">
        <f t="shared" si="5"/>
        <v>22.86317711657194</v>
      </c>
    </row>
    <row r="71" spans="1:9" x14ac:dyDescent="0.4">
      <c r="A71" s="33" t="s">
        <v>4</v>
      </c>
      <c r="B71" s="32" t="s">
        <v>71</v>
      </c>
      <c r="C71" s="32" t="s">
        <v>76</v>
      </c>
      <c r="D71" s="31">
        <f>'[1]INPUTS-Incidence'!I35</f>
        <v>88939.361480000007</v>
      </c>
      <c r="E71" s="138">
        <f>AEB!Z71</f>
        <v>0.75133565169373262</v>
      </c>
      <c r="F71" s="30">
        <f t="shared" si="3"/>
        <v>0.84477293201917936</v>
      </c>
      <c r="G71" s="29">
        <f>'[1]INTERNAL PARAMETERS-1'!M17</f>
        <v>25.55</v>
      </c>
      <c r="H71" s="28">
        <f t="shared" si="4"/>
        <v>19.196625900774869</v>
      </c>
      <c r="I71" s="27">
        <f t="shared" si="5"/>
        <v>21.583948413090031</v>
      </c>
    </row>
    <row r="72" spans="1:9" x14ac:dyDescent="0.4">
      <c r="A72" s="33" t="s">
        <v>4</v>
      </c>
      <c r="B72" s="32" t="s">
        <v>71</v>
      </c>
      <c r="C72" s="32" t="s">
        <v>75</v>
      </c>
      <c r="D72" s="31">
        <f>'[1]INPUTS-Incidence'!I36</f>
        <v>66802.707880000002</v>
      </c>
      <c r="E72" s="138">
        <f>AEB!Z72</f>
        <v>0.7328658662114601</v>
      </c>
      <c r="F72" s="30">
        <f t="shared" si="3"/>
        <v>1.09706011847294</v>
      </c>
      <c r="G72" s="29">
        <f>'[1]INTERNAL PARAMETERS-1'!M18</f>
        <v>21.115000000000002</v>
      </c>
      <c r="H72" s="28">
        <f t="shared" si="4"/>
        <v>15.474462765054982</v>
      </c>
      <c r="I72" s="27">
        <f t="shared" si="5"/>
        <v>23.164424401556133</v>
      </c>
    </row>
    <row r="73" spans="1:9" x14ac:dyDescent="0.4">
      <c r="A73" s="33" t="s">
        <v>4</v>
      </c>
      <c r="B73" s="32" t="s">
        <v>71</v>
      </c>
      <c r="C73" s="32" t="s">
        <v>74</v>
      </c>
      <c r="D73" s="31">
        <f>'[1]INPUTS-Incidence'!I37</f>
        <v>46308.451159999997</v>
      </c>
      <c r="E73" s="138">
        <f>AEB!Z73</f>
        <v>0.51212901589901205</v>
      </c>
      <c r="F73" s="30">
        <f t="shared" si="3"/>
        <v>1.1059083235791212</v>
      </c>
      <c r="G73" s="29">
        <f>'[1]INTERNAL PARAMETERS-1'!M19</f>
        <v>16.865000000000002</v>
      </c>
      <c r="H73" s="28">
        <f t="shared" si="4"/>
        <v>8.6370558531368395</v>
      </c>
      <c r="I73" s="27">
        <f t="shared" si="5"/>
        <v>18.651143877161882</v>
      </c>
    </row>
    <row r="74" spans="1:9" x14ac:dyDescent="0.4">
      <c r="A74" s="33" t="s">
        <v>4</v>
      </c>
      <c r="B74" s="32" t="s">
        <v>71</v>
      </c>
      <c r="C74" s="32" t="s">
        <v>73</v>
      </c>
      <c r="D74" s="31">
        <f>'[1]INPUTS-Incidence'!I38</f>
        <v>28920.466799999998</v>
      </c>
      <c r="E74" s="138">
        <f>AEB!Z74</f>
        <v>9.2406831236931053E-2</v>
      </c>
      <c r="F74" s="30">
        <f t="shared" si="3"/>
        <v>0.31952053843380929</v>
      </c>
      <c r="G74" s="29">
        <f>'[1]INTERNAL PARAMETERS-1'!M20</f>
        <v>12.89</v>
      </c>
      <c r="H74" s="28">
        <f t="shared" si="4"/>
        <v>1.1911240546440414</v>
      </c>
      <c r="I74" s="27">
        <f t="shared" si="5"/>
        <v>4.1186197404118019</v>
      </c>
    </row>
    <row r="75" spans="1:9" x14ac:dyDescent="0.4">
      <c r="A75" s="33" t="s">
        <v>4</v>
      </c>
      <c r="B75" s="32" t="s">
        <v>71</v>
      </c>
      <c r="C75" s="32" t="s">
        <v>72</v>
      </c>
      <c r="D75" s="31">
        <f>'[1]INPUTS-Incidence'!I39</f>
        <v>0</v>
      </c>
      <c r="E75" s="138">
        <f>AEB!Z75</f>
        <v>8.6211088361466529E-2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0.80305628808706087</v>
      </c>
      <c r="I75" s="27" t="e">
        <f t="shared" si="5"/>
        <v>#DIV/0!</v>
      </c>
    </row>
    <row r="76" spans="1:9" x14ac:dyDescent="0.4">
      <c r="A76" s="33" t="s">
        <v>4</v>
      </c>
      <c r="B76" s="32" t="s">
        <v>71</v>
      </c>
      <c r="C76" s="32" t="s">
        <v>70</v>
      </c>
      <c r="D76" s="31">
        <f>'[1]INPUTS-Incidence'!I40</f>
        <v>24243.206119999999</v>
      </c>
      <c r="E76" s="138">
        <f>AEB!Z76</f>
        <v>0.1422301067665869</v>
      </c>
      <c r="F76" s="30">
        <f t="shared" si="3"/>
        <v>0.58668026853614408</v>
      </c>
      <c r="G76" s="29">
        <f>'[1]INTERNAL PARAMETERS-1'!M22</f>
        <v>5.05</v>
      </c>
      <c r="H76" s="28">
        <f t="shared" si="4"/>
        <v>0.71826203917126386</v>
      </c>
      <c r="I76" s="27">
        <f t="shared" si="5"/>
        <v>2.9627353561075278</v>
      </c>
    </row>
    <row r="77" spans="1:9" x14ac:dyDescent="0.4">
      <c r="A77" s="33" t="s">
        <v>10</v>
      </c>
      <c r="B77" s="32" t="s">
        <v>89</v>
      </c>
      <c r="C77" s="32" t="s">
        <v>88</v>
      </c>
      <c r="D77" s="31">
        <f>'[1]INPUTS-Incidence'!I5</f>
        <v>405070.60139999999</v>
      </c>
      <c r="E77" s="138">
        <f>AEB!Z77</f>
        <v>1.4527300626743844</v>
      </c>
      <c r="F77" s="30">
        <f t="shared" si="3"/>
        <v>0.35863626184015251</v>
      </c>
      <c r="G77" s="29">
        <f>'[1]INTERNAL PARAMETERS-1'!M5</f>
        <v>85.012</v>
      </c>
      <c r="H77" s="28">
        <f t="shared" si="4"/>
        <v>123.49948808807477</v>
      </c>
      <c r="I77" s="27">
        <f t="shared" si="5"/>
        <v>30.488385891555048</v>
      </c>
    </row>
    <row r="78" spans="1:9" x14ac:dyDescent="0.4">
      <c r="A78" s="33" t="s">
        <v>10</v>
      </c>
      <c r="B78" s="32" t="s">
        <v>89</v>
      </c>
      <c r="C78" s="32" t="s">
        <v>87</v>
      </c>
      <c r="D78" s="31">
        <f>'[1]INPUTS-Incidence'!I6</f>
        <v>392581.97424000001</v>
      </c>
      <c r="E78" s="138">
        <f>AEB!Z78</f>
        <v>3.067513074545821</v>
      </c>
      <c r="F78" s="30">
        <f t="shared" si="3"/>
        <v>0.78136880341595516</v>
      </c>
      <c r="G78" s="29">
        <f>'[1]INTERNAL PARAMETERS-1'!M6</f>
        <v>78.760000000000005</v>
      </c>
      <c r="H78" s="28">
        <f t="shared" si="4"/>
        <v>241.59732975122887</v>
      </c>
      <c r="I78" s="27">
        <f t="shared" si="5"/>
        <v>61.540606957040623</v>
      </c>
    </row>
    <row r="79" spans="1:9" x14ac:dyDescent="0.4">
      <c r="A79" s="33" t="s">
        <v>10</v>
      </c>
      <c r="B79" s="32" t="s">
        <v>89</v>
      </c>
      <c r="C79" s="32" t="s">
        <v>86</v>
      </c>
      <c r="D79" s="31">
        <f>'[1]INPUTS-Incidence'!I7</f>
        <v>381676.91940000001</v>
      </c>
      <c r="E79" s="138">
        <f>AEB!Z79</f>
        <v>4.3409303435070772</v>
      </c>
      <c r="F79" s="30">
        <f t="shared" si="3"/>
        <v>1.137331109864087</v>
      </c>
      <c r="G79" s="29">
        <f>'[1]INTERNAL PARAMETERS-1'!M7</f>
        <v>73.784999999999997</v>
      </c>
      <c r="H79" s="28">
        <f t="shared" si="4"/>
        <v>320.29554539566965</v>
      </c>
      <c r="I79" s="27">
        <f t="shared" si="5"/>
        <v>83.917975941321657</v>
      </c>
    </row>
    <row r="80" spans="1:9" x14ac:dyDescent="0.4">
      <c r="A80" s="33" t="s">
        <v>10</v>
      </c>
      <c r="B80" s="32" t="s">
        <v>89</v>
      </c>
      <c r="C80" s="32" t="s">
        <v>85</v>
      </c>
      <c r="D80" s="31">
        <f>'[1]INPUTS-Incidence'!I8</f>
        <v>357131.54843999998</v>
      </c>
      <c r="E80" s="138">
        <f>AEB!Z80</f>
        <v>28.511563274368037</v>
      </c>
      <c r="F80" s="30">
        <f t="shared" si="3"/>
        <v>7.9834905090044526</v>
      </c>
      <c r="G80" s="29">
        <f>'[1]INTERNAL PARAMETERS-1'!M8</f>
        <v>68.824999999999989</v>
      </c>
      <c r="H80" s="28">
        <f t="shared" si="4"/>
        <v>1962.3083423583798</v>
      </c>
      <c r="I80" s="27">
        <f t="shared" si="5"/>
        <v>549.46373428223137</v>
      </c>
    </row>
    <row r="81" spans="1:9" x14ac:dyDescent="0.4">
      <c r="A81" s="33" t="s">
        <v>10</v>
      </c>
      <c r="B81" s="32" t="s">
        <v>89</v>
      </c>
      <c r="C81" s="32" t="s">
        <v>84</v>
      </c>
      <c r="D81" s="31">
        <f>'[1]INPUTS-Incidence'!I9</f>
        <v>349933.49244</v>
      </c>
      <c r="E81" s="138">
        <f>AEB!Z81</f>
        <v>41.146349653151461</v>
      </c>
      <c r="F81" s="30">
        <f t="shared" si="3"/>
        <v>11.75833423838573</v>
      </c>
      <c r="G81" s="29">
        <f>'[1]INTERNAL PARAMETERS-1'!M9</f>
        <v>63.875</v>
      </c>
      <c r="H81" s="28">
        <f t="shared" si="4"/>
        <v>2628.2230840950497</v>
      </c>
      <c r="I81" s="27">
        <f t="shared" si="5"/>
        <v>751.06359947688861</v>
      </c>
    </row>
    <row r="82" spans="1:9" x14ac:dyDescent="0.4">
      <c r="A82" s="33" t="s">
        <v>10</v>
      </c>
      <c r="B82" s="32" t="s">
        <v>89</v>
      </c>
      <c r="C82" s="32" t="s">
        <v>83</v>
      </c>
      <c r="D82" s="31">
        <f>'[1]INPUTS-Incidence'!I10</f>
        <v>333737.86644000001</v>
      </c>
      <c r="E82" s="138">
        <f>AEB!Z82</f>
        <v>29.072061655019588</v>
      </c>
      <c r="F82" s="30">
        <f t="shared" si="3"/>
        <v>8.7110467760619592</v>
      </c>
      <c r="G82" s="29">
        <f>'[1]INTERNAL PARAMETERS-1'!M10</f>
        <v>58.935000000000002</v>
      </c>
      <c r="H82" s="28">
        <f t="shared" si="4"/>
        <v>1713.3619536385795</v>
      </c>
      <c r="I82" s="27">
        <f t="shared" si="5"/>
        <v>513.38554174721162</v>
      </c>
    </row>
    <row r="83" spans="1:9" x14ac:dyDescent="0.4">
      <c r="A83" s="33" t="s">
        <v>10</v>
      </c>
      <c r="B83" s="32" t="s">
        <v>89</v>
      </c>
      <c r="C83" s="32" t="s">
        <v>82</v>
      </c>
      <c r="D83" s="31">
        <f>'[1]INPUTS-Incidence'!I11</f>
        <v>289937.69568</v>
      </c>
      <c r="E83" s="138">
        <f>AEB!Z83</f>
        <v>17.708236597176814</v>
      </c>
      <c r="F83" s="30">
        <f t="shared" si="3"/>
        <v>6.1076006538732841</v>
      </c>
      <c r="G83" s="29">
        <f>'[1]INTERNAL PARAMETERS-1'!M11</f>
        <v>53.995000000000005</v>
      </c>
      <c r="H83" s="28">
        <f t="shared" si="4"/>
        <v>956.15623506456211</v>
      </c>
      <c r="I83" s="27">
        <f t="shared" si="5"/>
        <v>329.77989730588803</v>
      </c>
    </row>
    <row r="84" spans="1:9" x14ac:dyDescent="0.4">
      <c r="A84" s="33" t="s">
        <v>10</v>
      </c>
      <c r="B84" s="32" t="s">
        <v>89</v>
      </c>
      <c r="C84" s="32" t="s">
        <v>81</v>
      </c>
      <c r="D84" s="31">
        <f>'[1]INPUTS-Incidence'!I12</f>
        <v>239263.38144</v>
      </c>
      <c r="E84" s="138">
        <f>AEB!Z84</f>
        <v>13.081164700425823</v>
      </c>
      <c r="F84" s="30">
        <f t="shared" si="3"/>
        <v>5.4672656641802844</v>
      </c>
      <c r="G84" s="29">
        <f>'[1]INTERNAL PARAMETERS-1'!M12</f>
        <v>49.09</v>
      </c>
      <c r="H84" s="28">
        <f t="shared" si="4"/>
        <v>642.15437514390374</v>
      </c>
      <c r="I84" s="27">
        <f t="shared" si="5"/>
        <v>268.38807145461021</v>
      </c>
    </row>
    <row r="85" spans="1:9" x14ac:dyDescent="0.4">
      <c r="A85" s="33" t="s">
        <v>10</v>
      </c>
      <c r="B85" s="32" t="s">
        <v>89</v>
      </c>
      <c r="C85" s="32" t="s">
        <v>80</v>
      </c>
      <c r="D85" s="31">
        <f>'[1]INPUTS-Incidence'!I13</f>
        <v>202445.32500000001</v>
      </c>
      <c r="E85" s="138">
        <f>AEB!Z85</f>
        <v>11.479105407301811</v>
      </c>
      <c r="F85" s="30">
        <f t="shared" si="3"/>
        <v>5.6702249890442324</v>
      </c>
      <c r="G85" s="29">
        <f>'[1]INTERNAL PARAMETERS-1'!M13</f>
        <v>44.225000000000001</v>
      </c>
      <c r="H85" s="28">
        <f t="shared" si="4"/>
        <v>507.66343663792259</v>
      </c>
      <c r="I85" s="27">
        <f t="shared" si="5"/>
        <v>250.76570014048119</v>
      </c>
    </row>
    <row r="86" spans="1:9" x14ac:dyDescent="0.4">
      <c r="A86" s="33" t="s">
        <v>10</v>
      </c>
      <c r="B86" s="32" t="s">
        <v>89</v>
      </c>
      <c r="C86" s="32" t="s">
        <v>79</v>
      </c>
      <c r="D86" s="31">
        <f>'[1]INPUTS-Incidence'!I14</f>
        <v>172717.35372000001</v>
      </c>
      <c r="E86" s="138">
        <f>AEB!Z86</f>
        <v>8.91674946513373</v>
      </c>
      <c r="F86" s="30">
        <f t="shared" si="3"/>
        <v>5.1626251057488295</v>
      </c>
      <c r="G86" s="29">
        <f>'[1]INTERNAL PARAMETERS-1'!M14</f>
        <v>39.424999999999997</v>
      </c>
      <c r="H86" s="28">
        <f t="shared" si="4"/>
        <v>351.54284766289726</v>
      </c>
      <c r="I86" s="27">
        <f t="shared" si="5"/>
        <v>203.53649479414756</v>
      </c>
    </row>
    <row r="87" spans="1:9" x14ac:dyDescent="0.4">
      <c r="A87" s="33" t="s">
        <v>10</v>
      </c>
      <c r="B87" s="32" t="s">
        <v>89</v>
      </c>
      <c r="C87" s="32" t="s">
        <v>78</v>
      </c>
      <c r="D87" s="31">
        <f>'[1]INPUTS-Incidence'!I15</f>
        <v>138922.48079999999</v>
      </c>
      <c r="E87" s="138">
        <f>AEB!Z87</f>
        <v>7.4063288682556854</v>
      </c>
      <c r="F87" s="30">
        <f t="shared" si="3"/>
        <v>5.3312673554384764</v>
      </c>
      <c r="G87" s="29">
        <f>'[1]INTERNAL PARAMETERS-1'!M15</f>
        <v>34.72</v>
      </c>
      <c r="H87" s="28">
        <f t="shared" si="4"/>
        <v>257.14773830583738</v>
      </c>
      <c r="I87" s="27">
        <f t="shared" si="5"/>
        <v>185.10160258082391</v>
      </c>
    </row>
    <row r="88" spans="1:9" x14ac:dyDescent="0.4">
      <c r="A88" s="33" t="s">
        <v>10</v>
      </c>
      <c r="B88" s="32" t="s">
        <v>89</v>
      </c>
      <c r="C88" s="32" t="s">
        <v>77</v>
      </c>
      <c r="D88" s="31">
        <f>'[1]INPUTS-Incidence'!I16</f>
        <v>115204.88628000001</v>
      </c>
      <c r="E88" s="138">
        <f>AEB!Z88</f>
        <v>6.2399463757676203</v>
      </c>
      <c r="F88" s="30">
        <f t="shared" si="3"/>
        <v>5.4163903782706981</v>
      </c>
      <c r="G88" s="29">
        <f>'[1]INTERNAL PARAMETERS-1'!M16</f>
        <v>30.094999999999999</v>
      </c>
      <c r="H88" s="28">
        <f t="shared" si="4"/>
        <v>187.79118617872652</v>
      </c>
      <c r="I88" s="27">
        <f t="shared" si="5"/>
        <v>163.00626843405666</v>
      </c>
    </row>
    <row r="89" spans="1:9" x14ac:dyDescent="0.4">
      <c r="A89" s="33" t="s">
        <v>10</v>
      </c>
      <c r="B89" s="32" t="s">
        <v>89</v>
      </c>
      <c r="C89" s="32" t="s">
        <v>76</v>
      </c>
      <c r="D89" s="31">
        <f>'[1]INPUTS-Incidence'!I17</f>
        <v>88248.166559999998</v>
      </c>
      <c r="E89" s="138">
        <f>AEB!Z89</f>
        <v>2.6279532212055354</v>
      </c>
      <c r="F89" s="30">
        <f t="shared" si="3"/>
        <v>2.9779125432807581</v>
      </c>
      <c r="G89" s="29">
        <f>'[1]INTERNAL PARAMETERS-1'!M17</f>
        <v>25.55</v>
      </c>
      <c r="H89" s="28">
        <f t="shared" si="4"/>
        <v>67.144204801801436</v>
      </c>
      <c r="I89" s="27">
        <f t="shared" si="5"/>
        <v>76.08566548082338</v>
      </c>
    </row>
    <row r="90" spans="1:9" x14ac:dyDescent="0.4">
      <c r="A90" s="33" t="s">
        <v>10</v>
      </c>
      <c r="B90" s="32" t="s">
        <v>89</v>
      </c>
      <c r="C90" s="32" t="s">
        <v>75</v>
      </c>
      <c r="D90" s="31">
        <f>'[1]INPUTS-Incidence'!I18</f>
        <v>60427.680119999997</v>
      </c>
      <c r="E90" s="138">
        <f>AEB!Z90</f>
        <v>1.754262597303345</v>
      </c>
      <c r="F90" s="30">
        <f t="shared" si="3"/>
        <v>2.9030778507790664</v>
      </c>
      <c r="G90" s="29">
        <f>'[1]INTERNAL PARAMETERS-1'!M18</f>
        <v>21.115000000000002</v>
      </c>
      <c r="H90" s="28">
        <f t="shared" si="4"/>
        <v>37.041254742060133</v>
      </c>
      <c r="I90" s="27">
        <f t="shared" si="5"/>
        <v>61.298488819199989</v>
      </c>
    </row>
    <row r="91" spans="1:9" x14ac:dyDescent="0.4">
      <c r="A91" s="33" t="s">
        <v>10</v>
      </c>
      <c r="B91" s="32" t="s">
        <v>89</v>
      </c>
      <c r="C91" s="32" t="s">
        <v>74</v>
      </c>
      <c r="D91" s="31">
        <f>'[1]INPUTS-Incidence'!I19</f>
        <v>34298.736839999998</v>
      </c>
      <c r="E91" s="138">
        <f>AEB!Z91</f>
        <v>0.97921216880132422</v>
      </c>
      <c r="F91" s="30">
        <f t="shared" si="3"/>
        <v>2.8549511119585715</v>
      </c>
      <c r="G91" s="29">
        <f>'[1]INTERNAL PARAMETERS-1'!M19</f>
        <v>16.865000000000002</v>
      </c>
      <c r="H91" s="28">
        <f t="shared" si="4"/>
        <v>16.514413226834336</v>
      </c>
      <c r="I91" s="27">
        <f t="shared" si="5"/>
        <v>48.148750503181319</v>
      </c>
    </row>
    <row r="92" spans="1:9" x14ac:dyDescent="0.4">
      <c r="A92" s="33" t="s">
        <v>10</v>
      </c>
      <c r="B92" s="32" t="s">
        <v>89</v>
      </c>
      <c r="C92" s="32" t="s">
        <v>73</v>
      </c>
      <c r="D92" s="31">
        <f>'[1]INPUTS-Incidence'!I20</f>
        <v>21306.245760000002</v>
      </c>
      <c r="E92" s="138">
        <f>AEB!Z92</f>
        <v>0.3189551338098513</v>
      </c>
      <c r="F92" s="30">
        <f t="shared" si="3"/>
        <v>1.4970029793266182</v>
      </c>
      <c r="G92" s="29">
        <f>'[1]INTERNAL PARAMETERS-1'!M20</f>
        <v>12.89</v>
      </c>
      <c r="H92" s="28">
        <f t="shared" si="4"/>
        <v>4.1113316748089836</v>
      </c>
      <c r="I92" s="27">
        <f t="shared" si="5"/>
        <v>19.296368403520113</v>
      </c>
    </row>
    <row r="93" spans="1:9" x14ac:dyDescent="0.4">
      <c r="A93" s="33" t="s">
        <v>10</v>
      </c>
      <c r="B93" s="32" t="s">
        <v>89</v>
      </c>
      <c r="C93" s="32" t="s">
        <v>72</v>
      </c>
      <c r="D93" s="31">
        <f>'[1]INPUTS-Incidence'!I21</f>
        <v>0</v>
      </c>
      <c r="E93" s="138">
        <f>AEB!Z93</f>
        <v>0.21772362149823027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2.0280955342560154</v>
      </c>
      <c r="I93" s="27" t="e">
        <f t="shared" si="5"/>
        <v>#DIV/0!</v>
      </c>
    </row>
    <row r="94" spans="1:9" x14ac:dyDescent="0.4">
      <c r="A94" s="33" t="s">
        <v>10</v>
      </c>
      <c r="B94" s="32" t="s">
        <v>89</v>
      </c>
      <c r="C94" s="32" t="s">
        <v>70</v>
      </c>
      <c r="D94" s="31">
        <f>'[1]INPUTS-Incidence'!I22</f>
        <v>16195.626</v>
      </c>
      <c r="E94" s="138">
        <f>AEB!Z94</f>
        <v>0.1703969147328101</v>
      </c>
      <c r="F94" s="30">
        <f t="shared" si="3"/>
        <v>1.0521168785498634</v>
      </c>
      <c r="G94" s="29">
        <f>'[1]INTERNAL PARAMETERS-1'!M22</f>
        <v>5.05</v>
      </c>
      <c r="H94" s="28">
        <f t="shared" si="4"/>
        <v>0.860504419400691</v>
      </c>
      <c r="I94" s="27">
        <f t="shared" si="5"/>
        <v>5.3131902366768102</v>
      </c>
    </row>
    <row r="95" spans="1:9" x14ac:dyDescent="0.4">
      <c r="A95" s="33" t="s">
        <v>10</v>
      </c>
      <c r="B95" s="32" t="s">
        <v>71</v>
      </c>
      <c r="C95" s="32" t="s">
        <v>88</v>
      </c>
      <c r="D95" s="31">
        <f>'[1]INPUTS-Incidence'!I23</f>
        <v>389212.35628000001</v>
      </c>
      <c r="E95" s="138">
        <f>AEB!Z95</f>
        <v>0.63052804343342139</v>
      </c>
      <c r="F95" s="30">
        <f t="shared" si="3"/>
        <v>0.16200103446351494</v>
      </c>
      <c r="G95" s="29">
        <f>'[1]INTERNAL PARAMETERS-1'!M5</f>
        <v>85.012</v>
      </c>
      <c r="H95" s="28">
        <f t="shared" si="4"/>
        <v>53.602450028362021</v>
      </c>
      <c r="I95" s="27">
        <f t="shared" si="5"/>
        <v>13.772031941812333</v>
      </c>
    </row>
    <row r="96" spans="1:9" x14ac:dyDescent="0.4">
      <c r="A96" s="33" t="s">
        <v>10</v>
      </c>
      <c r="B96" s="32" t="s">
        <v>71</v>
      </c>
      <c r="C96" s="32" t="s">
        <v>87</v>
      </c>
      <c r="D96" s="31">
        <f>'[1]INPUTS-Incidence'!I24</f>
        <v>378251.14231999998</v>
      </c>
      <c r="E96" s="138">
        <f>AEB!Z96</f>
        <v>1.2083328285245665</v>
      </c>
      <c r="F96" s="30">
        <f t="shared" si="3"/>
        <v>0.31945252593641038</v>
      </c>
      <c r="G96" s="29">
        <f>'[1]INTERNAL PARAMETERS-1'!M6</f>
        <v>78.760000000000005</v>
      </c>
      <c r="H96" s="28">
        <f t="shared" si="4"/>
        <v>95.168293574594855</v>
      </c>
      <c r="I96" s="27">
        <f t="shared" si="5"/>
        <v>25.16008094275168</v>
      </c>
    </row>
    <row r="97" spans="1:9" x14ac:dyDescent="0.4">
      <c r="A97" s="33" t="s">
        <v>10</v>
      </c>
      <c r="B97" s="32" t="s">
        <v>71</v>
      </c>
      <c r="C97" s="32" t="s">
        <v>86</v>
      </c>
      <c r="D97" s="31">
        <f>'[1]INPUTS-Incidence'!I25</f>
        <v>369146.55092000001</v>
      </c>
      <c r="E97" s="138">
        <f>AEB!Z97</f>
        <v>1.1640488487315395</v>
      </c>
      <c r="F97" s="30">
        <f t="shared" si="3"/>
        <v>0.31533515505710563</v>
      </c>
      <c r="G97" s="29">
        <f>'[1]INTERNAL PARAMETERS-1'!M7</f>
        <v>73.784999999999997</v>
      </c>
      <c r="H97" s="28">
        <f t="shared" si="4"/>
        <v>85.889344303656642</v>
      </c>
      <c r="I97" s="27">
        <f t="shared" si="5"/>
        <v>23.267004415888543</v>
      </c>
    </row>
    <row r="98" spans="1:9" x14ac:dyDescent="0.4">
      <c r="A98" s="33" t="s">
        <v>10</v>
      </c>
      <c r="B98" s="32" t="s">
        <v>71</v>
      </c>
      <c r="C98" s="32" t="s">
        <v>85</v>
      </c>
      <c r="D98" s="31">
        <f>'[1]INPUTS-Incidence'!I26</f>
        <v>348188.13855999999</v>
      </c>
      <c r="E98" s="138">
        <f>AEB!Z98</f>
        <v>4.0407595807810166</v>
      </c>
      <c r="F98" s="30">
        <f t="shared" si="3"/>
        <v>1.160510406096074</v>
      </c>
      <c r="G98" s="29">
        <f>'[1]INTERNAL PARAMETERS-1'!M8</f>
        <v>68.824999999999989</v>
      </c>
      <c r="H98" s="28">
        <f t="shared" si="4"/>
        <v>278.10527814725344</v>
      </c>
      <c r="I98" s="27">
        <f t="shared" si="5"/>
        <v>79.872128699562282</v>
      </c>
    </row>
    <row r="99" spans="1:9" x14ac:dyDescent="0.4">
      <c r="A99" s="33" t="s">
        <v>10</v>
      </c>
      <c r="B99" s="32" t="s">
        <v>71</v>
      </c>
      <c r="C99" s="32" t="s">
        <v>84</v>
      </c>
      <c r="D99" s="31">
        <f>'[1]INPUTS-Incidence'!I27</f>
        <v>344546.30200000003</v>
      </c>
      <c r="E99" s="138">
        <f>AEB!Z99</f>
        <v>4.0606714429472035</v>
      </c>
      <c r="F99" s="30">
        <f t="shared" si="3"/>
        <v>1.1785560951825869</v>
      </c>
      <c r="G99" s="29">
        <f>'[1]INTERNAL PARAMETERS-1'!M9</f>
        <v>63.875</v>
      </c>
      <c r="H99" s="28">
        <f t="shared" si="4"/>
        <v>259.37538841825261</v>
      </c>
      <c r="I99" s="27">
        <f t="shared" si="5"/>
        <v>75.280270579787739</v>
      </c>
    </row>
    <row r="100" spans="1:9" x14ac:dyDescent="0.4">
      <c r="A100" s="33" t="s">
        <v>10</v>
      </c>
      <c r="B100" s="32" t="s">
        <v>71</v>
      </c>
      <c r="C100" s="32" t="s">
        <v>83</v>
      </c>
      <c r="D100" s="31">
        <f>'[1]INPUTS-Incidence'!I28</f>
        <v>330121.77288</v>
      </c>
      <c r="E100" s="138">
        <f>AEB!Z100</f>
        <v>2.9327140261852986</v>
      </c>
      <c r="F100" s="30">
        <f t="shared" si="3"/>
        <v>0.88837340251754515</v>
      </c>
      <c r="G100" s="29">
        <f>'[1]INTERNAL PARAMETERS-1'!M10</f>
        <v>58.935000000000002</v>
      </c>
      <c r="H100" s="28">
        <f t="shared" si="4"/>
        <v>172.83950113323058</v>
      </c>
      <c r="I100" s="27">
        <f t="shared" si="5"/>
        <v>52.356286477371526</v>
      </c>
    </row>
    <row r="101" spans="1:9" x14ac:dyDescent="0.4">
      <c r="A101" s="33" t="s">
        <v>10</v>
      </c>
      <c r="B101" s="32" t="s">
        <v>71</v>
      </c>
      <c r="C101" s="32" t="s">
        <v>82</v>
      </c>
      <c r="D101" s="31">
        <f>'[1]INPUTS-Incidence'!I29</f>
        <v>285170.08435999998</v>
      </c>
      <c r="E101" s="138">
        <f>AEB!Z101</f>
        <v>2.1153256084103806</v>
      </c>
      <c r="F101" s="30">
        <f t="shared" si="3"/>
        <v>0.74177682878544304</v>
      </c>
      <c r="G101" s="29">
        <f>'[1]INTERNAL PARAMETERS-1'!M11</f>
        <v>53.995000000000005</v>
      </c>
      <c r="H101" s="28">
        <f t="shared" si="4"/>
        <v>114.21700622611851</v>
      </c>
      <c r="I101" s="27">
        <f t="shared" si="5"/>
        <v>40.05223987027</v>
      </c>
    </row>
    <row r="102" spans="1:9" x14ac:dyDescent="0.4">
      <c r="A102" s="33" t="s">
        <v>10</v>
      </c>
      <c r="B102" s="32" t="s">
        <v>71</v>
      </c>
      <c r="C102" s="32" t="s">
        <v>81</v>
      </c>
      <c r="D102" s="31">
        <f>'[1]INPUTS-Incidence'!I30</f>
        <v>240611.14292000001</v>
      </c>
      <c r="E102" s="138">
        <f>AEB!Z102</f>
        <v>1.6655530549584683</v>
      </c>
      <c r="F102" s="30">
        <f t="shared" si="3"/>
        <v>0.69221775631240923</v>
      </c>
      <c r="G102" s="29">
        <f>'[1]INTERNAL PARAMETERS-1'!M12</f>
        <v>49.09</v>
      </c>
      <c r="H102" s="28">
        <f t="shared" si="4"/>
        <v>81.76199946791121</v>
      </c>
      <c r="I102" s="27">
        <f t="shared" si="5"/>
        <v>33.980969657376164</v>
      </c>
    </row>
    <row r="103" spans="1:9" x14ac:dyDescent="0.4">
      <c r="A103" s="33" t="s">
        <v>10</v>
      </c>
      <c r="B103" s="32" t="s">
        <v>71</v>
      </c>
      <c r="C103" s="32" t="s">
        <v>80</v>
      </c>
      <c r="D103" s="31">
        <f>'[1]INPUTS-Incidence'!I31</f>
        <v>202514.67616</v>
      </c>
      <c r="E103" s="138">
        <f>AEB!Z103</f>
        <v>1.895081663493055</v>
      </c>
      <c r="F103" s="30">
        <f t="shared" si="3"/>
        <v>0.93577497662234366</v>
      </c>
      <c r="G103" s="29">
        <f>'[1]INTERNAL PARAMETERS-1'!M13</f>
        <v>44.225000000000001</v>
      </c>
      <c r="H103" s="28">
        <f t="shared" si="4"/>
        <v>83.80998656798036</v>
      </c>
      <c r="I103" s="27">
        <f t="shared" si="5"/>
        <v>41.384648341123146</v>
      </c>
    </row>
    <row r="104" spans="1:9" x14ac:dyDescent="0.4">
      <c r="A104" s="33" t="s">
        <v>10</v>
      </c>
      <c r="B104" s="32" t="s">
        <v>71</v>
      </c>
      <c r="C104" s="32" t="s">
        <v>79</v>
      </c>
      <c r="D104" s="31">
        <f>'[1]INPUTS-Incidence'!I32</f>
        <v>172023.22104</v>
      </c>
      <c r="E104" s="138">
        <f>AEB!Z104</f>
        <v>1.9963027930109554</v>
      </c>
      <c r="F104" s="30">
        <f t="shared" si="3"/>
        <v>1.1604844863047656</v>
      </c>
      <c r="G104" s="29">
        <f>'[1]INTERNAL PARAMETERS-1'!M14</f>
        <v>39.424999999999997</v>
      </c>
      <c r="H104" s="28">
        <f t="shared" si="4"/>
        <v>78.704237614456915</v>
      </c>
      <c r="I104" s="27">
        <f t="shared" si="5"/>
        <v>45.752100872565386</v>
      </c>
    </row>
    <row r="105" spans="1:9" x14ac:dyDescent="0.4">
      <c r="A105" s="33" t="s">
        <v>10</v>
      </c>
      <c r="B105" s="32" t="s">
        <v>71</v>
      </c>
      <c r="C105" s="32" t="s">
        <v>78</v>
      </c>
      <c r="D105" s="31">
        <f>'[1]INPUTS-Incidence'!I33</f>
        <v>140674.86319999999</v>
      </c>
      <c r="E105" s="138">
        <f>AEB!Z105</f>
        <v>1.6759835903826461</v>
      </c>
      <c r="F105" s="30">
        <f t="shared" si="3"/>
        <v>1.1913881074829054</v>
      </c>
      <c r="G105" s="29">
        <f>'[1]INTERNAL PARAMETERS-1'!M15</f>
        <v>34.72</v>
      </c>
      <c r="H105" s="28">
        <f t="shared" si="4"/>
        <v>58.190150258085474</v>
      </c>
      <c r="I105" s="27">
        <f t="shared" si="5"/>
        <v>41.364995091806477</v>
      </c>
    </row>
    <row r="106" spans="1:9" x14ac:dyDescent="0.4">
      <c r="A106" s="33" t="s">
        <v>10</v>
      </c>
      <c r="B106" s="32" t="s">
        <v>71</v>
      </c>
      <c r="C106" s="32" t="s">
        <v>77</v>
      </c>
      <c r="D106" s="31">
        <f>'[1]INPUTS-Incidence'!I34</f>
        <v>114717.85163999999</v>
      </c>
      <c r="E106" s="138">
        <f>AEB!Z106</f>
        <v>1.5574743327350529</v>
      </c>
      <c r="F106" s="30">
        <f t="shared" si="3"/>
        <v>1.3576564679947252</v>
      </c>
      <c r="G106" s="29">
        <f>'[1]INTERNAL PARAMETERS-1'!M16</f>
        <v>30.094999999999999</v>
      </c>
      <c r="H106" s="28">
        <f t="shared" si="4"/>
        <v>46.872190043661412</v>
      </c>
      <c r="I106" s="27">
        <f t="shared" si="5"/>
        <v>40.858671404301248</v>
      </c>
    </row>
    <row r="107" spans="1:9" x14ac:dyDescent="0.4">
      <c r="A107" s="33" t="s">
        <v>10</v>
      </c>
      <c r="B107" s="32" t="s">
        <v>71</v>
      </c>
      <c r="C107" s="32" t="s">
        <v>76</v>
      </c>
      <c r="D107" s="31">
        <f>'[1]INPUTS-Incidence'!I35</f>
        <v>88939.361480000007</v>
      </c>
      <c r="E107" s="138">
        <f>AEB!Z107</f>
        <v>0.49768103628822913</v>
      </c>
      <c r="F107" s="30">
        <f t="shared" si="3"/>
        <v>0.55957343071340104</v>
      </c>
      <c r="G107" s="29">
        <f>'[1]INTERNAL PARAMETERS-1'!M17</f>
        <v>25.55</v>
      </c>
      <c r="H107" s="28">
        <f t="shared" si="4"/>
        <v>12.715750477164255</v>
      </c>
      <c r="I107" s="27">
        <f t="shared" si="5"/>
        <v>14.297101154727397</v>
      </c>
    </row>
    <row r="108" spans="1:9" x14ac:dyDescent="0.4">
      <c r="A108" s="33" t="s">
        <v>10</v>
      </c>
      <c r="B108" s="32" t="s">
        <v>71</v>
      </c>
      <c r="C108" s="32" t="s">
        <v>75</v>
      </c>
      <c r="D108" s="31">
        <f>'[1]INPUTS-Incidence'!I36</f>
        <v>66802.707880000002</v>
      </c>
      <c r="E108" s="138">
        <f>AEB!Z108</f>
        <v>0.42797096845219484</v>
      </c>
      <c r="F108" s="30">
        <f t="shared" si="3"/>
        <v>0.64064913239890486</v>
      </c>
      <c r="G108" s="29">
        <f>'[1]INTERNAL PARAMETERS-1'!M18</f>
        <v>21.115000000000002</v>
      </c>
      <c r="H108" s="28">
        <f t="shared" si="4"/>
        <v>9.0366069988680948</v>
      </c>
      <c r="I108" s="27">
        <f t="shared" si="5"/>
        <v>13.527306430602875</v>
      </c>
    </row>
    <row r="109" spans="1:9" x14ac:dyDescent="0.4">
      <c r="A109" s="33" t="s">
        <v>10</v>
      </c>
      <c r="B109" s="32" t="s">
        <v>71</v>
      </c>
      <c r="C109" s="32" t="s">
        <v>74</v>
      </c>
      <c r="D109" s="31">
        <f>'[1]INPUTS-Incidence'!I37</f>
        <v>46308.451159999997</v>
      </c>
      <c r="E109" s="138">
        <f>AEB!Z109</f>
        <v>0.28783361761734</v>
      </c>
      <c r="F109" s="30">
        <f t="shared" si="3"/>
        <v>0.62155742722391671</v>
      </c>
      <c r="G109" s="29">
        <f>'[1]INTERNAL PARAMETERS-1'!M19</f>
        <v>16.865000000000002</v>
      </c>
      <c r="H109" s="28">
        <f t="shared" si="4"/>
        <v>4.8543139611164401</v>
      </c>
      <c r="I109" s="27">
        <f t="shared" si="5"/>
        <v>10.482566010131357</v>
      </c>
    </row>
    <row r="110" spans="1:9" x14ac:dyDescent="0.4">
      <c r="A110" s="33" t="s">
        <v>10</v>
      </c>
      <c r="B110" s="32" t="s">
        <v>71</v>
      </c>
      <c r="C110" s="32" t="s">
        <v>73</v>
      </c>
      <c r="D110" s="31">
        <f>'[1]INPUTS-Incidence'!I38</f>
        <v>28920.466799999998</v>
      </c>
      <c r="E110" s="138">
        <f>AEB!Z110</f>
        <v>0.11443524925241397</v>
      </c>
      <c r="F110" s="30">
        <f t="shared" si="3"/>
        <v>0.3956894957601928</v>
      </c>
      <c r="G110" s="29">
        <f>'[1]INTERNAL PARAMETERS-1'!M20</f>
        <v>12.89</v>
      </c>
      <c r="H110" s="28">
        <f t="shared" si="4"/>
        <v>1.4750703628636161</v>
      </c>
      <c r="I110" s="27">
        <f t="shared" si="5"/>
        <v>5.1004376003488856</v>
      </c>
    </row>
    <row r="111" spans="1:9" x14ac:dyDescent="0.4">
      <c r="A111" s="33" t="s">
        <v>10</v>
      </c>
      <c r="B111" s="32" t="s">
        <v>71</v>
      </c>
      <c r="C111" s="32" t="s">
        <v>72</v>
      </c>
      <c r="D111" s="31">
        <f>'[1]INPUTS-Incidence'!I39</f>
        <v>0</v>
      </c>
      <c r="E111" s="138">
        <f>AEB!Z111</f>
        <v>8.0588898896436487E-2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0.75068559322030592</v>
      </c>
      <c r="I111" s="27" t="e">
        <f t="shared" si="5"/>
        <v>#DIV/0!</v>
      </c>
    </row>
    <row r="112" spans="1:9" x14ac:dyDescent="0.4">
      <c r="A112" s="33" t="s">
        <v>10</v>
      </c>
      <c r="B112" s="32" t="s">
        <v>71</v>
      </c>
      <c r="C112" s="32" t="s">
        <v>70</v>
      </c>
      <c r="D112" s="31">
        <f>'[1]INPUTS-Incidence'!I40</f>
        <v>24243.206119999999</v>
      </c>
      <c r="E112" s="138">
        <f>AEB!Z112</f>
        <v>0.13903967402724501</v>
      </c>
      <c r="F112" s="30">
        <f t="shared" si="3"/>
        <v>0.57352015793216804</v>
      </c>
      <c r="G112" s="29">
        <f>'[1]INTERNAL PARAMETERS-1'!M22</f>
        <v>5.05</v>
      </c>
      <c r="H112" s="28">
        <f t="shared" si="4"/>
        <v>0.70215035383758728</v>
      </c>
      <c r="I112" s="27">
        <f t="shared" si="5"/>
        <v>2.8962767975574484</v>
      </c>
    </row>
    <row r="113" spans="1:9" x14ac:dyDescent="0.4">
      <c r="A113" s="33" t="s">
        <v>9</v>
      </c>
      <c r="B113" s="32" t="s">
        <v>89</v>
      </c>
      <c r="C113" s="32" t="s">
        <v>88</v>
      </c>
      <c r="D113" s="31">
        <f>'[1]INPUTS-Incidence'!I5</f>
        <v>405070.60139999999</v>
      </c>
      <c r="E113" s="138">
        <f>AEB!Z113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 x14ac:dyDescent="0.4">
      <c r="A114" s="33" t="s">
        <v>9</v>
      </c>
      <c r="B114" s="32" t="s">
        <v>89</v>
      </c>
      <c r="C114" s="32" t="s">
        <v>87</v>
      </c>
      <c r="D114" s="31">
        <f>'[1]INPUTS-Incidence'!I6</f>
        <v>392581.97424000001</v>
      </c>
      <c r="E114" s="138">
        <f>AEB!Z114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 x14ac:dyDescent="0.4">
      <c r="A115" s="33" t="s">
        <v>9</v>
      </c>
      <c r="B115" s="32" t="s">
        <v>89</v>
      </c>
      <c r="C115" s="32" t="s">
        <v>86</v>
      </c>
      <c r="D115" s="31">
        <f>'[1]INPUTS-Incidence'!I7</f>
        <v>381676.91940000001</v>
      </c>
      <c r="E115" s="138">
        <f>AEB!Z115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 x14ac:dyDescent="0.4">
      <c r="A116" s="33" t="s">
        <v>9</v>
      </c>
      <c r="B116" s="32" t="s">
        <v>89</v>
      </c>
      <c r="C116" s="32" t="s">
        <v>85</v>
      </c>
      <c r="D116" s="31">
        <f>'[1]INPUTS-Incidence'!I8</f>
        <v>357131.54843999998</v>
      </c>
      <c r="E116" s="138">
        <f>AEB!Z116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 x14ac:dyDescent="0.4">
      <c r="A117" s="33" t="s">
        <v>9</v>
      </c>
      <c r="B117" s="32" t="s">
        <v>89</v>
      </c>
      <c r="C117" s="32" t="s">
        <v>84</v>
      </c>
      <c r="D117" s="31">
        <f>'[1]INPUTS-Incidence'!I9</f>
        <v>349933.49244</v>
      </c>
      <c r="E117" s="138">
        <f>AEB!Z117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 x14ac:dyDescent="0.4">
      <c r="A118" s="33" t="s">
        <v>9</v>
      </c>
      <c r="B118" s="32" t="s">
        <v>89</v>
      </c>
      <c r="C118" s="32" t="s">
        <v>83</v>
      </c>
      <c r="D118" s="31">
        <f>'[1]INPUTS-Incidence'!I10</f>
        <v>333737.86644000001</v>
      </c>
      <c r="E118" s="138">
        <f>AEB!Z118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 x14ac:dyDescent="0.4">
      <c r="A119" s="33" t="s">
        <v>9</v>
      </c>
      <c r="B119" s="32" t="s">
        <v>89</v>
      </c>
      <c r="C119" s="32" t="s">
        <v>82</v>
      </c>
      <c r="D119" s="31">
        <f>'[1]INPUTS-Incidence'!I11</f>
        <v>289937.69568</v>
      </c>
      <c r="E119" s="138">
        <f>AEB!Z119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 x14ac:dyDescent="0.4">
      <c r="A120" s="33" t="s">
        <v>9</v>
      </c>
      <c r="B120" s="32" t="s">
        <v>89</v>
      </c>
      <c r="C120" s="32" t="s">
        <v>81</v>
      </c>
      <c r="D120" s="31">
        <f>'[1]INPUTS-Incidence'!I12</f>
        <v>239263.38144</v>
      </c>
      <c r="E120" s="138">
        <f>AEB!Z120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 x14ac:dyDescent="0.4">
      <c r="A121" s="33" t="s">
        <v>9</v>
      </c>
      <c r="B121" s="32" t="s">
        <v>89</v>
      </c>
      <c r="C121" s="32" t="s">
        <v>80</v>
      </c>
      <c r="D121" s="31">
        <f>'[1]INPUTS-Incidence'!I13</f>
        <v>202445.32500000001</v>
      </c>
      <c r="E121" s="138">
        <f>AEB!Z121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 x14ac:dyDescent="0.4">
      <c r="A122" s="33" t="s">
        <v>9</v>
      </c>
      <c r="B122" s="32" t="s">
        <v>89</v>
      </c>
      <c r="C122" s="32" t="s">
        <v>79</v>
      </c>
      <c r="D122" s="31">
        <f>'[1]INPUTS-Incidence'!I14</f>
        <v>172717.35372000001</v>
      </c>
      <c r="E122" s="138">
        <f>AEB!Z122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 x14ac:dyDescent="0.4">
      <c r="A123" s="33" t="s">
        <v>9</v>
      </c>
      <c r="B123" s="32" t="s">
        <v>89</v>
      </c>
      <c r="C123" s="32" t="s">
        <v>78</v>
      </c>
      <c r="D123" s="31">
        <f>'[1]INPUTS-Incidence'!I15</f>
        <v>138922.48079999999</v>
      </c>
      <c r="E123" s="138">
        <f>AEB!Z123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 x14ac:dyDescent="0.4">
      <c r="A124" s="33" t="s">
        <v>9</v>
      </c>
      <c r="B124" s="32" t="s">
        <v>89</v>
      </c>
      <c r="C124" s="32" t="s">
        <v>77</v>
      </c>
      <c r="D124" s="31">
        <f>'[1]INPUTS-Incidence'!I16</f>
        <v>115204.88628000001</v>
      </c>
      <c r="E124" s="138">
        <f>AEB!Z124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 x14ac:dyDescent="0.4">
      <c r="A125" s="33" t="s">
        <v>9</v>
      </c>
      <c r="B125" s="32" t="s">
        <v>89</v>
      </c>
      <c r="C125" s="32" t="s">
        <v>76</v>
      </c>
      <c r="D125" s="31">
        <f>'[1]INPUTS-Incidence'!I17</f>
        <v>88248.166559999998</v>
      </c>
      <c r="E125" s="138">
        <f>AEB!Z125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 x14ac:dyDescent="0.4">
      <c r="A126" s="33" t="s">
        <v>9</v>
      </c>
      <c r="B126" s="32" t="s">
        <v>89</v>
      </c>
      <c r="C126" s="32" t="s">
        <v>75</v>
      </c>
      <c r="D126" s="31">
        <f>'[1]INPUTS-Incidence'!I18</f>
        <v>60427.680119999997</v>
      </c>
      <c r="E126" s="138">
        <f>AEB!Z126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 x14ac:dyDescent="0.4">
      <c r="A127" s="33" t="s">
        <v>9</v>
      </c>
      <c r="B127" s="32" t="s">
        <v>89</v>
      </c>
      <c r="C127" s="32" t="s">
        <v>74</v>
      </c>
      <c r="D127" s="31">
        <f>'[1]INPUTS-Incidence'!I19</f>
        <v>34298.736839999998</v>
      </c>
      <c r="E127" s="138">
        <f>AEB!Z127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 x14ac:dyDescent="0.4">
      <c r="A128" s="33" t="s">
        <v>9</v>
      </c>
      <c r="B128" s="32" t="s">
        <v>89</v>
      </c>
      <c r="C128" s="32" t="s">
        <v>73</v>
      </c>
      <c r="D128" s="31">
        <f>'[1]INPUTS-Incidence'!I20</f>
        <v>21306.245760000002</v>
      </c>
      <c r="E128" s="138">
        <f>AEB!Z128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 x14ac:dyDescent="0.4">
      <c r="A129" s="33" t="s">
        <v>9</v>
      </c>
      <c r="B129" s="32" t="s">
        <v>89</v>
      </c>
      <c r="C129" s="32" t="s">
        <v>72</v>
      </c>
      <c r="D129" s="31">
        <f>'[1]INPUTS-Incidence'!I21</f>
        <v>0</v>
      </c>
      <c r="E129" s="138">
        <f>AEB!Z129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 x14ac:dyDescent="0.4">
      <c r="A130" s="33" t="s">
        <v>9</v>
      </c>
      <c r="B130" s="32" t="s">
        <v>89</v>
      </c>
      <c r="C130" s="32" t="s">
        <v>70</v>
      </c>
      <c r="D130" s="31">
        <f>'[1]INPUTS-Incidence'!I22</f>
        <v>16195.626</v>
      </c>
      <c r="E130" s="138">
        <f>AEB!Z130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 x14ac:dyDescent="0.4">
      <c r="A131" s="33" t="s">
        <v>9</v>
      </c>
      <c r="B131" s="32" t="s">
        <v>71</v>
      </c>
      <c r="C131" s="32" t="s">
        <v>88</v>
      </c>
      <c r="D131" s="31">
        <f>'[1]INPUTS-Incidence'!I23</f>
        <v>389212.35628000001</v>
      </c>
      <c r="E131" s="138">
        <f>AEB!Z131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 x14ac:dyDescent="0.4">
      <c r="A132" s="33" t="s">
        <v>9</v>
      </c>
      <c r="B132" s="32" t="s">
        <v>71</v>
      </c>
      <c r="C132" s="32" t="s">
        <v>87</v>
      </c>
      <c r="D132" s="31">
        <f>'[1]INPUTS-Incidence'!I24</f>
        <v>378251.14231999998</v>
      </c>
      <c r="E132" s="138">
        <f>AEB!Z132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 x14ac:dyDescent="0.4">
      <c r="A133" s="33" t="s">
        <v>9</v>
      </c>
      <c r="B133" s="32" t="s">
        <v>71</v>
      </c>
      <c r="C133" s="32" t="s">
        <v>86</v>
      </c>
      <c r="D133" s="31">
        <f>'[1]INPUTS-Incidence'!I25</f>
        <v>369146.55092000001</v>
      </c>
      <c r="E133" s="138">
        <f>AEB!Z133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 x14ac:dyDescent="0.4">
      <c r="A134" s="33" t="s">
        <v>9</v>
      </c>
      <c r="B134" s="32" t="s">
        <v>71</v>
      </c>
      <c r="C134" s="32" t="s">
        <v>85</v>
      </c>
      <c r="D134" s="31">
        <f>'[1]INPUTS-Incidence'!I26</f>
        <v>348188.13855999999</v>
      </c>
      <c r="E134" s="138">
        <f>AEB!Z134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 x14ac:dyDescent="0.4">
      <c r="A135" s="33" t="s">
        <v>9</v>
      </c>
      <c r="B135" s="32" t="s">
        <v>71</v>
      </c>
      <c r="C135" s="32" t="s">
        <v>84</v>
      </c>
      <c r="D135" s="31">
        <f>'[1]INPUTS-Incidence'!I27</f>
        <v>344546.30200000003</v>
      </c>
      <c r="E135" s="138">
        <f>AEB!Z135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 x14ac:dyDescent="0.4">
      <c r="A136" s="33" t="s">
        <v>9</v>
      </c>
      <c r="B136" s="32" t="s">
        <v>71</v>
      </c>
      <c r="C136" s="32" t="s">
        <v>83</v>
      </c>
      <c r="D136" s="31">
        <f>'[1]INPUTS-Incidence'!I28</f>
        <v>330121.77288</v>
      </c>
      <c r="E136" s="138">
        <f>AEB!Z136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 x14ac:dyDescent="0.4">
      <c r="A137" s="33" t="s">
        <v>9</v>
      </c>
      <c r="B137" s="32" t="s">
        <v>71</v>
      </c>
      <c r="C137" s="32" t="s">
        <v>82</v>
      </c>
      <c r="D137" s="31">
        <f>'[1]INPUTS-Incidence'!I29</f>
        <v>285170.08435999998</v>
      </c>
      <c r="E137" s="138">
        <f>AEB!Z137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 x14ac:dyDescent="0.4">
      <c r="A138" s="33" t="s">
        <v>9</v>
      </c>
      <c r="B138" s="32" t="s">
        <v>71</v>
      </c>
      <c r="C138" s="32" t="s">
        <v>81</v>
      </c>
      <c r="D138" s="31">
        <f>'[1]INPUTS-Incidence'!I30</f>
        <v>240611.14292000001</v>
      </c>
      <c r="E138" s="138">
        <f>AEB!Z138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 x14ac:dyDescent="0.4">
      <c r="A139" s="33" t="s">
        <v>9</v>
      </c>
      <c r="B139" s="32" t="s">
        <v>71</v>
      </c>
      <c r="C139" s="32" t="s">
        <v>80</v>
      </c>
      <c r="D139" s="31">
        <f>'[1]INPUTS-Incidence'!I31</f>
        <v>202514.67616</v>
      </c>
      <c r="E139" s="138">
        <f>AEB!Z139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 x14ac:dyDescent="0.4">
      <c r="A140" s="33" t="s">
        <v>9</v>
      </c>
      <c r="B140" s="32" t="s">
        <v>71</v>
      </c>
      <c r="C140" s="32" t="s">
        <v>79</v>
      </c>
      <c r="D140" s="31">
        <f>'[1]INPUTS-Incidence'!I32</f>
        <v>172023.22104</v>
      </c>
      <c r="E140" s="138">
        <f>AEB!Z140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 x14ac:dyDescent="0.4">
      <c r="A141" s="33" t="s">
        <v>9</v>
      </c>
      <c r="B141" s="32" t="s">
        <v>71</v>
      </c>
      <c r="C141" s="32" t="s">
        <v>78</v>
      </c>
      <c r="D141" s="31">
        <f>'[1]INPUTS-Incidence'!I33</f>
        <v>140674.86319999999</v>
      </c>
      <c r="E141" s="138">
        <f>AEB!Z141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 x14ac:dyDescent="0.4">
      <c r="A142" s="33" t="s">
        <v>9</v>
      </c>
      <c r="B142" s="32" t="s">
        <v>71</v>
      </c>
      <c r="C142" s="32" t="s">
        <v>77</v>
      </c>
      <c r="D142" s="31">
        <f>'[1]INPUTS-Incidence'!I34</f>
        <v>114717.85163999999</v>
      </c>
      <c r="E142" s="138">
        <f>AEB!Z142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 x14ac:dyDescent="0.4">
      <c r="A143" s="33" t="s">
        <v>9</v>
      </c>
      <c r="B143" s="32" t="s">
        <v>71</v>
      </c>
      <c r="C143" s="32" t="s">
        <v>76</v>
      </c>
      <c r="D143" s="31">
        <f>'[1]INPUTS-Incidence'!I35</f>
        <v>88939.361480000007</v>
      </c>
      <c r="E143" s="138">
        <f>AEB!Z143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 x14ac:dyDescent="0.4">
      <c r="A144" s="33" t="s">
        <v>9</v>
      </c>
      <c r="B144" s="32" t="s">
        <v>71</v>
      </c>
      <c r="C144" s="32" t="s">
        <v>75</v>
      </c>
      <c r="D144" s="31">
        <f>'[1]INPUTS-Incidence'!I36</f>
        <v>66802.707880000002</v>
      </c>
      <c r="E144" s="138">
        <f>AEB!Z144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 x14ac:dyDescent="0.4">
      <c r="A145" s="33" t="s">
        <v>9</v>
      </c>
      <c r="B145" s="32" t="s">
        <v>71</v>
      </c>
      <c r="C145" s="32" t="s">
        <v>74</v>
      </c>
      <c r="D145" s="31">
        <f>'[1]INPUTS-Incidence'!I37</f>
        <v>46308.451159999997</v>
      </c>
      <c r="E145" s="138">
        <f>AEB!Z145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 x14ac:dyDescent="0.4">
      <c r="A146" s="33" t="s">
        <v>9</v>
      </c>
      <c r="B146" s="32" t="s">
        <v>71</v>
      </c>
      <c r="C146" s="32" t="s">
        <v>73</v>
      </c>
      <c r="D146" s="31">
        <f>'[1]INPUTS-Incidence'!I38</f>
        <v>28920.466799999998</v>
      </c>
      <c r="E146" s="138">
        <f>AEB!Z146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 x14ac:dyDescent="0.4">
      <c r="A147" s="33" t="s">
        <v>9</v>
      </c>
      <c r="B147" s="32" t="s">
        <v>71</v>
      </c>
      <c r="C147" s="32" t="s">
        <v>72</v>
      </c>
      <c r="D147" s="31">
        <f>'[1]INPUTS-Incidence'!I39</f>
        <v>0</v>
      </c>
      <c r="E147" s="138">
        <f>AEB!Z147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 x14ac:dyDescent="0.4">
      <c r="A148" s="33" t="s">
        <v>9</v>
      </c>
      <c r="B148" s="32" t="s">
        <v>71</v>
      </c>
      <c r="C148" s="32" t="s">
        <v>70</v>
      </c>
      <c r="D148" s="31">
        <f>'[1]INPUTS-Incidence'!I40</f>
        <v>24243.206119999999</v>
      </c>
      <c r="E148" s="138">
        <f>AEB!Z148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 x14ac:dyDescent="0.4">
      <c r="A149" s="33" t="s">
        <v>8</v>
      </c>
      <c r="B149" s="32" t="s">
        <v>89</v>
      </c>
      <c r="C149" s="32" t="s">
        <v>88</v>
      </c>
      <c r="D149" s="31">
        <f>'[1]INPUTS-Incidence'!I5</f>
        <v>405070.60139999999</v>
      </c>
      <c r="E149" s="138">
        <f>AEB!Z149</f>
        <v>1.7448514401076207</v>
      </c>
      <c r="F149" s="30">
        <f t="shared" si="6"/>
        <v>0.43075242539870501</v>
      </c>
      <c r="G149" s="29">
        <f>'[1]INTERNAL PARAMETERS-1'!M5</f>
        <v>85.012</v>
      </c>
      <c r="H149" s="28">
        <f t="shared" si="7"/>
        <v>148.33331062642907</v>
      </c>
      <c r="I149" s="27">
        <f t="shared" si="8"/>
        <v>36.619125187994712</v>
      </c>
    </row>
    <row r="150" spans="1:9" x14ac:dyDescent="0.4">
      <c r="A150" s="33" t="s">
        <v>8</v>
      </c>
      <c r="B150" s="32" t="s">
        <v>89</v>
      </c>
      <c r="C150" s="32" t="s">
        <v>87</v>
      </c>
      <c r="D150" s="31">
        <f>'[1]INPUTS-Incidence'!I6</f>
        <v>392581.97424000001</v>
      </c>
      <c r="E150" s="138">
        <f>AEB!Z150</f>
        <v>4.4592945239849673</v>
      </c>
      <c r="F150" s="30">
        <f t="shared" si="6"/>
        <v>1.1358887612243842</v>
      </c>
      <c r="G150" s="29">
        <f>'[1]INTERNAL PARAMETERS-1'!M6</f>
        <v>78.760000000000005</v>
      </c>
      <c r="H150" s="28">
        <f t="shared" si="7"/>
        <v>351.21403670905607</v>
      </c>
      <c r="I150" s="27">
        <f t="shared" si="8"/>
        <v>89.462598834032505</v>
      </c>
    </row>
    <row r="151" spans="1:9" x14ac:dyDescent="0.4">
      <c r="A151" s="33" t="s">
        <v>8</v>
      </c>
      <c r="B151" s="32" t="s">
        <v>89</v>
      </c>
      <c r="C151" s="32" t="s">
        <v>86</v>
      </c>
      <c r="D151" s="31">
        <f>'[1]INPUTS-Incidence'!I7</f>
        <v>381676.91940000001</v>
      </c>
      <c r="E151" s="138">
        <f>AEB!Z151</f>
        <v>4.5697533876856911</v>
      </c>
      <c r="F151" s="30">
        <f t="shared" si="6"/>
        <v>1.197283135398753</v>
      </c>
      <c r="G151" s="29">
        <f>'[1]INTERNAL PARAMETERS-1'!M7</f>
        <v>73.784999999999997</v>
      </c>
      <c r="H151" s="28">
        <f t="shared" si="7"/>
        <v>337.17925371038871</v>
      </c>
      <c r="I151" s="27">
        <f t="shared" si="8"/>
        <v>88.341536145396972</v>
      </c>
    </row>
    <row r="152" spans="1:9" x14ac:dyDescent="0.4">
      <c r="A152" s="33" t="s">
        <v>8</v>
      </c>
      <c r="B152" s="32" t="s">
        <v>89</v>
      </c>
      <c r="C152" s="32" t="s">
        <v>85</v>
      </c>
      <c r="D152" s="31">
        <f>'[1]INPUTS-Incidence'!I8</f>
        <v>357131.54843999998</v>
      </c>
      <c r="E152" s="138">
        <f>AEB!Z152</f>
        <v>19.570587153982622</v>
      </c>
      <c r="F152" s="30">
        <f t="shared" si="6"/>
        <v>5.4799379218861102</v>
      </c>
      <c r="G152" s="29">
        <f>'[1]INTERNAL PARAMETERS-1'!M8</f>
        <v>68.824999999999989</v>
      </c>
      <c r="H152" s="28">
        <f t="shared" si="7"/>
        <v>1346.9456608728538</v>
      </c>
      <c r="I152" s="27">
        <f t="shared" si="8"/>
        <v>377.15672747381149</v>
      </c>
    </row>
    <row r="153" spans="1:9" x14ac:dyDescent="0.4">
      <c r="A153" s="33" t="s">
        <v>8</v>
      </c>
      <c r="B153" s="32" t="s">
        <v>89</v>
      </c>
      <c r="C153" s="32" t="s">
        <v>84</v>
      </c>
      <c r="D153" s="31">
        <f>'[1]INPUTS-Incidence'!I9</f>
        <v>349933.49244</v>
      </c>
      <c r="E153" s="138">
        <f>AEB!Z153</f>
        <v>26.879405836300407</v>
      </c>
      <c r="F153" s="30">
        <f t="shared" si="6"/>
        <v>7.6812898499303213</v>
      </c>
      <c r="G153" s="29">
        <f>'[1]INTERNAL PARAMETERS-1'!M9</f>
        <v>63.875</v>
      </c>
      <c r="H153" s="28">
        <f t="shared" si="7"/>
        <v>1716.9220477936885</v>
      </c>
      <c r="I153" s="27">
        <f t="shared" si="8"/>
        <v>490.64238916429923</v>
      </c>
    </row>
    <row r="154" spans="1:9" x14ac:dyDescent="0.4">
      <c r="A154" s="33" t="s">
        <v>8</v>
      </c>
      <c r="B154" s="32" t="s">
        <v>89</v>
      </c>
      <c r="C154" s="32" t="s">
        <v>83</v>
      </c>
      <c r="D154" s="31">
        <f>'[1]INPUTS-Incidence'!I10</f>
        <v>333737.86644000001</v>
      </c>
      <c r="E154" s="138">
        <f>AEB!Z154</f>
        <v>21.299031774079737</v>
      </c>
      <c r="F154" s="30">
        <f t="shared" si="6"/>
        <v>6.3819643845865217</v>
      </c>
      <c r="G154" s="29">
        <f>'[1]INTERNAL PARAMETERS-1'!M10</f>
        <v>58.935000000000002</v>
      </c>
      <c r="H154" s="28">
        <f t="shared" si="7"/>
        <v>1255.2584376053894</v>
      </c>
      <c r="I154" s="27">
        <f t="shared" si="8"/>
        <v>376.12107100560672</v>
      </c>
    </row>
    <row r="155" spans="1:9" x14ac:dyDescent="0.4">
      <c r="A155" s="33" t="s">
        <v>8</v>
      </c>
      <c r="B155" s="32" t="s">
        <v>89</v>
      </c>
      <c r="C155" s="32" t="s">
        <v>82</v>
      </c>
      <c r="D155" s="31">
        <f>'[1]INPUTS-Incidence'!I11</f>
        <v>289937.69568</v>
      </c>
      <c r="E155" s="138">
        <f>AEB!Z155</f>
        <v>16.584251715982809</v>
      </c>
      <c r="F155" s="30">
        <f t="shared" si="6"/>
        <v>5.7199363736016604</v>
      </c>
      <c r="G155" s="29">
        <f>'[1]INTERNAL PARAMETERS-1'!M11</f>
        <v>53.995000000000005</v>
      </c>
      <c r="H155" s="28">
        <f t="shared" si="7"/>
        <v>895.46667140449188</v>
      </c>
      <c r="I155" s="27">
        <f t="shared" si="8"/>
        <v>308.84796449262166</v>
      </c>
    </row>
    <row r="156" spans="1:9" x14ac:dyDescent="0.4">
      <c r="A156" s="33" t="s">
        <v>8</v>
      </c>
      <c r="B156" s="32" t="s">
        <v>89</v>
      </c>
      <c r="C156" s="32" t="s">
        <v>81</v>
      </c>
      <c r="D156" s="31">
        <f>'[1]INPUTS-Incidence'!I12</f>
        <v>239263.38144</v>
      </c>
      <c r="E156" s="138">
        <f>AEB!Z156</f>
        <v>13.145844407165679</v>
      </c>
      <c r="F156" s="30">
        <f t="shared" si="6"/>
        <v>5.494298512395746</v>
      </c>
      <c r="G156" s="29">
        <f>'[1]INTERNAL PARAMETERS-1'!M12</f>
        <v>49.09</v>
      </c>
      <c r="H156" s="28">
        <f t="shared" si="7"/>
        <v>645.32950194776322</v>
      </c>
      <c r="I156" s="27">
        <f t="shared" si="8"/>
        <v>269.71511397350719</v>
      </c>
    </row>
    <row r="157" spans="1:9" x14ac:dyDescent="0.4">
      <c r="A157" s="33" t="s">
        <v>8</v>
      </c>
      <c r="B157" s="32" t="s">
        <v>89</v>
      </c>
      <c r="C157" s="32" t="s">
        <v>80</v>
      </c>
      <c r="D157" s="31">
        <f>'[1]INPUTS-Incidence'!I13</f>
        <v>202445.32500000001</v>
      </c>
      <c r="E157" s="138">
        <f>AEB!Z157</f>
        <v>11.670718284599012</v>
      </c>
      <c r="F157" s="30">
        <f t="shared" si="6"/>
        <v>5.7648741874375276</v>
      </c>
      <c r="G157" s="29">
        <f>'[1]INTERNAL PARAMETERS-1'!M13</f>
        <v>44.225000000000001</v>
      </c>
      <c r="H157" s="28">
        <f t="shared" si="7"/>
        <v>516.13751613639135</v>
      </c>
      <c r="I157" s="27">
        <f t="shared" si="8"/>
        <v>254.9515609394247</v>
      </c>
    </row>
    <row r="158" spans="1:9" x14ac:dyDescent="0.4">
      <c r="A158" s="33" t="s">
        <v>8</v>
      </c>
      <c r="B158" s="32" t="s">
        <v>89</v>
      </c>
      <c r="C158" s="32" t="s">
        <v>79</v>
      </c>
      <c r="D158" s="31">
        <f>'[1]INPUTS-Incidence'!I14</f>
        <v>172717.35372000001</v>
      </c>
      <c r="E158" s="138">
        <f>AEB!Z158</f>
        <v>10.171845857111768</v>
      </c>
      <c r="F158" s="30">
        <f t="shared" si="6"/>
        <v>5.8893015890006115</v>
      </c>
      <c r="G158" s="29">
        <f>'[1]INTERNAL PARAMETERS-1'!M14</f>
        <v>39.424999999999997</v>
      </c>
      <c r="H158" s="28">
        <f t="shared" si="7"/>
        <v>401.02502291663143</v>
      </c>
      <c r="I158" s="27">
        <f t="shared" si="8"/>
        <v>232.18571514634908</v>
      </c>
    </row>
    <row r="159" spans="1:9" x14ac:dyDescent="0.4">
      <c r="A159" s="33" t="s">
        <v>8</v>
      </c>
      <c r="B159" s="32" t="s">
        <v>89</v>
      </c>
      <c r="C159" s="32" t="s">
        <v>78</v>
      </c>
      <c r="D159" s="31">
        <f>'[1]INPUTS-Incidence'!I15</f>
        <v>138922.48079999999</v>
      </c>
      <c r="E159" s="138">
        <f>AEB!Z159</f>
        <v>9.4234274498011317</v>
      </c>
      <c r="F159" s="30">
        <f t="shared" si="6"/>
        <v>6.7832271605972734</v>
      </c>
      <c r="G159" s="29">
        <f>'[1]INTERNAL PARAMETERS-1'!M15</f>
        <v>34.72</v>
      </c>
      <c r="H159" s="28">
        <f t="shared" si="7"/>
        <v>327.18140105709529</v>
      </c>
      <c r="I159" s="27">
        <f t="shared" si="8"/>
        <v>235.51364701593735</v>
      </c>
    </row>
    <row r="160" spans="1:9" x14ac:dyDescent="0.4">
      <c r="A160" s="33" t="s">
        <v>8</v>
      </c>
      <c r="B160" s="32" t="s">
        <v>89</v>
      </c>
      <c r="C160" s="32" t="s">
        <v>77</v>
      </c>
      <c r="D160" s="31">
        <f>'[1]INPUTS-Incidence'!I16</f>
        <v>115204.88628000001</v>
      </c>
      <c r="E160" s="138">
        <f>AEB!Z160</f>
        <v>8.6345186803527412</v>
      </c>
      <c r="F160" s="30">
        <f t="shared" si="6"/>
        <v>7.4949240081422879</v>
      </c>
      <c r="G160" s="29">
        <f>'[1]INTERNAL PARAMETERS-1'!M16</f>
        <v>30.094999999999999</v>
      </c>
      <c r="H160" s="28">
        <f t="shared" si="7"/>
        <v>259.85583968521576</v>
      </c>
      <c r="I160" s="27">
        <f t="shared" si="8"/>
        <v>225.55973802504218</v>
      </c>
    </row>
    <row r="161" spans="1:9" x14ac:dyDescent="0.4">
      <c r="A161" s="33" t="s">
        <v>8</v>
      </c>
      <c r="B161" s="32" t="s">
        <v>89</v>
      </c>
      <c r="C161" s="32" t="s">
        <v>76</v>
      </c>
      <c r="D161" s="31">
        <f>'[1]INPUTS-Incidence'!I17</f>
        <v>88248.166559999998</v>
      </c>
      <c r="E161" s="138">
        <f>AEB!Z161</f>
        <v>6.8173411777009516</v>
      </c>
      <c r="F161" s="30">
        <f t="shared" si="6"/>
        <v>7.725192990911415</v>
      </c>
      <c r="G161" s="29">
        <f>'[1]INTERNAL PARAMETERS-1'!M17</f>
        <v>25.55</v>
      </c>
      <c r="H161" s="28">
        <f t="shared" si="7"/>
        <v>174.18306709025933</v>
      </c>
      <c r="I161" s="27">
        <f t="shared" si="8"/>
        <v>197.37868091778671</v>
      </c>
    </row>
    <row r="162" spans="1:9" x14ac:dyDescent="0.4">
      <c r="A162" s="33" t="s">
        <v>8</v>
      </c>
      <c r="B162" s="32" t="s">
        <v>89</v>
      </c>
      <c r="C162" s="32" t="s">
        <v>75</v>
      </c>
      <c r="D162" s="31">
        <f>'[1]INPUTS-Incidence'!I18</f>
        <v>60427.680119999997</v>
      </c>
      <c r="E162" s="138">
        <f>AEB!Z162</f>
        <v>5.3413514593125679</v>
      </c>
      <c r="F162" s="30">
        <f t="shared" si="6"/>
        <v>8.8392462671171099</v>
      </c>
      <c r="G162" s="29">
        <f>'[1]INTERNAL PARAMETERS-1'!M18</f>
        <v>21.115000000000002</v>
      </c>
      <c r="H162" s="28">
        <f t="shared" si="7"/>
        <v>112.78263606338489</v>
      </c>
      <c r="I162" s="27">
        <f t="shared" si="8"/>
        <v>186.6406849301778</v>
      </c>
    </row>
    <row r="163" spans="1:9" x14ac:dyDescent="0.4">
      <c r="A163" s="33" t="s">
        <v>8</v>
      </c>
      <c r="B163" s="32" t="s">
        <v>89</v>
      </c>
      <c r="C163" s="32" t="s">
        <v>74</v>
      </c>
      <c r="D163" s="31">
        <f>'[1]INPUTS-Incidence'!I19</f>
        <v>34298.736839999998</v>
      </c>
      <c r="E163" s="138">
        <f>AEB!Z163</f>
        <v>4.0566156518487624</v>
      </c>
      <c r="F163" s="30">
        <f t="shared" si="6"/>
        <v>11.827303351643673</v>
      </c>
      <c r="G163" s="29">
        <f>'[1]INTERNAL PARAMETERS-1'!M19</f>
        <v>16.865000000000002</v>
      </c>
      <c r="H163" s="28">
        <f t="shared" si="7"/>
        <v>68.414822968429391</v>
      </c>
      <c r="I163" s="27">
        <f t="shared" si="8"/>
        <v>199.46747102547056</v>
      </c>
    </row>
    <row r="164" spans="1:9" x14ac:dyDescent="0.4">
      <c r="A164" s="33" t="s">
        <v>8</v>
      </c>
      <c r="B164" s="32" t="s">
        <v>89</v>
      </c>
      <c r="C164" s="32" t="s">
        <v>73</v>
      </c>
      <c r="D164" s="31">
        <f>'[1]INPUTS-Incidence'!I20</f>
        <v>21306.245760000002</v>
      </c>
      <c r="E164" s="138">
        <f>AEB!Z164</f>
        <v>2.7575296990294609</v>
      </c>
      <c r="F164" s="30">
        <f t="shared" si="6"/>
        <v>12.942353759039062</v>
      </c>
      <c r="G164" s="29">
        <f>'[1]INTERNAL PARAMETERS-1'!M20</f>
        <v>12.89</v>
      </c>
      <c r="H164" s="28">
        <f t="shared" si="7"/>
        <v>35.54455782048975</v>
      </c>
      <c r="I164" s="27">
        <f t="shared" si="8"/>
        <v>166.82693995401351</v>
      </c>
    </row>
    <row r="165" spans="1:9" x14ac:dyDescent="0.4">
      <c r="A165" s="33" t="s">
        <v>8</v>
      </c>
      <c r="B165" s="32" t="s">
        <v>89</v>
      </c>
      <c r="C165" s="32" t="s">
        <v>72</v>
      </c>
      <c r="D165" s="31">
        <f>'[1]INPUTS-Incidence'!I21</f>
        <v>0</v>
      </c>
      <c r="E165" s="138">
        <f>AEB!Z165</f>
        <v>1.7603033911210662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16.397226088292733</v>
      </c>
      <c r="I165" s="27" t="e">
        <f t="shared" si="8"/>
        <v>#DIV/0!</v>
      </c>
    </row>
    <row r="166" spans="1:9" x14ac:dyDescent="0.4">
      <c r="A166" s="33" t="s">
        <v>8</v>
      </c>
      <c r="B166" s="32" t="s">
        <v>89</v>
      </c>
      <c r="C166" s="32" t="s">
        <v>70</v>
      </c>
      <c r="D166" s="31">
        <f>'[1]INPUTS-Incidence'!I22</f>
        <v>16195.626</v>
      </c>
      <c r="E166" s="138">
        <f>AEB!Z166</f>
        <v>1.0878953145852934</v>
      </c>
      <c r="F166" s="30">
        <f t="shared" si="6"/>
        <v>6.7172168249951767</v>
      </c>
      <c r="G166" s="29">
        <f>'[1]INTERNAL PARAMETERS-1'!M22</f>
        <v>5.05</v>
      </c>
      <c r="H166" s="28">
        <f t="shared" si="7"/>
        <v>5.4938713386557314</v>
      </c>
      <c r="I166" s="27">
        <f t="shared" si="8"/>
        <v>33.921944966225638</v>
      </c>
    </row>
    <row r="167" spans="1:9" x14ac:dyDescent="0.4">
      <c r="A167" s="33" t="s">
        <v>8</v>
      </c>
      <c r="B167" s="32" t="s">
        <v>71</v>
      </c>
      <c r="C167" s="32" t="s">
        <v>88</v>
      </c>
      <c r="D167" s="31">
        <f>'[1]INPUTS-Incidence'!I23</f>
        <v>389212.35628000001</v>
      </c>
      <c r="E167" s="138">
        <f>AEB!Z167</f>
        <v>1.4274459184005079</v>
      </c>
      <c r="F167" s="30">
        <f t="shared" si="6"/>
        <v>0.36675246696782693</v>
      </c>
      <c r="G167" s="29">
        <f>'[1]INTERNAL PARAMETERS-1'!M5</f>
        <v>85.012</v>
      </c>
      <c r="H167" s="28">
        <f t="shared" si="7"/>
        <v>121.35003241506398</v>
      </c>
      <c r="I167" s="27">
        <f t="shared" si="8"/>
        <v>31.178360721868902</v>
      </c>
    </row>
    <row r="168" spans="1:9" x14ac:dyDescent="0.4">
      <c r="A168" s="33" t="s">
        <v>8</v>
      </c>
      <c r="B168" s="32" t="s">
        <v>71</v>
      </c>
      <c r="C168" s="32" t="s">
        <v>87</v>
      </c>
      <c r="D168" s="31">
        <f>'[1]INPUTS-Incidence'!I24</f>
        <v>378251.14231999998</v>
      </c>
      <c r="E168" s="138">
        <f>AEB!Z168</f>
        <v>2.5584796638446918</v>
      </c>
      <c r="F168" s="30">
        <f t="shared" si="6"/>
        <v>0.67639707527445381</v>
      </c>
      <c r="G168" s="29">
        <f>'[1]INTERNAL PARAMETERS-1'!M6</f>
        <v>78.760000000000005</v>
      </c>
      <c r="H168" s="28">
        <f t="shared" si="7"/>
        <v>201.50585832440794</v>
      </c>
      <c r="I168" s="27">
        <f t="shared" si="8"/>
        <v>53.273033648615986</v>
      </c>
    </row>
    <row r="169" spans="1:9" x14ac:dyDescent="0.4">
      <c r="A169" s="33" t="s">
        <v>8</v>
      </c>
      <c r="B169" s="32" t="s">
        <v>71</v>
      </c>
      <c r="C169" s="32" t="s">
        <v>86</v>
      </c>
      <c r="D169" s="31">
        <f>'[1]INPUTS-Incidence'!I25</f>
        <v>369146.55092000001</v>
      </c>
      <c r="E169" s="138">
        <f>AEB!Z169</f>
        <v>1.9786864657644103</v>
      </c>
      <c r="F169" s="30">
        <f t="shared" si="6"/>
        <v>0.53601651182519749</v>
      </c>
      <c r="G169" s="29">
        <f>'[1]INTERNAL PARAMETERS-1'!M7</f>
        <v>73.784999999999997</v>
      </c>
      <c r="H169" s="28">
        <f t="shared" si="7"/>
        <v>145.997380876427</v>
      </c>
      <c r="I169" s="27">
        <f t="shared" si="8"/>
        <v>39.549978325022188</v>
      </c>
    </row>
    <row r="170" spans="1:9" x14ac:dyDescent="0.4">
      <c r="A170" s="33" t="s">
        <v>8</v>
      </c>
      <c r="B170" s="32" t="s">
        <v>71</v>
      </c>
      <c r="C170" s="32" t="s">
        <v>85</v>
      </c>
      <c r="D170" s="31">
        <f>'[1]INPUTS-Incidence'!I26</f>
        <v>348188.13855999999</v>
      </c>
      <c r="E170" s="138">
        <f>AEB!Z170</f>
        <v>6.1097346823044658</v>
      </c>
      <c r="F170" s="30">
        <f t="shared" si="6"/>
        <v>1.7547222336672541</v>
      </c>
      <c r="G170" s="29">
        <f>'[1]INTERNAL PARAMETERS-1'!M8</f>
        <v>68.824999999999989</v>
      </c>
      <c r="H170" s="28">
        <f t="shared" si="7"/>
        <v>420.5024895096048</v>
      </c>
      <c r="I170" s="27">
        <f t="shared" si="8"/>
        <v>120.76875773214876</v>
      </c>
    </row>
    <row r="171" spans="1:9" x14ac:dyDescent="0.4">
      <c r="A171" s="33" t="s">
        <v>8</v>
      </c>
      <c r="B171" s="32" t="s">
        <v>71</v>
      </c>
      <c r="C171" s="32" t="s">
        <v>84</v>
      </c>
      <c r="D171" s="31">
        <f>'[1]INPUTS-Incidence'!I27</f>
        <v>344546.30200000003</v>
      </c>
      <c r="E171" s="138">
        <f>AEB!Z171</f>
        <v>6.1883696763899092</v>
      </c>
      <c r="F171" s="30">
        <f t="shared" si="6"/>
        <v>1.7960923221256657</v>
      </c>
      <c r="G171" s="29">
        <f>'[1]INTERNAL PARAMETERS-1'!M9</f>
        <v>63.875</v>
      </c>
      <c r="H171" s="28">
        <f t="shared" si="7"/>
        <v>395.28211307940546</v>
      </c>
      <c r="I171" s="27">
        <f t="shared" si="8"/>
        <v>114.72539707577688</v>
      </c>
    </row>
    <row r="172" spans="1:9" x14ac:dyDescent="0.4">
      <c r="A172" s="33" t="s">
        <v>8</v>
      </c>
      <c r="B172" s="32" t="s">
        <v>71</v>
      </c>
      <c r="C172" s="32" t="s">
        <v>83</v>
      </c>
      <c r="D172" s="31">
        <f>'[1]INPUTS-Incidence'!I28</f>
        <v>330121.77288</v>
      </c>
      <c r="E172" s="138">
        <f>AEB!Z172</f>
        <v>5.4353099323275593</v>
      </c>
      <c r="F172" s="30">
        <f t="shared" si="6"/>
        <v>1.6464560592019195</v>
      </c>
      <c r="G172" s="29">
        <f>'[1]INTERNAL PARAMETERS-1'!M10</f>
        <v>58.935000000000002</v>
      </c>
      <c r="H172" s="28">
        <f t="shared" si="7"/>
        <v>320.3299908617247</v>
      </c>
      <c r="I172" s="27">
        <f t="shared" si="8"/>
        <v>97.033887849065124</v>
      </c>
    </row>
    <row r="173" spans="1:9" x14ac:dyDescent="0.4">
      <c r="A173" s="33" t="s">
        <v>8</v>
      </c>
      <c r="B173" s="32" t="s">
        <v>71</v>
      </c>
      <c r="C173" s="32" t="s">
        <v>82</v>
      </c>
      <c r="D173" s="31">
        <f>'[1]INPUTS-Incidence'!I29</f>
        <v>285170.08435999998</v>
      </c>
      <c r="E173" s="138">
        <f>AEB!Z173</f>
        <v>4.5555309929216552</v>
      </c>
      <c r="F173" s="30">
        <f t="shared" si="6"/>
        <v>1.5974785725317291</v>
      </c>
      <c r="G173" s="29">
        <f>'[1]INTERNAL PARAMETERS-1'!M11</f>
        <v>53.995000000000005</v>
      </c>
      <c r="H173" s="28">
        <f t="shared" si="7"/>
        <v>245.9758959628048</v>
      </c>
      <c r="I173" s="27">
        <f t="shared" si="8"/>
        <v>86.255855523850727</v>
      </c>
    </row>
    <row r="174" spans="1:9" x14ac:dyDescent="0.4">
      <c r="A174" s="33" t="s">
        <v>8</v>
      </c>
      <c r="B174" s="32" t="s">
        <v>71</v>
      </c>
      <c r="C174" s="32" t="s">
        <v>81</v>
      </c>
      <c r="D174" s="31">
        <f>'[1]INPUTS-Incidence'!I30</f>
        <v>240611.14292000001</v>
      </c>
      <c r="E174" s="138">
        <f>AEB!Z174</f>
        <v>3.5936962961435515</v>
      </c>
      <c r="F174" s="30">
        <f t="shared" si="6"/>
        <v>1.4935701865388702</v>
      </c>
      <c r="G174" s="29">
        <f>'[1]INTERNAL PARAMETERS-1'!M12</f>
        <v>49.09</v>
      </c>
      <c r="H174" s="28">
        <f t="shared" si="7"/>
        <v>176.41455117768695</v>
      </c>
      <c r="I174" s="27">
        <f t="shared" si="8"/>
        <v>73.319360457193127</v>
      </c>
    </row>
    <row r="175" spans="1:9" x14ac:dyDescent="0.4">
      <c r="A175" s="33" t="s">
        <v>8</v>
      </c>
      <c r="B175" s="32" t="s">
        <v>71</v>
      </c>
      <c r="C175" s="32" t="s">
        <v>80</v>
      </c>
      <c r="D175" s="31">
        <f>'[1]INPUTS-Incidence'!I31</f>
        <v>202514.67616</v>
      </c>
      <c r="E175" s="138">
        <f>AEB!Z175</f>
        <v>4.4362931521679556</v>
      </c>
      <c r="F175" s="30">
        <f t="shared" si="6"/>
        <v>2.1906032867775913</v>
      </c>
      <c r="G175" s="29">
        <f>'[1]INTERNAL PARAMETERS-1'!M13</f>
        <v>44.225000000000001</v>
      </c>
      <c r="H175" s="28">
        <f t="shared" si="7"/>
        <v>196.19506465462786</v>
      </c>
      <c r="I175" s="27">
        <f t="shared" si="8"/>
        <v>96.879430357738997</v>
      </c>
    </row>
    <row r="176" spans="1:9" x14ac:dyDescent="0.4">
      <c r="A176" s="33" t="s">
        <v>8</v>
      </c>
      <c r="B176" s="32" t="s">
        <v>71</v>
      </c>
      <c r="C176" s="32" t="s">
        <v>79</v>
      </c>
      <c r="D176" s="31">
        <f>'[1]INPUTS-Incidence'!I32</f>
        <v>172023.22104</v>
      </c>
      <c r="E176" s="138">
        <f>AEB!Z176</f>
        <v>3.828769520270165</v>
      </c>
      <c r="F176" s="30">
        <f t="shared" si="6"/>
        <v>2.2257283040758047</v>
      </c>
      <c r="G176" s="29">
        <f>'[1]INTERNAL PARAMETERS-1'!M14</f>
        <v>39.424999999999997</v>
      </c>
      <c r="H176" s="28">
        <f t="shared" si="7"/>
        <v>150.94923833665123</v>
      </c>
      <c r="I176" s="27">
        <f t="shared" si="8"/>
        <v>87.74933838818859</v>
      </c>
    </row>
    <row r="177" spans="1:9" x14ac:dyDescent="0.4">
      <c r="A177" s="33" t="s">
        <v>8</v>
      </c>
      <c r="B177" s="32" t="s">
        <v>71</v>
      </c>
      <c r="C177" s="32" t="s">
        <v>78</v>
      </c>
      <c r="D177" s="31">
        <f>'[1]INPUTS-Incidence'!I33</f>
        <v>140674.86319999999</v>
      </c>
      <c r="E177" s="138">
        <f>AEB!Z177</f>
        <v>3.2887365012818326</v>
      </c>
      <c r="F177" s="30">
        <f t="shared" si="6"/>
        <v>2.3378281140434991</v>
      </c>
      <c r="G177" s="29">
        <f>'[1]INTERNAL PARAMETERS-1'!M15</f>
        <v>34.72</v>
      </c>
      <c r="H177" s="28">
        <f t="shared" si="7"/>
        <v>114.18493132450523</v>
      </c>
      <c r="I177" s="27">
        <f t="shared" si="8"/>
        <v>81.169392119590299</v>
      </c>
    </row>
    <row r="178" spans="1:9" x14ac:dyDescent="0.4">
      <c r="A178" s="33" t="s">
        <v>8</v>
      </c>
      <c r="B178" s="32" t="s">
        <v>71</v>
      </c>
      <c r="C178" s="32" t="s">
        <v>77</v>
      </c>
      <c r="D178" s="31">
        <f>'[1]INPUTS-Incidence'!I34</f>
        <v>114717.85163999999</v>
      </c>
      <c r="E178" s="138">
        <f>AEB!Z178</f>
        <v>3.1123741241353127</v>
      </c>
      <c r="F178" s="30">
        <f t="shared" si="6"/>
        <v>2.7130686982374463</v>
      </c>
      <c r="G178" s="29">
        <f>'[1]INTERNAL PARAMETERS-1'!M16</f>
        <v>30.094999999999999</v>
      </c>
      <c r="H178" s="28">
        <f t="shared" si="7"/>
        <v>93.666899265852237</v>
      </c>
      <c r="I178" s="27">
        <f t="shared" si="8"/>
        <v>81.649802473455949</v>
      </c>
    </row>
    <row r="179" spans="1:9" x14ac:dyDescent="0.4">
      <c r="A179" s="33" t="s">
        <v>8</v>
      </c>
      <c r="B179" s="32" t="s">
        <v>71</v>
      </c>
      <c r="C179" s="32" t="s">
        <v>76</v>
      </c>
      <c r="D179" s="31">
        <f>'[1]INPUTS-Incidence'!I35</f>
        <v>88939.361480000007</v>
      </c>
      <c r="E179" s="138">
        <f>AEB!Z179</f>
        <v>2.2181544311040664</v>
      </c>
      <c r="F179" s="30">
        <f t="shared" si="6"/>
        <v>2.4940075959538652</v>
      </c>
      <c r="G179" s="29">
        <f>'[1]INTERNAL PARAMETERS-1'!M17</f>
        <v>25.55</v>
      </c>
      <c r="H179" s="28">
        <f t="shared" si="7"/>
        <v>56.673845714708897</v>
      </c>
      <c r="I179" s="27">
        <f t="shared" si="8"/>
        <v>63.721894076621254</v>
      </c>
    </row>
    <row r="180" spans="1:9" x14ac:dyDescent="0.4">
      <c r="A180" s="33" t="s">
        <v>8</v>
      </c>
      <c r="B180" s="32" t="s">
        <v>71</v>
      </c>
      <c r="C180" s="32" t="s">
        <v>75</v>
      </c>
      <c r="D180" s="31">
        <f>'[1]INPUTS-Incidence'!I36</f>
        <v>66802.707880000002</v>
      </c>
      <c r="E180" s="138">
        <f>AEB!Z180</f>
        <v>1.9859820523036804</v>
      </c>
      <c r="F180" s="30">
        <f t="shared" si="6"/>
        <v>2.9729065113216193</v>
      </c>
      <c r="G180" s="29">
        <f>'[1]INTERNAL PARAMETERS-1'!M18</f>
        <v>21.115000000000002</v>
      </c>
      <c r="H180" s="28">
        <f t="shared" si="7"/>
        <v>41.934011034392213</v>
      </c>
      <c r="I180" s="27">
        <f t="shared" si="8"/>
        <v>62.772920986555988</v>
      </c>
    </row>
    <row r="181" spans="1:9" x14ac:dyDescent="0.4">
      <c r="A181" s="33" t="s">
        <v>8</v>
      </c>
      <c r="B181" s="32" t="s">
        <v>71</v>
      </c>
      <c r="C181" s="32" t="s">
        <v>74</v>
      </c>
      <c r="D181" s="31">
        <f>'[1]INPUTS-Incidence'!I37</f>
        <v>46308.451159999997</v>
      </c>
      <c r="E181" s="138">
        <f>AEB!Z181</f>
        <v>1.7975020142120599</v>
      </c>
      <c r="F181" s="30">
        <f t="shared" si="6"/>
        <v>3.8815852596786788</v>
      </c>
      <c r="G181" s="29">
        <f>'[1]INTERNAL PARAMETERS-1'!M19</f>
        <v>16.865000000000002</v>
      </c>
      <c r="H181" s="28">
        <f t="shared" si="7"/>
        <v>30.314871469686395</v>
      </c>
      <c r="I181" s="27">
        <f t="shared" si="8"/>
        <v>65.462935404480916</v>
      </c>
    </row>
    <row r="182" spans="1:9" x14ac:dyDescent="0.4">
      <c r="A182" s="33" t="s">
        <v>8</v>
      </c>
      <c r="B182" s="32" t="s">
        <v>71</v>
      </c>
      <c r="C182" s="32" t="s">
        <v>73</v>
      </c>
      <c r="D182" s="31">
        <f>'[1]INPUTS-Incidence'!I38</f>
        <v>28920.466799999998</v>
      </c>
      <c r="E182" s="138">
        <f>AEB!Z182</f>
        <v>1.2860872136808408</v>
      </c>
      <c r="F182" s="30">
        <f t="shared" si="6"/>
        <v>4.4469794439170007</v>
      </c>
      <c r="G182" s="29">
        <f>'[1]INTERNAL PARAMETERS-1'!M20</f>
        <v>12.89</v>
      </c>
      <c r="H182" s="28">
        <f t="shared" si="7"/>
        <v>16.577664184346038</v>
      </c>
      <c r="I182" s="27">
        <f t="shared" si="8"/>
        <v>57.321565032090142</v>
      </c>
    </row>
    <row r="183" spans="1:9" x14ac:dyDescent="0.4">
      <c r="A183" s="33" t="s">
        <v>8</v>
      </c>
      <c r="B183" s="32" t="s">
        <v>71</v>
      </c>
      <c r="C183" s="32" t="s">
        <v>72</v>
      </c>
      <c r="D183" s="31">
        <f>'[1]INPUTS-Incidence'!I39</f>
        <v>0</v>
      </c>
      <c r="E183" s="138">
        <f>AEB!Z183</f>
        <v>0.78026028263227543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7.2681245327196464</v>
      </c>
      <c r="I183" s="27" t="e">
        <f t="shared" si="8"/>
        <v>#DIV/0!</v>
      </c>
    </row>
    <row r="184" spans="1:9" x14ac:dyDescent="0.4">
      <c r="A184" s="33" t="s">
        <v>8</v>
      </c>
      <c r="B184" s="32" t="s">
        <v>71</v>
      </c>
      <c r="C184" s="32" t="s">
        <v>70</v>
      </c>
      <c r="D184" s="31">
        <f>'[1]INPUTS-Incidence'!I40</f>
        <v>24243.206119999999</v>
      </c>
      <c r="E184" s="138">
        <f>AEB!Z184</f>
        <v>0.70563320435816246</v>
      </c>
      <c r="F184" s="30">
        <f t="shared" si="6"/>
        <v>2.910643092606608</v>
      </c>
      <c r="G184" s="29">
        <f>'[1]INTERNAL PARAMETERS-1'!M22</f>
        <v>5.05</v>
      </c>
      <c r="H184" s="28">
        <f t="shared" si="7"/>
        <v>3.5634476820087202</v>
      </c>
      <c r="I184" s="27">
        <f t="shared" si="8"/>
        <v>14.69874761766337</v>
      </c>
    </row>
    <row r="185" spans="1:9" x14ac:dyDescent="0.4">
      <c r="A185" s="33" t="s">
        <v>7</v>
      </c>
      <c r="B185" s="32" t="s">
        <v>89</v>
      </c>
      <c r="C185" s="32" t="s">
        <v>88</v>
      </c>
      <c r="D185" s="31">
        <f>'[1]INPUTS-Incidence'!I5</f>
        <v>405070.60139999999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4">
      <c r="A186" s="33" t="s">
        <v>7</v>
      </c>
      <c r="B186" s="32" t="s">
        <v>89</v>
      </c>
      <c r="C186" s="32" t="s">
        <v>87</v>
      </c>
      <c r="D186" s="31">
        <f>'[1]INPUTS-Incidence'!I6</f>
        <v>392581.97424000001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4">
      <c r="A187" s="33" t="s">
        <v>7</v>
      </c>
      <c r="B187" s="32" t="s">
        <v>89</v>
      </c>
      <c r="C187" s="32" t="s">
        <v>86</v>
      </c>
      <c r="D187" s="31">
        <f>'[1]INPUTS-Incidence'!I7</f>
        <v>381676.91940000001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4">
      <c r="A188" s="33" t="s">
        <v>7</v>
      </c>
      <c r="B188" s="32" t="s">
        <v>89</v>
      </c>
      <c r="C188" s="32" t="s">
        <v>85</v>
      </c>
      <c r="D188" s="31">
        <f>'[1]INPUTS-Incidence'!I8</f>
        <v>357131.54843999998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4">
      <c r="A189" s="33" t="s">
        <v>7</v>
      </c>
      <c r="B189" s="32" t="s">
        <v>89</v>
      </c>
      <c r="C189" s="32" t="s">
        <v>84</v>
      </c>
      <c r="D189" s="31">
        <f>'[1]INPUTS-Incidence'!I9</f>
        <v>349933.49244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4">
      <c r="A190" s="33" t="s">
        <v>7</v>
      </c>
      <c r="B190" s="32" t="s">
        <v>89</v>
      </c>
      <c r="C190" s="32" t="s">
        <v>83</v>
      </c>
      <c r="D190" s="31">
        <f>'[1]INPUTS-Incidence'!I10</f>
        <v>333737.86644000001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4">
      <c r="A191" s="33" t="s">
        <v>7</v>
      </c>
      <c r="B191" s="32" t="s">
        <v>89</v>
      </c>
      <c r="C191" s="32" t="s">
        <v>82</v>
      </c>
      <c r="D191" s="31">
        <f>'[1]INPUTS-Incidence'!I11</f>
        <v>289937.69568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4">
      <c r="A192" s="33" t="s">
        <v>7</v>
      </c>
      <c r="B192" s="32" t="s">
        <v>89</v>
      </c>
      <c r="C192" s="32" t="s">
        <v>81</v>
      </c>
      <c r="D192" s="31">
        <f>'[1]INPUTS-Incidence'!I12</f>
        <v>239263.38144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4">
      <c r="A193" s="33" t="s">
        <v>7</v>
      </c>
      <c r="B193" s="32" t="s">
        <v>89</v>
      </c>
      <c r="C193" s="32" t="s">
        <v>80</v>
      </c>
      <c r="D193" s="31">
        <f>'[1]INPUTS-Incidence'!I13</f>
        <v>202445.32500000001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4">
      <c r="A194" s="33" t="s">
        <v>7</v>
      </c>
      <c r="B194" s="32" t="s">
        <v>89</v>
      </c>
      <c r="C194" s="32" t="s">
        <v>79</v>
      </c>
      <c r="D194" s="31">
        <f>'[1]INPUTS-Incidence'!I14</f>
        <v>172717.35372000001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4">
      <c r="A195" s="33" t="s">
        <v>7</v>
      </c>
      <c r="B195" s="32" t="s">
        <v>89</v>
      </c>
      <c r="C195" s="32" t="s">
        <v>78</v>
      </c>
      <c r="D195" s="31">
        <f>'[1]INPUTS-Incidence'!I15</f>
        <v>138922.48079999999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4">
      <c r="A196" s="33" t="s">
        <v>7</v>
      </c>
      <c r="B196" s="32" t="s">
        <v>89</v>
      </c>
      <c r="C196" s="32" t="s">
        <v>77</v>
      </c>
      <c r="D196" s="31">
        <f>'[1]INPUTS-Incidence'!I16</f>
        <v>115204.88628000001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4">
      <c r="A197" s="33" t="s">
        <v>7</v>
      </c>
      <c r="B197" s="32" t="s">
        <v>89</v>
      </c>
      <c r="C197" s="32" t="s">
        <v>76</v>
      </c>
      <c r="D197" s="31">
        <f>'[1]INPUTS-Incidence'!I17</f>
        <v>88248.166559999998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4">
      <c r="A198" s="33" t="s">
        <v>7</v>
      </c>
      <c r="B198" s="32" t="s">
        <v>89</v>
      </c>
      <c r="C198" s="32" t="s">
        <v>75</v>
      </c>
      <c r="D198" s="31">
        <f>'[1]INPUTS-Incidence'!I18</f>
        <v>60427.680119999997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4">
      <c r="A199" s="33" t="s">
        <v>7</v>
      </c>
      <c r="B199" s="32" t="s">
        <v>89</v>
      </c>
      <c r="C199" s="32" t="s">
        <v>74</v>
      </c>
      <c r="D199" s="31">
        <f>'[1]INPUTS-Incidence'!I19</f>
        <v>34298.736839999998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4">
      <c r="A200" s="33" t="s">
        <v>7</v>
      </c>
      <c r="B200" s="32" t="s">
        <v>89</v>
      </c>
      <c r="C200" s="32" t="s">
        <v>73</v>
      </c>
      <c r="D200" s="31">
        <f>'[1]INPUTS-Incidence'!I20</f>
        <v>21306.245760000002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4">
      <c r="A201" s="33" t="s">
        <v>7</v>
      </c>
      <c r="B201" s="32" t="s">
        <v>89</v>
      </c>
      <c r="C201" s="32" t="s">
        <v>72</v>
      </c>
      <c r="D201" s="31">
        <f>'[1]INPUTS-Incidence'!I21</f>
        <v>0</v>
      </c>
      <c r="E201" s="138">
        <f>AEB!Z201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 x14ac:dyDescent="0.4">
      <c r="A202" s="33" t="s">
        <v>7</v>
      </c>
      <c r="B202" s="32" t="s">
        <v>89</v>
      </c>
      <c r="C202" s="32" t="s">
        <v>70</v>
      </c>
      <c r="D202" s="31">
        <f>'[1]INPUTS-Incidence'!I22</f>
        <v>16195.626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4">
      <c r="A203" s="33" t="s">
        <v>7</v>
      </c>
      <c r="B203" s="32" t="s">
        <v>71</v>
      </c>
      <c r="C203" s="32" t="s">
        <v>88</v>
      </c>
      <c r="D203" s="31">
        <f>'[1]INPUTS-Incidence'!I23</f>
        <v>389212.35628000001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4">
      <c r="A204" s="33" t="s">
        <v>7</v>
      </c>
      <c r="B204" s="32" t="s">
        <v>71</v>
      </c>
      <c r="C204" s="32" t="s">
        <v>87</v>
      </c>
      <c r="D204" s="31">
        <f>'[1]INPUTS-Incidence'!I24</f>
        <v>378251.14231999998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4">
      <c r="A205" s="33" t="s">
        <v>7</v>
      </c>
      <c r="B205" s="32" t="s">
        <v>71</v>
      </c>
      <c r="C205" s="32" t="s">
        <v>86</v>
      </c>
      <c r="D205" s="31">
        <f>'[1]INPUTS-Incidence'!I25</f>
        <v>369146.55092000001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4">
      <c r="A206" s="33" t="s">
        <v>7</v>
      </c>
      <c r="B206" s="32" t="s">
        <v>71</v>
      </c>
      <c r="C206" s="32" t="s">
        <v>85</v>
      </c>
      <c r="D206" s="31">
        <f>'[1]INPUTS-Incidence'!I26</f>
        <v>348188.13855999999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4">
      <c r="A207" s="33" t="s">
        <v>7</v>
      </c>
      <c r="B207" s="32" t="s">
        <v>71</v>
      </c>
      <c r="C207" s="32" t="s">
        <v>84</v>
      </c>
      <c r="D207" s="31">
        <f>'[1]INPUTS-Incidence'!I27</f>
        <v>344546.30200000003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4">
      <c r="A208" s="33" t="s">
        <v>7</v>
      </c>
      <c r="B208" s="32" t="s">
        <v>71</v>
      </c>
      <c r="C208" s="32" t="s">
        <v>83</v>
      </c>
      <c r="D208" s="31">
        <f>'[1]INPUTS-Incidence'!I28</f>
        <v>330121.77288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4">
      <c r="A209" s="33" t="s">
        <v>7</v>
      </c>
      <c r="B209" s="32" t="s">
        <v>71</v>
      </c>
      <c r="C209" s="32" t="s">
        <v>82</v>
      </c>
      <c r="D209" s="31">
        <f>'[1]INPUTS-Incidence'!I29</f>
        <v>285170.08435999998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4">
      <c r="A210" s="33" t="s">
        <v>7</v>
      </c>
      <c r="B210" s="32" t="s">
        <v>71</v>
      </c>
      <c r="C210" s="32" t="s">
        <v>81</v>
      </c>
      <c r="D210" s="31">
        <f>'[1]INPUTS-Incidence'!I30</f>
        <v>240611.14292000001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4">
      <c r="A211" s="33" t="s">
        <v>7</v>
      </c>
      <c r="B211" s="32" t="s">
        <v>71</v>
      </c>
      <c r="C211" s="32" t="s">
        <v>80</v>
      </c>
      <c r="D211" s="31">
        <f>'[1]INPUTS-Incidence'!I31</f>
        <v>202514.67616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4">
      <c r="A212" s="33" t="s">
        <v>7</v>
      </c>
      <c r="B212" s="32" t="s">
        <v>71</v>
      </c>
      <c r="C212" s="32" t="s">
        <v>79</v>
      </c>
      <c r="D212" s="31">
        <f>'[1]INPUTS-Incidence'!I32</f>
        <v>172023.22104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4">
      <c r="A213" s="33" t="s">
        <v>7</v>
      </c>
      <c r="B213" s="32" t="s">
        <v>71</v>
      </c>
      <c r="C213" s="32" t="s">
        <v>78</v>
      </c>
      <c r="D213" s="31">
        <f>'[1]INPUTS-Incidence'!I33</f>
        <v>140674.86319999999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4">
      <c r="A214" s="33" t="s">
        <v>7</v>
      </c>
      <c r="B214" s="32" t="s">
        <v>71</v>
      </c>
      <c r="C214" s="32" t="s">
        <v>77</v>
      </c>
      <c r="D214" s="31">
        <f>'[1]INPUTS-Incidence'!I34</f>
        <v>114717.85163999999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4">
      <c r="A215" s="33" t="s">
        <v>7</v>
      </c>
      <c r="B215" s="32" t="s">
        <v>71</v>
      </c>
      <c r="C215" s="32" t="s">
        <v>76</v>
      </c>
      <c r="D215" s="31">
        <f>'[1]INPUTS-Incidence'!I35</f>
        <v>88939.361480000007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4">
      <c r="A216" s="33" t="s">
        <v>7</v>
      </c>
      <c r="B216" s="32" t="s">
        <v>71</v>
      </c>
      <c r="C216" s="32" t="s">
        <v>75</v>
      </c>
      <c r="D216" s="31">
        <f>'[1]INPUTS-Incidence'!I36</f>
        <v>66802.707880000002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4">
      <c r="A217" s="33" t="s">
        <v>7</v>
      </c>
      <c r="B217" s="32" t="s">
        <v>71</v>
      </c>
      <c r="C217" s="32" t="s">
        <v>74</v>
      </c>
      <c r="D217" s="31">
        <f>'[1]INPUTS-Incidence'!I37</f>
        <v>46308.451159999997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4">
      <c r="A218" s="33" t="s">
        <v>7</v>
      </c>
      <c r="B218" s="32" t="s">
        <v>71</v>
      </c>
      <c r="C218" s="32" t="s">
        <v>73</v>
      </c>
      <c r="D218" s="31">
        <f>'[1]INPUTS-Incidence'!I38</f>
        <v>28920.466799999998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4">
      <c r="A219" s="33" t="s">
        <v>7</v>
      </c>
      <c r="B219" s="32" t="s">
        <v>71</v>
      </c>
      <c r="C219" s="32" t="s">
        <v>72</v>
      </c>
      <c r="D219" s="31">
        <f>'[1]INPUTS-Incidence'!I39</f>
        <v>0</v>
      </c>
      <c r="E219" s="138">
        <f>AEB!Z219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 x14ac:dyDescent="0.4">
      <c r="A220" s="33" t="s">
        <v>7</v>
      </c>
      <c r="B220" s="32" t="s">
        <v>71</v>
      </c>
      <c r="C220" s="32" t="s">
        <v>70</v>
      </c>
      <c r="D220" s="31">
        <f>'[1]INPUTS-Incidence'!I40</f>
        <v>24243.206119999999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4">
      <c r="A221" s="33" t="s">
        <v>6</v>
      </c>
      <c r="B221" s="32" t="s">
        <v>89</v>
      </c>
      <c r="C221" s="32" t="s">
        <v>88</v>
      </c>
      <c r="D221" s="31">
        <f>'[1]INPUTS-Incidence'!I5</f>
        <v>405070.60139999999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4">
      <c r="A222" s="33" t="s">
        <v>6</v>
      </c>
      <c r="B222" s="32" t="s">
        <v>89</v>
      </c>
      <c r="C222" s="32" t="s">
        <v>87</v>
      </c>
      <c r="D222" s="31">
        <f>'[1]INPUTS-Incidence'!I6</f>
        <v>392581.97424000001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4">
      <c r="A223" s="33" t="s">
        <v>6</v>
      </c>
      <c r="B223" s="32" t="s">
        <v>89</v>
      </c>
      <c r="C223" s="32" t="s">
        <v>86</v>
      </c>
      <c r="D223" s="31">
        <f>'[1]INPUTS-Incidence'!I7</f>
        <v>381676.91940000001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4">
      <c r="A224" s="33" t="s">
        <v>6</v>
      </c>
      <c r="B224" s="32" t="s">
        <v>89</v>
      </c>
      <c r="C224" s="32" t="s">
        <v>85</v>
      </c>
      <c r="D224" s="31">
        <f>'[1]INPUTS-Incidence'!I8</f>
        <v>357131.54843999998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4">
      <c r="A225" s="33" t="s">
        <v>6</v>
      </c>
      <c r="B225" s="32" t="s">
        <v>89</v>
      </c>
      <c r="C225" s="32" t="s">
        <v>84</v>
      </c>
      <c r="D225" s="31">
        <f>'[1]INPUTS-Incidence'!I9</f>
        <v>349933.49244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4">
      <c r="A226" s="33" t="s">
        <v>6</v>
      </c>
      <c r="B226" s="32" t="s">
        <v>89</v>
      </c>
      <c r="C226" s="32" t="s">
        <v>83</v>
      </c>
      <c r="D226" s="31">
        <f>'[1]INPUTS-Incidence'!I10</f>
        <v>333737.86644000001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4">
      <c r="A227" s="33" t="s">
        <v>6</v>
      </c>
      <c r="B227" s="32" t="s">
        <v>89</v>
      </c>
      <c r="C227" s="32" t="s">
        <v>82</v>
      </c>
      <c r="D227" s="31">
        <f>'[1]INPUTS-Incidence'!I11</f>
        <v>289937.69568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4">
      <c r="A228" s="33" t="s">
        <v>6</v>
      </c>
      <c r="B228" s="32" t="s">
        <v>89</v>
      </c>
      <c r="C228" s="32" t="s">
        <v>81</v>
      </c>
      <c r="D228" s="31">
        <f>'[1]INPUTS-Incidence'!I12</f>
        <v>239263.38144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4">
      <c r="A229" s="33" t="s">
        <v>6</v>
      </c>
      <c r="B229" s="32" t="s">
        <v>89</v>
      </c>
      <c r="C229" s="32" t="s">
        <v>80</v>
      </c>
      <c r="D229" s="31">
        <f>'[1]INPUTS-Incidence'!I13</f>
        <v>202445.32500000001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4">
      <c r="A230" s="33" t="s">
        <v>6</v>
      </c>
      <c r="B230" s="32" t="s">
        <v>89</v>
      </c>
      <c r="C230" s="32" t="s">
        <v>79</v>
      </c>
      <c r="D230" s="31">
        <f>'[1]INPUTS-Incidence'!I14</f>
        <v>172717.35372000001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4">
      <c r="A231" s="33" t="s">
        <v>6</v>
      </c>
      <c r="B231" s="32" t="s">
        <v>89</v>
      </c>
      <c r="C231" s="32" t="s">
        <v>78</v>
      </c>
      <c r="D231" s="31">
        <f>'[1]INPUTS-Incidence'!I15</f>
        <v>138922.48079999999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4">
      <c r="A232" s="33" t="s">
        <v>6</v>
      </c>
      <c r="B232" s="32" t="s">
        <v>89</v>
      </c>
      <c r="C232" s="32" t="s">
        <v>77</v>
      </c>
      <c r="D232" s="31">
        <f>'[1]INPUTS-Incidence'!I16</f>
        <v>115204.88628000001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4">
      <c r="A233" s="35" t="s">
        <v>6</v>
      </c>
      <c r="B233" s="34" t="s">
        <v>89</v>
      </c>
      <c r="C233" s="34" t="s">
        <v>76</v>
      </c>
      <c r="D233" s="31">
        <f>'[1]INPUTS-Incidence'!I17</f>
        <v>88248.166559999998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4">
      <c r="A234" s="35" t="s">
        <v>6</v>
      </c>
      <c r="B234" s="34" t="s">
        <v>89</v>
      </c>
      <c r="C234" s="34" t="s">
        <v>75</v>
      </c>
      <c r="D234" s="31">
        <f>'[1]INPUTS-Incidence'!I18</f>
        <v>60427.680119999997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4">
      <c r="A235" s="35" t="s">
        <v>6</v>
      </c>
      <c r="B235" s="34" t="s">
        <v>89</v>
      </c>
      <c r="C235" s="34" t="s">
        <v>74</v>
      </c>
      <c r="D235" s="31">
        <f>'[1]INPUTS-Incidence'!I19</f>
        <v>34298.736839999998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4">
      <c r="A236" s="35" t="s">
        <v>6</v>
      </c>
      <c r="B236" s="34" t="s">
        <v>89</v>
      </c>
      <c r="C236" s="34" t="s">
        <v>73</v>
      </c>
      <c r="D236" s="31">
        <f>'[1]INPUTS-Incidence'!I20</f>
        <v>21306.245760000002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4">
      <c r="A237" s="35" t="s">
        <v>6</v>
      </c>
      <c r="B237" s="34" t="s">
        <v>89</v>
      </c>
      <c r="C237" s="34" t="s">
        <v>72</v>
      </c>
      <c r="D237" s="31">
        <f>'[1]INPUTS-Incidence'!I21</f>
        <v>0</v>
      </c>
      <c r="E237" s="138">
        <f>AEB!Z237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 x14ac:dyDescent="0.4">
      <c r="A238" s="35" t="s">
        <v>6</v>
      </c>
      <c r="B238" s="34" t="s">
        <v>89</v>
      </c>
      <c r="C238" s="34" t="s">
        <v>70</v>
      </c>
      <c r="D238" s="31">
        <f>'[1]INPUTS-Incidence'!I22</f>
        <v>16195.626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4">
      <c r="A239" s="35" t="s">
        <v>6</v>
      </c>
      <c r="B239" s="34" t="s">
        <v>71</v>
      </c>
      <c r="C239" s="34" t="s">
        <v>88</v>
      </c>
      <c r="D239" s="31">
        <f>'[1]INPUTS-Incidence'!I23</f>
        <v>389212.35628000001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4">
      <c r="A240" s="35" t="s">
        <v>6</v>
      </c>
      <c r="B240" s="34" t="s">
        <v>71</v>
      </c>
      <c r="C240" s="34" t="s">
        <v>87</v>
      </c>
      <c r="D240" s="31">
        <f>'[1]INPUTS-Incidence'!I24</f>
        <v>378251.14231999998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4">
      <c r="A241" s="35" t="s">
        <v>6</v>
      </c>
      <c r="B241" s="34" t="s">
        <v>71</v>
      </c>
      <c r="C241" s="34" t="s">
        <v>86</v>
      </c>
      <c r="D241" s="31">
        <f>'[1]INPUTS-Incidence'!I25</f>
        <v>369146.55092000001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4">
      <c r="A242" s="35" t="s">
        <v>6</v>
      </c>
      <c r="B242" s="34" t="s">
        <v>71</v>
      </c>
      <c r="C242" s="34" t="s">
        <v>85</v>
      </c>
      <c r="D242" s="31">
        <f>'[1]INPUTS-Incidence'!I26</f>
        <v>348188.13855999999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4">
      <c r="A243" s="35" t="s">
        <v>6</v>
      </c>
      <c r="B243" s="34" t="s">
        <v>71</v>
      </c>
      <c r="C243" s="34" t="s">
        <v>84</v>
      </c>
      <c r="D243" s="31">
        <f>'[1]INPUTS-Incidence'!I27</f>
        <v>344546.30200000003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4">
      <c r="A244" s="35" t="s">
        <v>6</v>
      </c>
      <c r="B244" s="34" t="s">
        <v>71</v>
      </c>
      <c r="C244" s="34" t="s">
        <v>83</v>
      </c>
      <c r="D244" s="31">
        <f>'[1]INPUTS-Incidence'!I28</f>
        <v>330121.77288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4">
      <c r="A245" s="35" t="s">
        <v>6</v>
      </c>
      <c r="B245" s="34" t="s">
        <v>71</v>
      </c>
      <c r="C245" s="34" t="s">
        <v>82</v>
      </c>
      <c r="D245" s="31">
        <f>'[1]INPUTS-Incidence'!I29</f>
        <v>285170.08435999998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4">
      <c r="A246" s="35" t="s">
        <v>6</v>
      </c>
      <c r="B246" s="34" t="s">
        <v>71</v>
      </c>
      <c r="C246" s="34" t="s">
        <v>81</v>
      </c>
      <c r="D246" s="31">
        <f>'[1]INPUTS-Incidence'!I30</f>
        <v>240611.14292000001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4">
      <c r="A247" s="35" t="s">
        <v>6</v>
      </c>
      <c r="B247" s="34" t="s">
        <v>71</v>
      </c>
      <c r="C247" s="34" t="s">
        <v>80</v>
      </c>
      <c r="D247" s="31">
        <f>'[1]INPUTS-Incidence'!I31</f>
        <v>202514.67616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4">
      <c r="A248" s="35" t="s">
        <v>6</v>
      </c>
      <c r="B248" s="34" t="s">
        <v>71</v>
      </c>
      <c r="C248" s="34" t="s">
        <v>79</v>
      </c>
      <c r="D248" s="31">
        <f>'[1]INPUTS-Incidence'!I32</f>
        <v>172023.22104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4">
      <c r="A249" s="35" t="s">
        <v>6</v>
      </c>
      <c r="B249" s="34" t="s">
        <v>71</v>
      </c>
      <c r="C249" s="34" t="s">
        <v>78</v>
      </c>
      <c r="D249" s="31">
        <f>'[1]INPUTS-Incidence'!I33</f>
        <v>140674.86319999999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4">
      <c r="A250" s="35" t="s">
        <v>6</v>
      </c>
      <c r="B250" s="34" t="s">
        <v>71</v>
      </c>
      <c r="C250" s="34" t="s">
        <v>77</v>
      </c>
      <c r="D250" s="31">
        <f>'[1]INPUTS-Incidence'!I34</f>
        <v>114717.85163999999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4">
      <c r="A251" s="35" t="s">
        <v>6</v>
      </c>
      <c r="B251" s="34" t="s">
        <v>71</v>
      </c>
      <c r="C251" s="34" t="s">
        <v>76</v>
      </c>
      <c r="D251" s="31">
        <f>'[1]INPUTS-Incidence'!I35</f>
        <v>88939.361480000007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4">
      <c r="A252" s="35" t="s">
        <v>6</v>
      </c>
      <c r="B252" s="34" t="s">
        <v>71</v>
      </c>
      <c r="C252" s="34" t="s">
        <v>75</v>
      </c>
      <c r="D252" s="31">
        <f>'[1]INPUTS-Incidence'!I36</f>
        <v>66802.707880000002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4">
      <c r="A253" s="35" t="s">
        <v>6</v>
      </c>
      <c r="B253" s="34" t="s">
        <v>71</v>
      </c>
      <c r="C253" s="34" t="s">
        <v>74</v>
      </c>
      <c r="D253" s="31">
        <f>'[1]INPUTS-Incidence'!I37</f>
        <v>46308.451159999997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4">
      <c r="A254" s="35" t="s">
        <v>6</v>
      </c>
      <c r="B254" s="34" t="s">
        <v>71</v>
      </c>
      <c r="C254" s="34" t="s">
        <v>73</v>
      </c>
      <c r="D254" s="31">
        <f>'[1]INPUTS-Incidence'!I38</f>
        <v>28920.466799999998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4">
      <c r="A255" s="35" t="s">
        <v>6</v>
      </c>
      <c r="B255" s="34" t="s">
        <v>71</v>
      </c>
      <c r="C255" s="34" t="s">
        <v>72</v>
      </c>
      <c r="D255" s="31">
        <f>'[1]INPUTS-Incidence'!I39</f>
        <v>0</v>
      </c>
      <c r="E255" s="138">
        <f>AEB!Z255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 x14ac:dyDescent="0.4">
      <c r="A256" s="35" t="s">
        <v>6</v>
      </c>
      <c r="B256" s="34" t="s">
        <v>71</v>
      </c>
      <c r="C256" s="34" t="s">
        <v>70</v>
      </c>
      <c r="D256" s="31">
        <f>'[1]INPUTS-Incidence'!I40</f>
        <v>24243.206119999999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4">
      <c r="A257" s="35" t="s">
        <v>1</v>
      </c>
      <c r="B257" s="34" t="s">
        <v>89</v>
      </c>
      <c r="C257" s="34" t="s">
        <v>88</v>
      </c>
      <c r="D257" s="31">
        <f>'[1]INPUTS-Incidence'!I5</f>
        <v>405070.60139999999</v>
      </c>
      <c r="E257" s="138">
        <f>AEB!Z257</f>
        <v>0.17894773685653712</v>
      </c>
      <c r="F257" s="30">
        <f t="shared" si="9"/>
        <v>4.417692526637583E-2</v>
      </c>
      <c r="G257" s="29">
        <f>'[1]INTERNAL PARAMETERS-1'!M5</f>
        <v>85.012</v>
      </c>
      <c r="H257" s="28">
        <f t="shared" si="10"/>
        <v>15.212705005647933</v>
      </c>
      <c r="I257" s="27">
        <f t="shared" si="11"/>
        <v>3.7555687707451422</v>
      </c>
    </row>
    <row r="258" spans="1:9" x14ac:dyDescent="0.4">
      <c r="A258" s="35" t="s">
        <v>1</v>
      </c>
      <c r="B258" s="34" t="s">
        <v>89</v>
      </c>
      <c r="C258" s="34" t="s">
        <v>87</v>
      </c>
      <c r="D258" s="31">
        <f>'[1]INPUTS-Incidence'!I6</f>
        <v>392581.97424000001</v>
      </c>
      <c r="E258" s="138">
        <f>AEB!Z258</f>
        <v>0.32033249691201804</v>
      </c>
      <c r="F258" s="30">
        <f t="shared" si="9"/>
        <v>8.1596333487330933E-2</v>
      </c>
      <c r="G258" s="29">
        <f>'[1]INTERNAL PARAMETERS-1'!M6</f>
        <v>78.760000000000005</v>
      </c>
      <c r="H258" s="28">
        <f t="shared" si="10"/>
        <v>25.229387456790544</v>
      </c>
      <c r="I258" s="27">
        <f t="shared" si="11"/>
        <v>6.426527225462185</v>
      </c>
    </row>
    <row r="259" spans="1:9" x14ac:dyDescent="0.4">
      <c r="A259" s="35" t="s">
        <v>1</v>
      </c>
      <c r="B259" s="34" t="s">
        <v>89</v>
      </c>
      <c r="C259" s="34" t="s">
        <v>86</v>
      </c>
      <c r="D259" s="31">
        <f>'[1]INPUTS-Incidence'!I7</f>
        <v>381676.91940000001</v>
      </c>
      <c r="E259" s="138">
        <f>AEB!Z259</f>
        <v>0.37232392337723413</v>
      </c>
      <c r="F259" s="30">
        <f t="shared" si="9"/>
        <v>9.7549499184423086E-2</v>
      </c>
      <c r="G259" s="29">
        <f>'[1]INTERNAL PARAMETERS-1'!M7</f>
        <v>73.784999999999997</v>
      </c>
      <c r="H259" s="28">
        <f t="shared" si="10"/>
        <v>27.471920686389218</v>
      </c>
      <c r="I259" s="27">
        <f t="shared" si="11"/>
        <v>7.1976897973226555</v>
      </c>
    </row>
    <row r="260" spans="1:9" x14ac:dyDescent="0.4">
      <c r="A260" s="35" t="s">
        <v>1</v>
      </c>
      <c r="B260" s="34" t="s">
        <v>89</v>
      </c>
      <c r="C260" s="34" t="s">
        <v>85</v>
      </c>
      <c r="D260" s="31">
        <f>'[1]INPUTS-Incidence'!I8</f>
        <v>357131.54843999998</v>
      </c>
      <c r="E260" s="138">
        <f>AEB!Z260</f>
        <v>1.380016717135357</v>
      </c>
      <c r="F260" s="30">
        <f t="shared" si="9"/>
        <v>0.38641691644534376</v>
      </c>
      <c r="G260" s="29">
        <f>'[1]INTERNAL PARAMETERS-1'!M8</f>
        <v>68.824999999999989</v>
      </c>
      <c r="H260" s="28">
        <f t="shared" si="10"/>
        <v>94.979650556840937</v>
      </c>
      <c r="I260" s="27">
        <f t="shared" si="11"/>
        <v>26.59514427435078</v>
      </c>
    </row>
    <row r="261" spans="1:9" x14ac:dyDescent="0.4">
      <c r="A261" s="35" t="s">
        <v>1</v>
      </c>
      <c r="B261" s="34" t="s">
        <v>89</v>
      </c>
      <c r="C261" s="34" t="s">
        <v>84</v>
      </c>
      <c r="D261" s="31">
        <f>'[1]INPUTS-Incidence'!I9</f>
        <v>349933.49244</v>
      </c>
      <c r="E261" s="138">
        <f>AEB!Z261</f>
        <v>1.8908104872920113</v>
      </c>
      <c r="F261" s="30">
        <f t="shared" ref="F261:F292" si="12">100000*E261/D261</f>
        <v>0.54033424297510246</v>
      </c>
      <c r="G261" s="29">
        <f>'[1]INTERNAL PARAMETERS-1'!M9</f>
        <v>63.875</v>
      </c>
      <c r="H261" s="28">
        <f t="shared" ref="H261:H292" si="13">G261*E261</f>
        <v>120.77551987577722</v>
      </c>
      <c r="I261" s="27">
        <f t="shared" ref="I261:I292" si="14">100000*H261/D261</f>
        <v>34.513849770034668</v>
      </c>
    </row>
    <row r="262" spans="1:9" x14ac:dyDescent="0.4">
      <c r="A262" s="35" t="s">
        <v>1</v>
      </c>
      <c r="B262" s="34" t="s">
        <v>89</v>
      </c>
      <c r="C262" s="34" t="s">
        <v>83</v>
      </c>
      <c r="D262" s="31">
        <f>'[1]INPUTS-Incidence'!I10</f>
        <v>333737.86644000001</v>
      </c>
      <c r="E262" s="138">
        <f>AEB!Z262</f>
        <v>1.5254409956765971</v>
      </c>
      <c r="F262" s="30">
        <f t="shared" si="12"/>
        <v>0.45707758965099138</v>
      </c>
      <c r="G262" s="29">
        <f>'[1]INTERNAL PARAMETERS-1'!M10</f>
        <v>58.935000000000002</v>
      </c>
      <c r="H262" s="28">
        <f t="shared" si="13"/>
        <v>89.901865080200253</v>
      </c>
      <c r="I262" s="27">
        <f t="shared" si="14"/>
        <v>26.937867746081178</v>
      </c>
    </row>
    <row r="263" spans="1:9" x14ac:dyDescent="0.4">
      <c r="A263" s="35" t="s">
        <v>1</v>
      </c>
      <c r="B263" s="34" t="s">
        <v>89</v>
      </c>
      <c r="C263" s="34" t="s">
        <v>82</v>
      </c>
      <c r="D263" s="31">
        <f>'[1]INPUTS-Incidence'!I11</f>
        <v>289937.69568</v>
      </c>
      <c r="E263" s="138">
        <f>AEB!Z263</f>
        <v>1.319511831810906</v>
      </c>
      <c r="F263" s="30">
        <f t="shared" si="12"/>
        <v>0.45510185514726303</v>
      </c>
      <c r="G263" s="29">
        <f>'[1]INTERNAL PARAMETERS-1'!M11</f>
        <v>53.995000000000005</v>
      </c>
      <c r="H263" s="28">
        <f t="shared" si="13"/>
        <v>71.247041358629872</v>
      </c>
      <c r="I263" s="27">
        <f t="shared" si="14"/>
        <v>24.57322466867647</v>
      </c>
    </row>
    <row r="264" spans="1:9" x14ac:dyDescent="0.4">
      <c r="A264" s="35" t="s">
        <v>1</v>
      </c>
      <c r="B264" s="34" t="s">
        <v>89</v>
      </c>
      <c r="C264" s="34" t="s">
        <v>81</v>
      </c>
      <c r="D264" s="31">
        <f>'[1]INPUTS-Incidence'!I12</f>
        <v>239263.38144</v>
      </c>
      <c r="E264" s="138">
        <f>AEB!Z264</f>
        <v>1.0198234965601241</v>
      </c>
      <c r="F264" s="30">
        <f t="shared" si="12"/>
        <v>0.42623467511925339</v>
      </c>
      <c r="G264" s="29">
        <f>'[1]INTERNAL PARAMETERS-1'!M12</f>
        <v>49.09</v>
      </c>
      <c r="H264" s="28">
        <f t="shared" si="13"/>
        <v>50.063135446136492</v>
      </c>
      <c r="I264" s="27">
        <f t="shared" si="14"/>
        <v>20.92386020160415</v>
      </c>
    </row>
    <row r="265" spans="1:9" x14ac:dyDescent="0.4">
      <c r="A265" s="35" t="s">
        <v>1</v>
      </c>
      <c r="B265" s="34" t="s">
        <v>89</v>
      </c>
      <c r="C265" s="34" t="s">
        <v>80</v>
      </c>
      <c r="D265" s="31">
        <f>'[1]INPUTS-Incidence'!I13</f>
        <v>202445.32500000001</v>
      </c>
      <c r="E265" s="138">
        <f>AEB!Z265</f>
        <v>0.96498256790304293</v>
      </c>
      <c r="F265" s="30">
        <f t="shared" si="12"/>
        <v>0.47666330052474309</v>
      </c>
      <c r="G265" s="29">
        <f>'[1]INTERNAL PARAMETERS-1'!M13</f>
        <v>44.225000000000001</v>
      </c>
      <c r="H265" s="28">
        <f t="shared" si="13"/>
        <v>42.676354065512072</v>
      </c>
      <c r="I265" s="27">
        <f t="shared" si="14"/>
        <v>21.080434465706762</v>
      </c>
    </row>
    <row r="266" spans="1:9" x14ac:dyDescent="0.4">
      <c r="A266" s="35" t="s">
        <v>1</v>
      </c>
      <c r="B266" s="34" t="s">
        <v>89</v>
      </c>
      <c r="C266" s="34" t="s">
        <v>79</v>
      </c>
      <c r="D266" s="31">
        <f>'[1]INPUTS-Incidence'!I14</f>
        <v>172717.35372000001</v>
      </c>
      <c r="E266" s="138">
        <f>AEB!Z266</f>
        <v>0.88711021871515205</v>
      </c>
      <c r="F266" s="30">
        <f t="shared" si="12"/>
        <v>0.51361962165845065</v>
      </c>
      <c r="G266" s="29">
        <f>'[1]INTERNAL PARAMETERS-1'!M14</f>
        <v>39.424999999999997</v>
      </c>
      <c r="H266" s="28">
        <f t="shared" si="13"/>
        <v>34.974320372844865</v>
      </c>
      <c r="I266" s="27">
        <f t="shared" si="14"/>
        <v>20.249453583884414</v>
      </c>
    </row>
    <row r="267" spans="1:9" x14ac:dyDescent="0.4">
      <c r="A267" s="35" t="s">
        <v>1</v>
      </c>
      <c r="B267" s="34" t="s">
        <v>89</v>
      </c>
      <c r="C267" s="34" t="s">
        <v>78</v>
      </c>
      <c r="D267" s="31">
        <f>'[1]INPUTS-Incidence'!I15</f>
        <v>138922.48079999999</v>
      </c>
      <c r="E267" s="138">
        <f>AEB!Z267</f>
        <v>1.0423305846765991</v>
      </c>
      <c r="F267" s="30">
        <f t="shared" si="12"/>
        <v>0.75029655292233965</v>
      </c>
      <c r="G267" s="29">
        <f>'[1]INTERNAL PARAMETERS-1'!M15</f>
        <v>34.72</v>
      </c>
      <c r="H267" s="28">
        <f t="shared" si="13"/>
        <v>36.189717899971519</v>
      </c>
      <c r="I267" s="27">
        <f t="shared" si="14"/>
        <v>26.050296317463633</v>
      </c>
    </row>
    <row r="268" spans="1:9" x14ac:dyDescent="0.4">
      <c r="A268" s="35" t="s">
        <v>1</v>
      </c>
      <c r="B268" s="34" t="s">
        <v>89</v>
      </c>
      <c r="C268" s="34" t="s">
        <v>77</v>
      </c>
      <c r="D268" s="31">
        <f>'[1]INPUTS-Incidence'!I16</f>
        <v>115204.88628000001</v>
      </c>
      <c r="E268" s="138">
        <f>AEB!Z268</f>
        <v>0.78496624125648906</v>
      </c>
      <c r="F268" s="30">
        <f t="shared" si="12"/>
        <v>0.68136540610670437</v>
      </c>
      <c r="G268" s="29">
        <f>'[1]INTERNAL PARAMETERS-1'!M16</f>
        <v>30.094999999999999</v>
      </c>
      <c r="H268" s="28">
        <f t="shared" si="13"/>
        <v>23.623559030614036</v>
      </c>
      <c r="I268" s="27">
        <f t="shared" si="14"/>
        <v>20.505691896781265</v>
      </c>
    </row>
    <row r="269" spans="1:9" x14ac:dyDescent="0.4">
      <c r="A269" s="35" t="s">
        <v>1</v>
      </c>
      <c r="B269" s="34" t="s">
        <v>89</v>
      </c>
      <c r="C269" s="34" t="s">
        <v>76</v>
      </c>
      <c r="D269" s="31">
        <f>'[1]INPUTS-Incidence'!I17</f>
        <v>88248.166559999998</v>
      </c>
      <c r="E269" s="138">
        <f>AEB!Z269</f>
        <v>0.66317413046904494</v>
      </c>
      <c r="F269" s="30">
        <f t="shared" si="12"/>
        <v>0.75148771506561818</v>
      </c>
      <c r="G269" s="29">
        <f>'[1]INTERNAL PARAMETERS-1'!M17</f>
        <v>25.55</v>
      </c>
      <c r="H269" s="28">
        <f t="shared" si="13"/>
        <v>16.9440990334841</v>
      </c>
      <c r="I269" s="27">
        <f t="shared" si="14"/>
        <v>19.200511119926546</v>
      </c>
    </row>
    <row r="270" spans="1:9" x14ac:dyDescent="0.4">
      <c r="A270" s="35" t="s">
        <v>1</v>
      </c>
      <c r="B270" s="34" t="s">
        <v>89</v>
      </c>
      <c r="C270" s="34" t="s">
        <v>75</v>
      </c>
      <c r="D270" s="31">
        <f>'[1]INPUTS-Incidence'!I18</f>
        <v>60427.680119999997</v>
      </c>
      <c r="E270" s="138">
        <f>AEB!Z270</f>
        <v>0.5225899016053428</v>
      </c>
      <c r="F270" s="30">
        <f t="shared" si="12"/>
        <v>0.86481873963647182</v>
      </c>
      <c r="G270" s="29">
        <f>'[1]INTERNAL PARAMETERS-1'!M18</f>
        <v>21.115000000000002</v>
      </c>
      <c r="H270" s="28">
        <f t="shared" si="13"/>
        <v>11.034485772396815</v>
      </c>
      <c r="I270" s="27">
        <f t="shared" si="14"/>
        <v>18.260647687424104</v>
      </c>
    </row>
    <row r="271" spans="1:9" x14ac:dyDescent="0.4">
      <c r="A271" s="33" t="s">
        <v>1</v>
      </c>
      <c r="B271" s="32" t="s">
        <v>89</v>
      </c>
      <c r="C271" s="32" t="s">
        <v>74</v>
      </c>
      <c r="D271" s="31">
        <f>'[1]INPUTS-Incidence'!I19</f>
        <v>34298.736839999998</v>
      </c>
      <c r="E271" s="138">
        <f>AEB!Z271</f>
        <v>0.39178017620201472</v>
      </c>
      <c r="F271" s="30">
        <f t="shared" si="12"/>
        <v>1.142258322892846</v>
      </c>
      <c r="G271" s="29">
        <f>'[1]INTERNAL PARAMETERS-1'!M19</f>
        <v>16.865000000000002</v>
      </c>
      <c r="H271" s="28">
        <f t="shared" si="13"/>
        <v>6.6073726716469787</v>
      </c>
      <c r="I271" s="27">
        <f t="shared" si="14"/>
        <v>19.26418661558785</v>
      </c>
    </row>
    <row r="272" spans="1:9" x14ac:dyDescent="0.4">
      <c r="A272" s="33" t="s">
        <v>1</v>
      </c>
      <c r="B272" s="32" t="s">
        <v>89</v>
      </c>
      <c r="C272" s="32" t="s">
        <v>73</v>
      </c>
      <c r="D272" s="31">
        <f>'[1]INPUTS-Incidence'!I20</f>
        <v>21306.245760000002</v>
      </c>
      <c r="E272" s="138">
        <f>AEB!Z272</f>
        <v>0.39627679721222769</v>
      </c>
      <c r="F272" s="30">
        <f t="shared" si="12"/>
        <v>1.8599090692748474</v>
      </c>
      <c r="G272" s="29">
        <f>'[1]INTERNAL PARAMETERS-1'!M20</f>
        <v>12.89</v>
      </c>
      <c r="H272" s="28">
        <f t="shared" si="13"/>
        <v>5.1080079160656151</v>
      </c>
      <c r="I272" s="27">
        <f t="shared" si="14"/>
        <v>23.974227902952784</v>
      </c>
    </row>
    <row r="273" spans="1:9" x14ac:dyDescent="0.4">
      <c r="A273" s="33" t="s">
        <v>1</v>
      </c>
      <c r="B273" s="32" t="s">
        <v>89</v>
      </c>
      <c r="C273" s="32" t="s">
        <v>72</v>
      </c>
      <c r="D273" s="31">
        <f>'[1]INPUTS-Incidence'!I21</f>
        <v>0</v>
      </c>
      <c r="E273" s="138">
        <f>AEB!Z273</f>
        <v>0.26946110517060501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2.5100301946641861</v>
      </c>
      <c r="I273" s="27" t="e">
        <f t="shared" si="14"/>
        <v>#DIV/0!</v>
      </c>
    </row>
    <row r="274" spans="1:9" x14ac:dyDescent="0.4">
      <c r="A274" s="33" t="s">
        <v>1</v>
      </c>
      <c r="B274" s="32" t="s">
        <v>89</v>
      </c>
      <c r="C274" s="32" t="s">
        <v>70</v>
      </c>
      <c r="D274" s="31">
        <f>'[1]INPUTS-Incidence'!I22</f>
        <v>16195.626</v>
      </c>
      <c r="E274" s="138">
        <f>AEB!Z274</f>
        <v>0.1618813797201161</v>
      </c>
      <c r="F274" s="30">
        <f t="shared" si="12"/>
        <v>0.99953765121592764</v>
      </c>
      <c r="G274" s="29">
        <f>'[1]INTERNAL PARAMETERS-1'!M22</f>
        <v>5.05</v>
      </c>
      <c r="H274" s="28">
        <f t="shared" si="13"/>
        <v>0.8175009675865863</v>
      </c>
      <c r="I274" s="27">
        <f t="shared" si="14"/>
        <v>5.0476651386404345</v>
      </c>
    </row>
    <row r="275" spans="1:9" x14ac:dyDescent="0.4">
      <c r="A275" s="33" t="s">
        <v>1</v>
      </c>
      <c r="B275" s="32" t="s">
        <v>71</v>
      </c>
      <c r="C275" s="32" t="s">
        <v>88</v>
      </c>
      <c r="D275" s="31">
        <f>'[1]INPUTS-Incidence'!I23</f>
        <v>389212.35628000001</v>
      </c>
      <c r="E275" s="138">
        <f>AEB!Z275</f>
        <v>0.10929396491769855</v>
      </c>
      <c r="F275" s="30">
        <f t="shared" si="12"/>
        <v>2.8080805543355437E-2</v>
      </c>
      <c r="G275" s="29">
        <f>'[1]INTERNAL PARAMETERS-1'!M5</f>
        <v>85.012</v>
      </c>
      <c r="H275" s="28">
        <f t="shared" si="13"/>
        <v>9.2912985455833894</v>
      </c>
      <c r="I275" s="27">
        <f t="shared" si="14"/>
        <v>2.3872054408517327</v>
      </c>
    </row>
    <row r="276" spans="1:9" x14ac:dyDescent="0.4">
      <c r="A276" s="33" t="s">
        <v>1</v>
      </c>
      <c r="B276" s="32" t="s">
        <v>71</v>
      </c>
      <c r="C276" s="32" t="s">
        <v>87</v>
      </c>
      <c r="D276" s="31">
        <f>'[1]INPUTS-Incidence'!I24</f>
        <v>378251.14231999998</v>
      </c>
      <c r="E276" s="138">
        <f>AEB!Z276</f>
        <v>0.18338660384654912</v>
      </c>
      <c r="F276" s="30">
        <f t="shared" si="12"/>
        <v>4.8482762727892648E-2</v>
      </c>
      <c r="G276" s="29">
        <f>'[1]INTERNAL PARAMETERS-1'!M6</f>
        <v>78.760000000000005</v>
      </c>
      <c r="H276" s="28">
        <f t="shared" si="13"/>
        <v>14.443528918954209</v>
      </c>
      <c r="I276" s="27">
        <f t="shared" si="14"/>
        <v>3.8185023924488246</v>
      </c>
    </row>
    <row r="277" spans="1:9" x14ac:dyDescent="0.4">
      <c r="A277" s="33" t="s">
        <v>1</v>
      </c>
      <c r="B277" s="32" t="s">
        <v>71</v>
      </c>
      <c r="C277" s="32" t="s">
        <v>86</v>
      </c>
      <c r="D277" s="31">
        <f>'[1]INPUTS-Incidence'!I25</f>
        <v>369146.55092000001</v>
      </c>
      <c r="E277" s="138">
        <f>AEB!Z277</f>
        <v>0.11691808948632522</v>
      </c>
      <c r="F277" s="30">
        <f t="shared" si="12"/>
        <v>3.1672540132079756E-2</v>
      </c>
      <c r="G277" s="29">
        <f>'[1]INTERNAL PARAMETERS-1'!M7</f>
        <v>73.784999999999997</v>
      </c>
      <c r="H277" s="28">
        <f t="shared" si="13"/>
        <v>8.6268012327485053</v>
      </c>
      <c r="I277" s="27">
        <f t="shared" si="14"/>
        <v>2.3369583736455044</v>
      </c>
    </row>
    <row r="278" spans="1:9" x14ac:dyDescent="0.4">
      <c r="A278" s="33" t="s">
        <v>1</v>
      </c>
      <c r="B278" s="32" t="s">
        <v>71</v>
      </c>
      <c r="C278" s="32" t="s">
        <v>85</v>
      </c>
      <c r="D278" s="31">
        <f>'[1]INPUTS-Incidence'!I26</f>
        <v>348188.13855999999</v>
      </c>
      <c r="E278" s="138">
        <f>AEB!Z278</f>
        <v>0.38169572892787923</v>
      </c>
      <c r="F278" s="30">
        <f t="shared" si="12"/>
        <v>0.10962341523363101</v>
      </c>
      <c r="G278" s="29">
        <f>'[1]INTERNAL PARAMETERS-1'!M8</f>
        <v>68.824999999999989</v>
      </c>
      <c r="H278" s="28">
        <f t="shared" si="13"/>
        <v>26.270208543461283</v>
      </c>
      <c r="I278" s="27">
        <f t="shared" si="14"/>
        <v>7.5448315534546513</v>
      </c>
    </row>
    <row r="279" spans="1:9" x14ac:dyDescent="0.4">
      <c r="A279" s="33" t="s">
        <v>1</v>
      </c>
      <c r="B279" s="32" t="s">
        <v>71</v>
      </c>
      <c r="C279" s="32" t="s">
        <v>84</v>
      </c>
      <c r="D279" s="31">
        <f>'[1]INPUTS-Incidence'!I27</f>
        <v>344546.30200000003</v>
      </c>
      <c r="E279" s="138">
        <f>AEB!Z279</f>
        <v>0.43372463940966371</v>
      </c>
      <c r="F279" s="30">
        <f t="shared" si="12"/>
        <v>0.12588283110049567</v>
      </c>
      <c r="G279" s="29">
        <f>'[1]INTERNAL PARAMETERS-1'!M9</f>
        <v>63.875</v>
      </c>
      <c r="H279" s="28">
        <f t="shared" si="13"/>
        <v>27.70416134229227</v>
      </c>
      <c r="I279" s="27">
        <f t="shared" si="14"/>
        <v>8.0407658365441605</v>
      </c>
    </row>
    <row r="280" spans="1:9" x14ac:dyDescent="0.4">
      <c r="A280" s="33" t="s">
        <v>1</v>
      </c>
      <c r="B280" s="32" t="s">
        <v>71</v>
      </c>
      <c r="C280" s="32" t="s">
        <v>83</v>
      </c>
      <c r="D280" s="31">
        <f>'[1]INPUTS-Incidence'!I28</f>
        <v>330121.77288</v>
      </c>
      <c r="E280" s="138">
        <f>AEB!Z280</f>
        <v>0.29312954764219573</v>
      </c>
      <c r="F280" s="30">
        <f t="shared" si="12"/>
        <v>8.8794369751779123E-2</v>
      </c>
      <c r="G280" s="29">
        <f>'[1]INTERNAL PARAMETERS-1'!M10</f>
        <v>58.935000000000002</v>
      </c>
      <c r="H280" s="28">
        <f t="shared" si="13"/>
        <v>17.275589890292807</v>
      </c>
      <c r="I280" s="27">
        <f t="shared" si="14"/>
        <v>5.2330961813211037</v>
      </c>
    </row>
    <row r="281" spans="1:9" x14ac:dyDescent="0.4">
      <c r="A281" s="33" t="s">
        <v>1</v>
      </c>
      <c r="B281" s="32" t="s">
        <v>71</v>
      </c>
      <c r="C281" s="32" t="s">
        <v>82</v>
      </c>
      <c r="D281" s="31">
        <f>'[1]INPUTS-Incidence'!I29</f>
        <v>285170.08435999998</v>
      </c>
      <c r="E281" s="138">
        <f>AEB!Z281</f>
        <v>0.34073093295765167</v>
      </c>
      <c r="F281" s="30">
        <f t="shared" si="12"/>
        <v>0.11948340714712256</v>
      </c>
      <c r="G281" s="29">
        <f>'[1]INTERNAL PARAMETERS-1'!M11</f>
        <v>53.995000000000005</v>
      </c>
      <c r="H281" s="28">
        <f t="shared" si="13"/>
        <v>18.397766725048402</v>
      </c>
      <c r="I281" s="27">
        <f t="shared" si="14"/>
        <v>6.4515065689088829</v>
      </c>
    </row>
    <row r="282" spans="1:9" x14ac:dyDescent="0.4">
      <c r="A282" s="33" t="s">
        <v>1</v>
      </c>
      <c r="B282" s="32" t="s">
        <v>71</v>
      </c>
      <c r="C282" s="32" t="s">
        <v>81</v>
      </c>
      <c r="D282" s="31">
        <f>'[1]INPUTS-Incidence'!I30</f>
        <v>240611.14292000001</v>
      </c>
      <c r="E282" s="138">
        <f>AEB!Z282</f>
        <v>0.25757111180393799</v>
      </c>
      <c r="F282" s="30">
        <f t="shared" si="12"/>
        <v>0.10704870467681414</v>
      </c>
      <c r="G282" s="29">
        <f>'[1]INTERNAL PARAMETERS-1'!M12</f>
        <v>49.09</v>
      </c>
      <c r="H282" s="28">
        <f t="shared" si="13"/>
        <v>12.644165878455317</v>
      </c>
      <c r="I282" s="27">
        <f t="shared" si="14"/>
        <v>5.2550209125848069</v>
      </c>
    </row>
    <row r="283" spans="1:9" x14ac:dyDescent="0.4">
      <c r="A283" s="33" t="s">
        <v>1</v>
      </c>
      <c r="B283" s="32" t="s">
        <v>71</v>
      </c>
      <c r="C283" s="32" t="s">
        <v>80</v>
      </c>
      <c r="D283" s="31">
        <f>'[1]INPUTS-Incidence'!I31</f>
        <v>202514.67616</v>
      </c>
      <c r="E283" s="138">
        <f>AEB!Z283</f>
        <v>0.27756725101085988</v>
      </c>
      <c r="F283" s="30">
        <f t="shared" si="12"/>
        <v>0.13706031398512736</v>
      </c>
      <c r="G283" s="29">
        <f>'[1]INTERNAL PARAMETERS-1'!M13</f>
        <v>44.225000000000001</v>
      </c>
      <c r="H283" s="28">
        <f t="shared" si="13"/>
        <v>12.275411675955279</v>
      </c>
      <c r="I283" s="27">
        <f t="shared" si="14"/>
        <v>6.061492385992258</v>
      </c>
    </row>
    <row r="284" spans="1:9" x14ac:dyDescent="0.4">
      <c r="A284" s="33" t="s">
        <v>1</v>
      </c>
      <c r="B284" s="32" t="s">
        <v>71</v>
      </c>
      <c r="C284" s="32" t="s">
        <v>79</v>
      </c>
      <c r="D284" s="31">
        <f>'[1]INPUTS-Incidence'!I32</f>
        <v>172023.22104</v>
      </c>
      <c r="E284" s="138">
        <f>AEB!Z284</f>
        <v>0.28356019011095707</v>
      </c>
      <c r="F284" s="30">
        <f t="shared" si="12"/>
        <v>0.16483832147580921</v>
      </c>
      <c r="G284" s="29">
        <f>'[1]INTERNAL PARAMETERS-1'!M14</f>
        <v>39.424999999999997</v>
      </c>
      <c r="H284" s="28">
        <f t="shared" si="13"/>
        <v>11.179360495124481</v>
      </c>
      <c r="I284" s="27">
        <f t="shared" si="14"/>
        <v>6.4987508241837766</v>
      </c>
    </row>
    <row r="285" spans="1:9" x14ac:dyDescent="0.4">
      <c r="A285" s="33" t="s">
        <v>1</v>
      </c>
      <c r="B285" s="32" t="s">
        <v>71</v>
      </c>
      <c r="C285" s="32" t="s">
        <v>78</v>
      </c>
      <c r="D285" s="31">
        <f>'[1]INPUTS-Incidence'!I33</f>
        <v>140674.86319999999</v>
      </c>
      <c r="E285" s="138">
        <f>AEB!Z285</f>
        <v>0.28289171066708718</v>
      </c>
      <c r="F285" s="30">
        <f t="shared" si="12"/>
        <v>0.20109613347545605</v>
      </c>
      <c r="G285" s="29">
        <f>'[1]INTERNAL PARAMETERS-1'!M15</f>
        <v>34.72</v>
      </c>
      <c r="H285" s="28">
        <f t="shared" si="13"/>
        <v>9.8220001943612658</v>
      </c>
      <c r="I285" s="27">
        <f t="shared" si="14"/>
        <v>6.9820577542678333</v>
      </c>
    </row>
    <row r="286" spans="1:9" x14ac:dyDescent="0.4">
      <c r="A286" s="33" t="s">
        <v>1</v>
      </c>
      <c r="B286" s="32" t="s">
        <v>71</v>
      </c>
      <c r="C286" s="32" t="s">
        <v>77</v>
      </c>
      <c r="D286" s="31">
        <f>'[1]INPUTS-Incidence'!I34</f>
        <v>114717.85163999999</v>
      </c>
      <c r="E286" s="138">
        <f>AEB!Z286</f>
        <v>0.25974254275447239</v>
      </c>
      <c r="F286" s="30">
        <f t="shared" si="12"/>
        <v>0.22641859051682672</v>
      </c>
      <c r="G286" s="29">
        <f>'[1]INTERNAL PARAMETERS-1'!M16</f>
        <v>30.094999999999999</v>
      </c>
      <c r="H286" s="28">
        <f t="shared" si="13"/>
        <v>7.8169518241958462</v>
      </c>
      <c r="I286" s="27">
        <f t="shared" si="14"/>
        <v>6.8140674816039004</v>
      </c>
    </row>
    <row r="287" spans="1:9" x14ac:dyDescent="0.4">
      <c r="A287" s="33" t="s">
        <v>1</v>
      </c>
      <c r="B287" s="32" t="s">
        <v>71</v>
      </c>
      <c r="C287" s="32" t="s">
        <v>76</v>
      </c>
      <c r="D287" s="31">
        <f>'[1]INPUTS-Incidence'!I35</f>
        <v>88939.361480000007</v>
      </c>
      <c r="E287" s="138">
        <f>AEB!Z287</f>
        <v>2.5962071601422301E-2</v>
      </c>
      <c r="F287" s="30">
        <f t="shared" si="12"/>
        <v>2.9190755554570118E-2</v>
      </c>
      <c r="G287" s="29">
        <f>'[1]INTERNAL PARAMETERS-1'!M17</f>
        <v>25.55</v>
      </c>
      <c r="H287" s="28">
        <f t="shared" si="13"/>
        <v>0.66333092941633975</v>
      </c>
      <c r="I287" s="27">
        <f t="shared" si="14"/>
        <v>0.74582380441926655</v>
      </c>
    </row>
    <row r="288" spans="1:9" x14ac:dyDescent="0.4">
      <c r="A288" s="33" t="s">
        <v>1</v>
      </c>
      <c r="B288" s="32" t="s">
        <v>71</v>
      </c>
      <c r="C288" s="32" t="s">
        <v>75</v>
      </c>
      <c r="D288" s="31">
        <f>'[1]INPUTS-Incidence'!I36</f>
        <v>66802.707880000002</v>
      </c>
      <c r="E288" s="138">
        <f>AEB!Z288</f>
        <v>2.8796866352468982E-2</v>
      </c>
      <c r="F288" s="30">
        <f t="shared" si="12"/>
        <v>4.3107333918555792E-2</v>
      </c>
      <c r="G288" s="29">
        <f>'[1]INTERNAL PARAMETERS-1'!M18</f>
        <v>21.115000000000002</v>
      </c>
      <c r="H288" s="28">
        <f t="shared" si="13"/>
        <v>0.60804583303238258</v>
      </c>
      <c r="I288" s="27">
        <f t="shared" si="14"/>
        <v>0.91021135569030553</v>
      </c>
    </row>
    <row r="289" spans="1:9" x14ac:dyDescent="0.4">
      <c r="A289" s="33" t="s">
        <v>1</v>
      </c>
      <c r="B289" s="32" t="s">
        <v>71</v>
      </c>
      <c r="C289" s="32" t="s">
        <v>74</v>
      </c>
      <c r="D289" s="31">
        <f>'[1]INPUTS-Incidence'!I37</f>
        <v>46308.451159999997</v>
      </c>
      <c r="E289" s="138">
        <f>AEB!Z289</f>
        <v>1.328673880217794E-2</v>
      </c>
      <c r="F289" s="30">
        <f t="shared" si="12"/>
        <v>2.8691822916450012E-2</v>
      </c>
      <c r="G289" s="29">
        <f>'[1]INTERNAL PARAMETERS-1'!M19</f>
        <v>16.865000000000002</v>
      </c>
      <c r="H289" s="28">
        <f t="shared" si="13"/>
        <v>0.22408084989873098</v>
      </c>
      <c r="I289" s="27">
        <f t="shared" si="14"/>
        <v>0.48388759348592952</v>
      </c>
    </row>
    <row r="290" spans="1:9" x14ac:dyDescent="0.4">
      <c r="A290" s="33" t="s">
        <v>1</v>
      </c>
      <c r="B290" s="32" t="s">
        <v>71</v>
      </c>
      <c r="C290" s="32" t="s">
        <v>73</v>
      </c>
      <c r="D290" s="31">
        <f>'[1]INPUTS-Incidence'!I38</f>
        <v>28920.466799999998</v>
      </c>
      <c r="E290" s="138">
        <f>AEB!Z290</f>
        <v>0.14197525044605763</v>
      </c>
      <c r="F290" s="30">
        <f t="shared" si="12"/>
        <v>0.49091617859383113</v>
      </c>
      <c r="G290" s="29">
        <f>'[1]INTERNAL PARAMETERS-1'!M20</f>
        <v>12.89</v>
      </c>
      <c r="H290" s="28">
        <f t="shared" si="13"/>
        <v>1.8300609782496831</v>
      </c>
      <c r="I290" s="27">
        <f t="shared" si="14"/>
        <v>6.327909542074484</v>
      </c>
    </row>
    <row r="291" spans="1:9" x14ac:dyDescent="0.4">
      <c r="A291" s="33" t="s">
        <v>1</v>
      </c>
      <c r="B291" s="32" t="s">
        <v>71</v>
      </c>
      <c r="C291" s="32" t="s">
        <v>72</v>
      </c>
      <c r="D291" s="31">
        <f>'[1]INPUTS-Incidence'!I39</f>
        <v>0</v>
      </c>
      <c r="E291" s="138">
        <f>AEB!Z291</f>
        <v>0.10641634463953346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0.99126825031725441</v>
      </c>
      <c r="I291" s="27" t="e">
        <f t="shared" si="14"/>
        <v>#DIV/0!</v>
      </c>
    </row>
    <row r="292" spans="1:9" ht="20.25" thickBot="1" x14ac:dyDescent="0.45">
      <c r="A292" s="26" t="s">
        <v>1</v>
      </c>
      <c r="B292" s="25" t="s">
        <v>71</v>
      </c>
      <c r="C292" s="25" t="s">
        <v>70</v>
      </c>
      <c r="D292" s="24">
        <f>'[1]INPUTS-Incidence'!I40</f>
        <v>24243.206119999999</v>
      </c>
      <c r="E292" s="138">
        <f>AEB!Z292</f>
        <v>8.3094384384333184E-2</v>
      </c>
      <c r="F292" s="23">
        <f t="shared" si="12"/>
        <v>0.34275328095231816</v>
      </c>
      <c r="G292" s="22">
        <f>'[1]INTERNAL PARAMETERS-1'!M22</f>
        <v>5.05</v>
      </c>
      <c r="H292" s="21">
        <f t="shared" si="13"/>
        <v>0.41962664114088255</v>
      </c>
      <c r="I292" s="20">
        <f t="shared" si="14"/>
        <v>1.7309040688092066</v>
      </c>
    </row>
    <row r="293" spans="1:9" ht="20.25" thickBot="1" x14ac:dyDescent="0.45">
      <c r="E293" s="139"/>
    </row>
    <row r="294" spans="1:9" ht="20.25" thickBot="1" x14ac:dyDescent="0.45">
      <c r="C294" s="19" t="s">
        <v>69</v>
      </c>
      <c r="D294" s="18">
        <f>SUM(D257:D292)</f>
        <v>7169492.2762799989</v>
      </c>
      <c r="E294" s="140">
        <f>SUM(E5:E292)</f>
        <v>739.14364437460119</v>
      </c>
      <c r="F294" s="17">
        <f>100000*E294/D294</f>
        <v>10.309567482484509</v>
      </c>
      <c r="G294" s="16"/>
      <c r="H294" s="15">
        <f>SUM(H5:H292)</f>
        <v>36703.288511668514</v>
      </c>
      <c r="I294" s="14">
        <f>100000*H294/D294</f>
        <v>511.93706746989591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35" customWidth="1"/>
    <col min="7" max="86" width="5.33203125" customWidth="1"/>
  </cols>
  <sheetData>
    <row r="1" spans="3:87" ht="25.5" x14ac:dyDescent="0.5">
      <c r="C1" s="45" t="s">
        <v>148</v>
      </c>
    </row>
    <row r="2" spans="3:87" ht="20.25" thickBot="1" x14ac:dyDescent="0.45">
      <c r="G2" s="55" t="s">
        <v>147</v>
      </c>
      <c r="AU2" s="55" t="s">
        <v>146</v>
      </c>
    </row>
    <row r="3" spans="3:87" x14ac:dyDescent="0.4">
      <c r="C3" s="54"/>
      <c r="D3" s="53"/>
      <c r="E3" s="53"/>
      <c r="F3" s="141" t="s">
        <v>100</v>
      </c>
      <c r="G3" s="152" t="s">
        <v>145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144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</row>
    <row r="4" spans="3:87" x14ac:dyDescent="0.4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4">
      <c r="C5" s="33" t="s">
        <v>5</v>
      </c>
      <c r="D5" s="32" t="s">
        <v>89</v>
      </c>
      <c r="E5" s="32" t="s">
        <v>88</v>
      </c>
      <c r="F5" s="143">
        <f>AEB!AF5</f>
        <v>7.1676827978289799</v>
      </c>
      <c r="G5" s="51">
        <f>$F5*'[1]INTERNAL PARAMETERS-2'!F5*VLOOKUP(G$4,'[1]INTERNAL PARAMETERS-1'!$B$5:$J$44,4, FALSE)</f>
        <v>9.9831486008162031E-3</v>
      </c>
      <c r="H5" s="50">
        <f>$F5*'[1]INTERNAL PARAMETERS-2'!G5*VLOOKUP(H$4,'[1]INTERNAL PARAMETERS-1'!$B$5:$J$44,4, FALSE)</f>
        <v>1.1979348260011574E-2</v>
      </c>
      <c r="I5" s="50">
        <f>$F5*'[1]INTERNAL PARAMETERS-2'!H5*VLOOKUP(I$4,'[1]INTERNAL PARAMETERS-1'!$B$5:$J$44,4, FALSE)</f>
        <v>8.415902502498307E-2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1.9969164274751539E-3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3.2943386907101774E-3</v>
      </c>
      <c r="N5" s="50">
        <f>$F5*'[1]INTERNAL PARAMETERS-2'!M5*VLOOKUP(N$4,'[1]INTERNAL PARAMETERS-1'!$B$5:$J$44,4, FALSE)</f>
        <v>2.8550923373350214E-2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2.5955612947498305E-2</v>
      </c>
      <c r="S5" s="50">
        <f>$F5*'[1]INTERNAL PARAMETERS-2'!R5*VLOOKUP(S$4,'[1]INTERNAL PARAMETERS-1'!$B$5:$J$44,4, FALSE)</f>
        <v>7.0874549242728804E-2</v>
      </c>
      <c r="T5" s="50">
        <f>$F5*'[1]INTERNAL PARAMETERS-2'!S5*VLOOKUP(T$4,'[1]INTERNAL PARAMETERS-1'!$B$5:$J$44,4, FALSE)</f>
        <v>3.5938044780034722E-3</v>
      </c>
      <c r="U5" s="50">
        <f>$F5*'[1]INTERNAL PARAMETERS-2'!T5*VLOOKUP(U$4,'[1]INTERNAL PARAMETERS-1'!$B$5:$J$44,4, FALSE)</f>
        <v>2.3958696520023151E-3</v>
      </c>
      <c r="V5" s="50">
        <f>$F5*'[1]INTERNAL PARAMETERS-2'!U5*VLOOKUP(V$4,'[1]INTERNAL PARAMETERS-1'!$B$5:$J$44,4, FALSE)</f>
        <v>6.9480649969034997E-2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3.9931160866705246E-3</v>
      </c>
      <c r="AI5" s="50">
        <f>$F5*'[1]INTERNAL PARAMETERS-2'!AH5*VLOOKUP(AI$4,'[1]INTERNAL PARAMETERS-1'!$B$5:$J$44,4, FALSE)</f>
        <v>1.9965580433352625E-2</v>
      </c>
      <c r="AJ5" s="50">
        <f>$F5*'[1]INTERNAL PARAMETERS-2'!AI5*VLOOKUP(AJ$4,'[1]INTERNAL PARAMETERS-1'!$B$5:$J$44,4, FALSE)</f>
        <v>1.9969164274751539E-3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1.5990214754746783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6.259243512349337E-2</v>
      </c>
      <c r="BB5" s="50">
        <f>$F5*'[1]INTERNAL PARAMETERS-2'!M5*(1-VLOOKUP(N$4,'[1]INTERNAL PARAMETERS-1'!$B$5:$J$44,4, FALSE))</f>
        <v>0.54246754409365405</v>
      </c>
      <c r="BC5" s="50">
        <f>$F5*'[1]INTERNAL PARAMETERS-2'!N5*(1-VLOOKUP(O$4,'[1]INTERNAL PARAMETERS-1'!$B$5:$J$44,4, FALSE))</f>
        <v>0.11180796719505448</v>
      </c>
      <c r="BD5" s="50">
        <f>$F5*'[1]INTERNAL PARAMETERS-2'!O5*(1-VLOOKUP(P$4,'[1]INTERNAL PARAMETERS-1'!$B$5:$J$44,4, FALSE))</f>
        <v>0.20764347004342684</v>
      </c>
      <c r="BE5" s="50">
        <f>$F5*'[1]INTERNAL PARAMETERS-2'!P5*(1-VLOOKUP(Q$4,'[1]INTERNAL PARAMETERS-1'!$B$5:$J$44,4, FALSE))</f>
        <v>5.3907425554191972E-2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1.3466164356118471</v>
      </c>
      <c r="BH5" s="50">
        <f>$F5*'[1]INTERNAL PARAMETERS-2'!S5*(1-VLOOKUP(T$4,'[1]INTERNAL PARAMETERS-1'!$B$5:$J$44,4, FALSE))</f>
        <v>3.2344240302031251E-2</v>
      </c>
      <c r="BI5" s="50">
        <f>$F5*'[1]INTERNAL PARAMETERS-2'!T5*(1-VLOOKUP(U$4,'[1]INTERNAL PARAMETERS-1'!$B$5:$J$44,4, FALSE))</f>
        <v>9.5834786080092604E-3</v>
      </c>
      <c r="BJ5" s="50">
        <f>$F5*'[1]INTERNAL PARAMETERS-2'!U5*(1-VLOOKUP(V$4,'[1]INTERNAL PARAMETERS-1'!$B$5:$J$44,4, FALSE))</f>
        <v>0.39372368315786499</v>
      </c>
      <c r="BK5" s="50">
        <f>$F5*'[1]INTERNAL PARAMETERS-2'!V5*(1-VLOOKUP(W$4,'[1]INTERNAL PARAMETERS-1'!$B$5:$J$44,4, FALSE))</f>
        <v>7.9863038501690284E-2</v>
      </c>
      <c r="BL5" s="50">
        <f>$F5*'[1]INTERNAL PARAMETERS-2'!W5*(1-VLOOKUP(X$4,'[1]INTERNAL PARAMETERS-1'!$B$5:$J$44,4, FALSE))</f>
        <v>1.5972464346682098E-2</v>
      </c>
      <c r="BM5" s="50">
        <f>$F5*'[1]INTERNAL PARAMETERS-2'!X5*(1-VLOOKUP(Y$4,'[1]INTERNAL PARAMETERS-1'!$B$5:$J$44,4, FALSE))</f>
        <v>3.9931160866705246E-3</v>
      </c>
      <c r="BN5" s="50">
        <f>$F5*'[1]INTERNAL PARAMETERS-2'!Y5*(1-VLOOKUP(Z$4,'[1]INTERNAL PARAMETERS-1'!$B$5:$J$44,4, FALSE))</f>
        <v>0.44922806843941326</v>
      </c>
      <c r="BO5" s="50">
        <f>$F5*'[1]INTERNAL PARAMETERS-2'!Z5*(1-VLOOKUP(AA$4,'[1]INTERNAL PARAMETERS-1'!$B$5:$J$44,4, FALSE))</f>
        <v>0.23958839873679108</v>
      </c>
      <c r="BP5" s="50">
        <f>$F5*'[1]INTERNAL PARAMETERS-2'!AA5*(1-VLOOKUP(AB$4,'[1]INTERNAL PARAMETERS-1'!$B$5:$J$44,4, FALSE))</f>
        <v>4.1928077294180403E-2</v>
      </c>
      <c r="BQ5" s="50">
        <f>$F5*'[1]INTERNAL PARAMETERS-2'!AB5*(1-VLOOKUP(AC$4,'[1]INTERNAL PARAMETERS-1'!$B$5:$J$44,4, FALSE))</f>
        <v>0.78465197002457665</v>
      </c>
      <c r="BR5" s="50">
        <f>$F5*'[1]INTERNAL PARAMETERS-2'!AC5*(1-VLOOKUP(AD$4,'[1]INTERNAL PARAMETERS-1'!$B$5:$J$44,4, FALSE))</f>
        <v>3.1944928693364197E-2</v>
      </c>
      <c r="BS5" s="50">
        <f>$F5*'[1]INTERNAL PARAMETERS-2'!AD5*(1-VLOOKUP(AE$4,'[1]INTERNAL PARAMETERS-1'!$B$5:$J$44,4, FALSE))</f>
        <v>3.593804478003472E-2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3.9931160866705246E-3</v>
      </c>
      <c r="CA5" s="50">
        <f>$F5*'[1]INTERNAL PARAMETERS-2'!AL5*(1-VLOOKUP(AM$4,'[1]INTERNAL PARAMETERS-1'!$B$5:$J$44,4, FALSE))</f>
        <v>3.9931160866705246E-3</v>
      </c>
      <c r="CB5" s="50">
        <f>$F5*'[1]INTERNAL PARAMETERS-2'!AM5*(1-VLOOKUP(AN$4,'[1]INTERNAL PARAMETERS-1'!$B$5:$J$44,4, FALSE))</f>
        <v>1.9969164274751539E-3</v>
      </c>
      <c r="CC5" s="50">
        <f>$F5*'[1]INTERNAL PARAMETERS-2'!AN5*(1-VLOOKUP(AO$4,'[1]INTERNAL PARAMETERS-1'!$B$5:$J$44,4, FALSE))</f>
        <v>2.1962496860827779E-2</v>
      </c>
      <c r="CD5" s="50">
        <f>$F5*'[1]INTERNAL PARAMETERS-2'!AO5*(1-VLOOKUP(AP$4,'[1]INTERNAL PARAMETERS-1'!$B$5:$J$44,4, FALSE))</f>
        <v>0.62093277693452564</v>
      </c>
      <c r="CE5" s="50">
        <f>$F5*'[1]INTERNAL PARAMETERS-2'!AP5*(1-VLOOKUP(AQ$4,'[1]INTERNAL PARAMETERS-1'!$B$5:$J$44,4, FALSE))</f>
        <v>5.5903625213387341E-2</v>
      </c>
      <c r="CF5" s="50">
        <f>$F5*'[1]INTERNAL PARAMETERS-2'!AQ5*(1-VLOOKUP(AR$4,'[1]INTERNAL PARAMETERS-1'!$B$5:$J$44,4, FALSE))</f>
        <v>7.3873005987544607E-2</v>
      </c>
      <c r="CG5" s="50">
        <f>$F5*'[1]INTERNAL PARAMETERS-2'!AR5*(1-VLOOKUP(AS$4,'[1]INTERNAL PARAMETERS-1'!$B$5:$J$44,4, FALSE))</f>
        <v>3.9931160866705246E-3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7.1676842313655387</v>
      </c>
    </row>
    <row r="6" spans="3:87" x14ac:dyDescent="0.4">
      <c r="C6" s="33" t="s">
        <v>5</v>
      </c>
      <c r="D6" s="32" t="s">
        <v>89</v>
      </c>
      <c r="E6" s="32" t="s">
        <v>87</v>
      </c>
      <c r="F6" s="143">
        <f>AEB!AF6</f>
        <v>41.76716438684771</v>
      </c>
      <c r="G6" s="51">
        <f>$F6*'[1]INTERNAL PARAMETERS-2'!F6*VLOOKUP(G$4,'[1]INTERNAL PARAMETERS-1'!$B$5:$J$44,4, FALSE)</f>
        <v>5.7321256404509795E-2</v>
      </c>
      <c r="H6" s="50">
        <f>$F6*'[1]INTERNAL PARAMETERS-2'!G6*VLOOKUP(H$4,'[1]INTERNAL PARAMETERS-1'!$B$5:$J$44,4, FALSE)</f>
        <v>2.3882464596399523E-2</v>
      </c>
      <c r="I6" s="50">
        <f>$F6*'[1]INTERNAL PARAMETERS-2'!H6*VLOOKUP(I$4,'[1]INTERNAL PARAMETERS-1'!$B$5:$J$44,4, FALSE)</f>
        <v>0.3959700517605369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1.0986434920316424E-2</v>
      </c>
      <c r="N6" s="50">
        <f>$F6*'[1]INTERNAL PARAMETERS-2'!M6*VLOOKUP(N$4,'[1]INTERNAL PARAMETERS-1'!$B$5:$J$44,4, FALSE)</f>
        <v>0.15524165844378912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5.254309279865442E-2</v>
      </c>
      <c r="S6" s="50">
        <f>$F6*'[1]INTERNAL PARAMETERS-2'!R6*VLOOKUP(S$4,'[1]INTERNAL PARAMETERS-1'!$B$5:$J$44,4, FALSE)</f>
        <v>0.35707124738795587</v>
      </c>
      <c r="T6" s="50">
        <f>$F6*'[1]INTERNAL PARAMETERS-2'!S6*VLOOKUP(T$4,'[1]INTERNAL PARAMETERS-1'!$B$5:$J$44,4, FALSE)</f>
        <v>1.6240744200181866E-2</v>
      </c>
      <c r="U6" s="50">
        <f>$F6*'[1]INTERNAL PARAMETERS-2'!T6*VLOOKUP(U$4,'[1]INTERNAL PARAMETERS-1'!$B$5:$J$44,4, FALSE)</f>
        <v>1.433031410112745E-2</v>
      </c>
      <c r="V6" s="50">
        <f>$F6*'[1]INTERNAL PARAMETERS-2'!U6*VLOOKUP(V$4,'[1]INTERNAL PARAMETERS-1'!$B$5:$J$44,4, FALSE)</f>
        <v>0.27585249020786728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6.687340689978187E-2</v>
      </c>
      <c r="AJ6" s="50">
        <f>$F6*'[1]INTERNAL PARAMETERS-2'!AI6*VLOOKUP(AJ$4,'[1]INTERNAL PARAMETERS-1'!$B$5:$J$44,4, FALSE)</f>
        <v>4.7781636058553782E-3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7.5234309834501998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0.20874226348601202</v>
      </c>
      <c r="BB6" s="50">
        <f>$F6*'[1]INTERNAL PARAMETERS-2'!M6*(1-VLOOKUP(N$4,'[1]INTERNAL PARAMETERS-1'!$B$5:$J$44,4, FALSE))</f>
        <v>2.949591510431993</v>
      </c>
      <c r="BC6" s="50">
        <f>$F6*'[1]INTERNAL PARAMETERS-2'!N6*(1-VLOOKUP(O$4,'[1]INTERNAL PARAMETERS-1'!$B$5:$J$44,4, FALSE))</f>
        <v>0.47766599879374511</v>
      </c>
      <c r="BD6" s="50">
        <f>$F6*'[1]INTERNAL PARAMETERS-2'!O6*(1-VLOOKUP(P$4,'[1]INTERNAL PARAMETERS-1'!$B$5:$J$44,4, FALSE))</f>
        <v>1.8867815305785811</v>
      </c>
      <c r="BE6" s="50">
        <f>$F6*'[1]INTERNAL PARAMETERS-2'!P6*(1-VLOOKUP(Q$4,'[1]INTERNAL PARAMETERS-1'!$B$5:$J$44,4, FALSE))</f>
        <v>0.38213196369170838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6.7843537003711614</v>
      </c>
      <c r="BH6" s="50">
        <f>$F6*'[1]INTERNAL PARAMETERS-2'!S6*(1-VLOOKUP(T$4,'[1]INTERNAL PARAMETERS-1'!$B$5:$J$44,4, FALSE))</f>
        <v>0.14616669780163677</v>
      </c>
      <c r="BI6" s="50">
        <f>$F6*'[1]INTERNAL PARAMETERS-2'!T6*(1-VLOOKUP(U$4,'[1]INTERNAL PARAMETERS-1'!$B$5:$J$44,4, FALSE))</f>
        <v>5.7321256404509802E-2</v>
      </c>
      <c r="BJ6" s="50">
        <f>$F6*'[1]INTERNAL PARAMETERS-2'!U6*(1-VLOOKUP(V$4,'[1]INTERNAL PARAMETERS-1'!$B$5:$J$44,4, FALSE))</f>
        <v>1.5631641111779147</v>
      </c>
      <c r="BK6" s="50">
        <f>$F6*'[1]INTERNAL PARAMETERS-2'!V6*(1-VLOOKUP(W$4,'[1]INTERNAL PARAMETERS-1'!$B$5:$J$44,4, FALSE))</f>
        <v>0.79770271919152702</v>
      </c>
      <c r="BL6" s="50">
        <f>$F6*'[1]INTERNAL PARAMETERS-2'!W6*(1-VLOOKUP(X$4,'[1]INTERNAL PARAMETERS-1'!$B$5:$J$44,4, FALSE))</f>
        <v>7.1651570505637252E-2</v>
      </c>
      <c r="BM6" s="50">
        <f>$F6*'[1]INTERNAL PARAMETERS-2'!X6*(1-VLOOKUP(Y$4,'[1]INTERNAL PARAMETERS-1'!$B$5:$J$44,4, FALSE))</f>
        <v>4.2990942303382344E-2</v>
      </c>
      <c r="BN6" s="50">
        <f>$F6*'[1]INTERNAL PARAMETERS-2'!Y6*(1-VLOOKUP(Z$4,'[1]INTERNAL PARAMETERS-1'!$B$5:$J$44,4, FALSE))</f>
        <v>4.1652513520605812</v>
      </c>
      <c r="BO6" s="50">
        <f>$F6*'[1]INTERNAL PARAMETERS-2'!Z6*(1-VLOOKUP(AA$4,'[1]INTERNAL PARAMETERS-1'!$B$5:$J$44,4, FALSE))</f>
        <v>4.2607853871626178</v>
      </c>
      <c r="BP6" s="50">
        <f>$F6*'[1]INTERNAL PARAMETERS-2'!AA6*(1-VLOOKUP(AB$4,'[1]INTERNAL PARAMETERS-1'!$B$5:$J$44,4, FALSE))</f>
        <v>0.52543510470298294</v>
      </c>
      <c r="BQ6" s="50">
        <f>$F6*'[1]INTERNAL PARAMETERS-2'!AB6*(1-VLOOKUP(AC$4,'[1]INTERNAL PARAMETERS-1'!$B$5:$J$44,4, FALSE))</f>
        <v>4.4900662360642185</v>
      </c>
      <c r="BR6" s="50">
        <f>$F6*'[1]INTERNAL PARAMETERS-2'!AC6*(1-VLOOKUP(AD$4,'[1]INTERNAL PARAMETERS-1'!$B$5:$J$44,4, FALSE))</f>
        <v>0.26271546399327206</v>
      </c>
      <c r="BS6" s="50">
        <f>$F6*'[1]INTERNAL PARAMETERS-2'!AD6*(1-VLOOKUP(AE$4,'[1]INTERNAL PARAMETERS-1'!$B$5:$J$44,4, FALSE))</f>
        <v>0.13852497740541911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5.254309279865442E-2</v>
      </c>
      <c r="CA6" s="50">
        <f>$F6*'[1]INTERNAL PARAMETERS-2'!AL6*(1-VLOOKUP(AM$4,'[1]INTERNAL PARAMETERS-1'!$B$5:$J$44,4, FALSE))</f>
        <v>3.3434615091671595E-2</v>
      </c>
      <c r="CB6" s="50">
        <f>$F6*'[1]INTERNAL PARAMETERS-2'!AM6*(1-VLOOKUP(AN$4,'[1]INTERNAL PARAMETERS-1'!$B$5:$J$44,4, FALSE))</f>
        <v>1.9108477706982829E-2</v>
      </c>
      <c r="CC6" s="50">
        <f>$F6*'[1]INTERNAL PARAMETERS-2'!AN6*(1-VLOOKUP(AO$4,'[1]INTERNAL PARAMETERS-1'!$B$5:$J$44,4, FALSE))</f>
        <v>0.21017237119461768</v>
      </c>
      <c r="CD6" s="50">
        <f>$F6*'[1]INTERNAL PARAMETERS-2'!AO6*(1-VLOOKUP(AP$4,'[1]INTERNAL PARAMETERS-1'!$B$5:$J$44,4, FALSE))</f>
        <v>2.9901948327832013</v>
      </c>
      <c r="CE6" s="50">
        <f>$F6*'[1]INTERNAL PARAMETERS-2'!AP6*(1-VLOOKUP(AQ$4,'[1]INTERNAL PARAMETERS-1'!$B$5:$J$44,4, FALSE))</f>
        <v>0.2579414771038554</v>
      </c>
      <c r="CF6" s="50">
        <f>$F6*'[1]INTERNAL PARAMETERS-2'!AQ6*(1-VLOOKUP(AR$4,'[1]INTERNAL PARAMETERS-1'!$B$5:$J$44,4, FALSE))</f>
        <v>3.3434615091671595E-2</v>
      </c>
      <c r="CG6" s="50">
        <f>$F6*'[1]INTERNAL PARAMETERS-2'!AR6*(1-VLOOKUP(AS$4,'[1]INTERNAL PARAMETERS-1'!$B$5:$J$44,4, FALSE))</f>
        <v>4.7781636058553782E-3</v>
      </c>
      <c r="CH6" s="49">
        <f>$F6*'[1]INTERNAL PARAMETERS-2'!AS6*(1-VLOOKUP(AT$4,'[1]INTERNAL PARAMETERS-1'!$B$5:$J$44,4, FALSE))</f>
        <v>0</v>
      </c>
      <c r="CI6" s="48">
        <f t="shared" si="0"/>
        <v>41.7671727402806</v>
      </c>
    </row>
    <row r="7" spans="3:87" x14ac:dyDescent="0.4">
      <c r="C7" s="33" t="s">
        <v>5</v>
      </c>
      <c r="D7" s="32" t="s">
        <v>89</v>
      </c>
      <c r="E7" s="32" t="s">
        <v>86</v>
      </c>
      <c r="F7" s="143">
        <f>AEB!AF7</f>
        <v>94.113192159413387</v>
      </c>
      <c r="G7" s="51">
        <f>$F7*'[1]INTERNAL PARAMETERS-2'!F7*VLOOKUP(G$4,'[1]INTERNAL PARAMETERS-1'!$B$5:$J$44,4, FALSE)</f>
        <v>5.7804322624311698E-2</v>
      </c>
      <c r="H7" s="50">
        <f>$F7*'[1]INTERNAL PARAMETERS-2'!G7*VLOOKUP(H$4,'[1]INTERNAL PARAMETERS-1'!$B$5:$J$44,4, FALSE)</f>
        <v>9.3924965775094557E-2</v>
      </c>
      <c r="I7" s="50">
        <f>$F7*'[1]INTERNAL PARAMETERS-2'!H7*VLOOKUP(I$4,'[1]INTERNAL PARAMETERS-1'!$B$5:$J$44,4, FALSE)</f>
        <v>0.8944338967765546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4.1543915848969055E-2</v>
      </c>
      <c r="N7" s="50">
        <f>$F7*'[1]INTERNAL PARAMETERS-2'!M7*VLOOKUP(N$4,'[1]INTERNAL PARAMETERS-1'!$B$5:$J$44,4, FALSE)</f>
        <v>0.26804848824883326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4.3348536308625805E-2</v>
      </c>
      <c r="S7" s="50">
        <f>$F7*'[1]INTERNAL PARAMETERS-2'!R7*VLOOKUP(S$4,'[1]INTERNAL PARAMETERS-1'!$B$5:$J$44,4, FALSE)</f>
        <v>0.72975180974024834</v>
      </c>
      <c r="T7" s="50">
        <f>$F7*'[1]INTERNAL PARAMETERS-2'!S7*VLOOKUP(T$4,'[1]INTERNAL PARAMETERS-1'!$B$5:$J$44,4, FALSE)</f>
        <v>2.1675209286234499E-2</v>
      </c>
      <c r="U7" s="50">
        <f>$F7*'[1]INTERNAL PARAMETERS-2'!T7*VLOOKUP(U$4,'[1]INTERNAL PARAMETERS-1'!$B$5:$J$44,4, FALSE)</f>
        <v>2.7454700416744072E-2</v>
      </c>
      <c r="V7" s="50">
        <f>$F7*'[1]INTERNAL PARAMETERS-2'!U7*VLOOKUP(V$4,'[1]INTERNAL PARAMETERS-1'!$B$5:$J$44,4, FALSE)</f>
        <v>0.58305945938521375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7.2278931578429479E-3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1.4446374996469955E-2</v>
      </c>
      <c r="AI7" s="50">
        <f>$F7*'[1]INTERNAL PARAMETERS-2'!AH7*VLOOKUP(AI$4,'[1]INTERNAL PARAMETERS-1'!$B$5:$J$44,4, FALSE)</f>
        <v>7.9478590778624597E-2</v>
      </c>
      <c r="AJ7" s="50">
        <f>$F7*'[1]INTERNAL PARAMETERS-2'!AI7*VLOOKUP(AJ$4,'[1]INTERNAL PARAMETERS-1'!$B$5:$J$44,4, FALSE)</f>
        <v>7.2278931578429479E-3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16.994244038754537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0.78933440113041198</v>
      </c>
      <c r="BB7" s="50">
        <f>$F7*'[1]INTERNAL PARAMETERS-2'!M7*(1-VLOOKUP(N$4,'[1]INTERNAL PARAMETERS-1'!$B$5:$J$44,4, FALSE))</f>
        <v>5.0929212767278313</v>
      </c>
      <c r="BC7" s="50">
        <f>$F7*'[1]INTERNAL PARAMETERS-2'!N7*(1-VLOOKUP(O$4,'[1]INTERNAL PARAMETERS-1'!$B$5:$J$44,4, FALSE))</f>
        <v>0.96815181906310155</v>
      </c>
      <c r="BD7" s="50">
        <f>$F7*'[1]INTERNAL PARAMETERS-2'!O7*(1-VLOOKUP(P$4,'[1]INTERNAL PARAMETERS-1'!$B$5:$J$44,4, FALSE))</f>
        <v>4.3783621595978772</v>
      </c>
      <c r="BE7" s="50">
        <f>$F7*'[1]INTERNAL PARAMETERS-2'!P7*(1-VLOOKUP(Q$4,'[1]INTERNAL PARAMETERS-1'!$B$5:$J$44,4, FALSE))</f>
        <v>0.75139972620075646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13.865284385064717</v>
      </c>
      <c r="BH7" s="50">
        <f>$F7*'[1]INTERNAL PARAMETERS-2'!S7*(1-VLOOKUP(T$4,'[1]INTERNAL PARAMETERS-1'!$B$5:$J$44,4, FALSE))</f>
        <v>0.1950768835761105</v>
      </c>
      <c r="BI7" s="50">
        <f>$F7*'[1]INTERNAL PARAMETERS-2'!T7*(1-VLOOKUP(U$4,'[1]INTERNAL PARAMETERS-1'!$B$5:$J$44,4, FALSE))</f>
        <v>0.10981880166697629</v>
      </c>
      <c r="BJ7" s="50">
        <f>$F7*'[1]INTERNAL PARAMETERS-2'!U7*(1-VLOOKUP(V$4,'[1]INTERNAL PARAMETERS-1'!$B$5:$J$44,4, FALSE))</f>
        <v>3.3040036031828777</v>
      </c>
      <c r="BK7" s="50">
        <f>$F7*'[1]INTERNAL PARAMETERS-2'!V7*(1-VLOOKUP(W$4,'[1]INTERNAL PARAMETERS-1'!$B$5:$J$44,4, FALSE))</f>
        <v>2.0157822289048273</v>
      </c>
      <c r="BL7" s="50">
        <f>$F7*'[1]INTERNAL PARAMETERS-2'!W7*(1-VLOOKUP(X$4,'[1]INTERNAL PARAMETERS-1'!$B$5:$J$44,4, FALSE))</f>
        <v>0.49129909702978569</v>
      </c>
      <c r="BM7" s="50">
        <f>$F7*'[1]INTERNAL PARAMETERS-2'!X7*(1-VLOOKUP(Y$4,'[1]INTERNAL PARAMETERS-1'!$B$5:$J$44,4, FALSE))</f>
        <v>8.6697072617251611E-2</v>
      </c>
      <c r="BN7" s="50">
        <f>$F7*'[1]INTERNAL PARAMETERS-2'!Y7*(1-VLOOKUP(Z$4,'[1]INTERNAL PARAMETERS-1'!$B$5:$J$44,4, FALSE))</f>
        <v>6.4230465498148615</v>
      </c>
      <c r="BO7" s="50">
        <f>$F7*'[1]INTERNAL PARAMETERS-2'!Z7*(1-VLOOKUP(AA$4,'[1]INTERNAL PARAMETERS-1'!$B$5:$J$44,4, FALSE))</f>
        <v>14.356129856508295</v>
      </c>
      <c r="BP7" s="50">
        <f>$F7*'[1]INTERNAL PARAMETERS-2'!AA7*(1-VLOOKUP(AB$4,'[1]INTERNAL PARAMETERS-1'!$B$5:$J$44,4, FALSE))</f>
        <v>1.9652057994383587</v>
      </c>
      <c r="BQ7" s="50">
        <f>$F7*'[1]INTERNAL PARAMETERS-2'!AB7*(1-VLOOKUP(AC$4,'[1]INTERNAL PARAMETERS-1'!$B$5:$J$44,4, FALSE))</f>
        <v>10.613568189181764</v>
      </c>
      <c r="BR7" s="50">
        <f>$F7*'[1]INTERNAL PARAMETERS-2'!AC7*(1-VLOOKUP(AD$4,'[1]INTERNAL PARAMETERS-1'!$B$5:$J$44,4, FALSE))</f>
        <v>0.67193054674134789</v>
      </c>
      <c r="BS7" s="50">
        <f>$F7*'[1]INTERNAL PARAMETERS-2'!AD7*(1-VLOOKUP(AE$4,'[1]INTERNAL PARAMETERS-1'!$B$5:$J$44,4, FALSE))</f>
        <v>0.21675209286234498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0.11559923392940748</v>
      </c>
      <c r="CA7" s="50">
        <f>$F7*'[1]INTERNAL PARAMETERS-2'!AL7*(1-VLOOKUP(AM$4,'[1]INTERNAL PARAMETERS-1'!$B$5:$J$44,4, FALSE))</f>
        <v>0.10115285893293752</v>
      </c>
      <c r="CB7" s="50">
        <f>$F7*'[1]INTERNAL PARAMETERS-2'!AM7*(1-VLOOKUP(AN$4,'[1]INTERNAL PARAMETERS-1'!$B$5:$J$44,4, FALSE))</f>
        <v>0.3179049517952825</v>
      </c>
      <c r="CC7" s="50">
        <f>$F7*'[1]INTERNAL PARAMETERS-2'!AN7*(1-VLOOKUP(AO$4,'[1]INTERNAL PARAMETERS-1'!$B$5:$J$44,4, FALSE))</f>
        <v>0.52742915149978453</v>
      </c>
      <c r="CD7" s="50">
        <f>$F7*'[1]INTERNAL PARAMETERS-2'!AO7*(1-VLOOKUP(AP$4,'[1]INTERNAL PARAMETERS-1'!$B$5:$J$44,4, FALSE))</f>
        <v>6.2930009408889838</v>
      </c>
      <c r="CE7" s="50">
        <f>$F7*'[1]INTERNAL PARAMETERS-2'!AP7*(1-VLOOKUP(AQ$4,'[1]INTERNAL PARAMETERS-1'!$B$5:$J$44,4, FALSE))</f>
        <v>0.52742915149978453</v>
      </c>
      <c r="CF7" s="50">
        <f>$F7*'[1]INTERNAL PARAMETERS-2'!AQ7*(1-VLOOKUP(AR$4,'[1]INTERNAL PARAMETERS-1'!$B$5:$J$44,4, FALSE))</f>
        <v>6.5022804462938719E-2</v>
      </c>
      <c r="CG7" s="50">
        <f>$F7*'[1]INTERNAL PARAMETERS-2'!AR7*(1-VLOOKUP(AS$4,'[1]INTERNAL PARAMETERS-1'!$B$5:$J$44,4, FALSE))</f>
        <v>7.2278931578429479E-3</v>
      </c>
      <c r="CH7" s="49">
        <f>$F7*'[1]INTERNAL PARAMETERS-2'!AS7*(1-VLOOKUP(AT$4,'[1]INTERNAL PARAMETERS-1'!$B$5:$J$44,4, FALSE))</f>
        <v>0</v>
      </c>
      <c r="CI7" s="48">
        <f t="shared" si="0"/>
        <v>94.113201570732627</v>
      </c>
    </row>
    <row r="8" spans="3:87" x14ac:dyDescent="0.4">
      <c r="C8" s="33" t="s">
        <v>5</v>
      </c>
      <c r="D8" s="32" t="s">
        <v>89</v>
      </c>
      <c r="E8" s="32" t="s">
        <v>85</v>
      </c>
      <c r="F8" s="143">
        <f>AEB!AF8</f>
        <v>190.15148737608084</v>
      </c>
      <c r="G8" s="51">
        <f>$F8*'[1]INTERNAL PARAMETERS-2'!F8*VLOOKUP(G$4,'[1]INTERNAL PARAMETERS-1'!$B$5:$J$44,4, FALSE)</f>
        <v>0.59177044386310118</v>
      </c>
      <c r="H8" s="50">
        <f>$F8*'[1]INTERNAL PARAMETERS-2'!G8*VLOOKUP(H$4,'[1]INTERNAL PARAMETERS-1'!$B$5:$J$44,4, FALSE)</f>
        <v>0.87515320549967457</v>
      </c>
      <c r="I8" s="50">
        <f>$F8*'[1]INTERNAL PARAMETERS-2'!H8*VLOOKUP(I$4,'[1]INTERNAL PARAMETERS-1'!$B$5:$J$44,4, FALSE)</f>
        <v>2.1162805204202861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1.6676285442882289E-2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0.11168737762521484</v>
      </c>
      <c r="N8" s="50">
        <f>$F8*'[1]INTERNAL PARAMETERS-2'!M8*VLOOKUP(N$4,'[1]INTERNAL PARAMETERS-1'!$B$5:$J$44,4, FALSE)</f>
        <v>0.76764060377980148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0.25004920589954632</v>
      </c>
      <c r="S8" s="50">
        <f>$F8*'[1]INTERNAL PARAMETERS-2'!R8*VLOOKUP(S$4,'[1]INTERNAL PARAMETERS-1'!$B$5:$J$44,4, FALSE)</f>
        <v>0.76924833460556619</v>
      </c>
      <c r="T8" s="50">
        <f>$F8*'[1]INTERNAL PARAMETERS-2'!S8*VLOOKUP(T$4,'[1]INTERNAL PARAMETERS-1'!$B$5:$J$44,4, FALSE)</f>
        <v>4.5008857061918345E-2</v>
      </c>
      <c r="U8" s="50">
        <f>$F8*'[1]INTERNAL PARAMETERS-2'!T8*VLOOKUP(U$4,'[1]INTERNAL PARAMETERS-1'!$B$5:$J$44,4, FALSE)</f>
        <v>5.667655232731466E-2</v>
      </c>
      <c r="V8" s="50">
        <f>$F8*'[1]INTERNAL PARAMETERS-2'!U8*VLOOKUP(V$4,'[1]INTERNAL PARAMETERS-1'!$B$5:$J$44,4, FALSE)</f>
        <v>1.0976998510225813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3.3333555737026975E-2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3.3333555737026975E-2</v>
      </c>
      <c r="AI8" s="50">
        <f>$F8*'[1]INTERNAL PARAMETERS-2'!AH8*VLOOKUP(AI$4,'[1]INTERNAL PARAMETERS-1'!$B$5:$J$44,4, FALSE)</f>
        <v>0.2083679998667094</v>
      </c>
      <c r="AJ8" s="50">
        <f>$F8*'[1]INTERNAL PARAMETERS-2'!AI8*VLOOKUP(AJ$4,'[1]INTERNAL PARAMETERS-1'!$B$5:$J$44,4, FALSE)</f>
        <v>0.13335323809684549</v>
      </c>
      <c r="AK8" s="50">
        <f>$F8*'[1]INTERNAL PARAMETERS-2'!AJ8*VLOOKUP(AK$4,'[1]INTERNAL PARAMETERS-1'!$B$5:$J$44,4, FALSE)</f>
        <v>1.6676285442882289E-2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40.209329887985433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2.1220601748790817</v>
      </c>
      <c r="BB8" s="50">
        <f>$F8*'[1]INTERNAL PARAMETERS-2'!M8*(1-VLOOKUP(N$4,'[1]INTERNAL PARAMETERS-1'!$B$5:$J$44,4, FALSE))</f>
        <v>14.585171471816228</v>
      </c>
      <c r="BC8" s="50">
        <f>$F8*'[1]INTERNAL PARAMETERS-2'!N8*(1-VLOOKUP(O$4,'[1]INTERNAL PARAMETERS-1'!$B$5:$J$44,4, FALSE))</f>
        <v>5.3343196753611961</v>
      </c>
      <c r="BD8" s="50">
        <f>$F8*'[1]INTERNAL PARAMETERS-2'!O8*(1-VLOOKUP(P$4,'[1]INTERNAL PARAMETERS-1'!$B$5:$J$44,4, FALSE))</f>
        <v>9.4684031624045684</v>
      </c>
      <c r="BE8" s="50">
        <f>$F8*'[1]INTERNAL PARAMETERS-2'!P8*(1-VLOOKUP(Q$4,'[1]INTERNAL PARAMETERS-1'!$B$5:$J$44,4, FALSE))</f>
        <v>2.9338663138742889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14.615718357505756</v>
      </c>
      <c r="BH8" s="50">
        <f>$F8*'[1]INTERNAL PARAMETERS-2'!S8*(1-VLOOKUP(T$4,'[1]INTERNAL PARAMETERS-1'!$B$5:$J$44,4, FALSE))</f>
        <v>0.40507971355726508</v>
      </c>
      <c r="BI8" s="50">
        <f>$F8*'[1]INTERNAL PARAMETERS-2'!T8*(1-VLOOKUP(U$4,'[1]INTERNAL PARAMETERS-1'!$B$5:$J$44,4, FALSE))</f>
        <v>0.22670620930925864</v>
      </c>
      <c r="BJ8" s="50">
        <f>$F8*'[1]INTERNAL PARAMETERS-2'!U8*(1-VLOOKUP(V$4,'[1]INTERNAL PARAMETERS-1'!$B$5:$J$44,4, FALSE))</f>
        <v>6.2202991557946268</v>
      </c>
      <c r="BK8" s="50">
        <f>$F8*'[1]INTERNAL PARAMETERS-2'!V8*(1-VLOOKUP(W$4,'[1]INTERNAL PARAMETERS-1'!$B$5:$J$44,4, FALSE))</f>
        <v>6.0594433573211433</v>
      </c>
      <c r="BL8" s="50">
        <f>$F8*'[1]INTERNAL PARAMETERS-2'!W8*(1-VLOOKUP(X$4,'[1]INTERNAL PARAMETERS-1'!$B$5:$J$44,4, FALSE))</f>
        <v>4.2341031694031921</v>
      </c>
      <c r="BM8" s="50">
        <f>$F8*'[1]INTERNAL PARAMETERS-2'!X8*(1-VLOOKUP(Y$4,'[1]INTERNAL PARAMETERS-1'!$B$5:$J$44,4, FALSE))</f>
        <v>0.53343196753611966</v>
      </c>
      <c r="BN8" s="50">
        <f>$F8*'[1]INTERNAL PARAMETERS-2'!Y8*(1-VLOOKUP(Z$4,'[1]INTERNAL PARAMETERS-1'!$B$5:$J$44,4, FALSE))</f>
        <v>8.059817989368776</v>
      </c>
      <c r="BO8" s="50">
        <f>$F8*'[1]INTERNAL PARAMETERS-2'!Z8*(1-VLOOKUP(AA$4,'[1]INTERNAL PARAMETERS-1'!$B$5:$J$44,4, FALSE))</f>
        <v>12.085553158905258</v>
      </c>
      <c r="BP8" s="50">
        <f>$F8*'[1]INTERNAL PARAMETERS-2'!AA8*(1-VLOOKUP(AB$4,'[1]INTERNAL PARAMETERS-1'!$B$5:$J$44,4, FALSE))</f>
        <v>5.2342999930013772</v>
      </c>
      <c r="BQ8" s="50">
        <f>$F8*'[1]INTERNAL PARAMETERS-2'!AB8*(1-VLOOKUP(AC$4,'[1]INTERNAL PARAMETERS-1'!$B$5:$J$44,4, FALSE))</f>
        <v>28.505210154424791</v>
      </c>
      <c r="BR8" s="50">
        <f>$F8*'[1]INTERNAL PARAMETERS-2'!AC8*(1-VLOOKUP(AD$4,'[1]INTERNAL PARAMETERS-1'!$B$5:$J$44,4, FALSE))</f>
        <v>3.2922638372807262</v>
      </c>
      <c r="BS8" s="50">
        <f>$F8*'[1]INTERNAL PARAMETERS-2'!AD8*(1-VLOOKUP(AE$4,'[1]INTERNAL PARAMETERS-1'!$B$5:$J$44,4, FALSE))</f>
        <v>0.59177044386310118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0.92516304667958371</v>
      </c>
      <c r="CA8" s="50">
        <f>$F8*'[1]INTERNAL PARAMETERS-2'!AL8*(1-VLOOKUP(AM$4,'[1]INTERNAL PARAMETERS-1'!$B$5:$J$44,4, FALSE))</f>
        <v>1.0918688556621938</v>
      </c>
      <c r="CB8" s="50">
        <f>$F8*'[1]INTERNAL PARAMETERS-2'!AM8*(1-VLOOKUP(AN$4,'[1]INTERNAL PARAMETERS-1'!$B$5:$J$44,4, FALSE))</f>
        <v>1.2335507289061116</v>
      </c>
      <c r="CC8" s="50">
        <f>$F8*'[1]INTERNAL PARAMETERS-2'!AN8*(1-VLOOKUP(AO$4,'[1]INTERNAL PARAMETERS-1'!$B$5:$J$44,4, FALSE))</f>
        <v>1.6336294583453856</v>
      </c>
      <c r="CD8" s="50">
        <f>$F8*'[1]INTERNAL PARAMETERS-2'!AO8*(1-VLOOKUP(AP$4,'[1]INTERNAL PARAMETERS-1'!$B$5:$J$44,4, FALSE))</f>
        <v>12.427274396868812</v>
      </c>
      <c r="CE8" s="50">
        <f>$F8*'[1]INTERNAL PARAMETERS-2'!AP8*(1-VLOOKUP(AQ$4,'[1]INTERNAL PARAMETERS-1'!$B$5:$J$44,4, FALSE))</f>
        <v>0.77513352313985595</v>
      </c>
      <c r="CF8" s="50">
        <f>$F8*'[1]INTERNAL PARAMETERS-2'!AQ8*(1-VLOOKUP(AR$4,'[1]INTERNAL PARAMETERS-1'!$B$5:$J$44,4, FALSE))</f>
        <v>0.2083679998667094</v>
      </c>
      <c r="CG8" s="50">
        <f>$F8*'[1]INTERNAL PARAMETERS-2'!AR8*(1-VLOOKUP(AS$4,'[1]INTERNAL PARAMETERS-1'!$B$5:$J$44,4, FALSE))</f>
        <v>1.6676285442882289E-2</v>
      </c>
      <c r="CH8" s="49">
        <f>$F8*'[1]INTERNAL PARAMETERS-2'!AS8*(1-VLOOKUP(AT$4,'[1]INTERNAL PARAMETERS-1'!$B$5:$J$44,4, FALSE))</f>
        <v>0</v>
      </c>
      <c r="CI8" s="48">
        <f t="shared" si="0"/>
        <v>190.15146836093214</v>
      </c>
    </row>
    <row r="9" spans="3:87" x14ac:dyDescent="0.4">
      <c r="C9" s="33" t="s">
        <v>5</v>
      </c>
      <c r="D9" s="32" t="s">
        <v>89</v>
      </c>
      <c r="E9" s="32" t="s">
        <v>84</v>
      </c>
      <c r="F9" s="143">
        <f>AEB!AF9</f>
        <v>270.05085521236487</v>
      </c>
      <c r="G9" s="51">
        <f>$F9*'[1]INTERNAL PARAMETERS-2'!F9*VLOOKUP(G$4,'[1]INTERNAL PARAMETERS-1'!$B$5:$J$44,4, FALSE)</f>
        <v>1.6773398718950407</v>
      </c>
      <c r="H9" s="50">
        <f>$F9*'[1]INTERNAL PARAMETERS-2'!G9*VLOOKUP(H$4,'[1]INTERNAL PARAMETERS-1'!$B$5:$J$44,4, FALSE)</f>
        <v>2.0517383775614633</v>
      </c>
      <c r="I9" s="50">
        <f>$F9*'[1]INTERNAL PARAMETERS-2'!H9*VLOOKUP(I$4,'[1]INTERNAL PARAMETERS-1'!$B$5:$J$44,4, FALSE)</f>
        <v>3.1226101911090596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2.9948639843051263E-2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0.19244364044143547</v>
      </c>
      <c r="N9" s="50">
        <f>$F9*'[1]INTERNAL PARAMETERS-2'!M9*VLOOKUP(N$4,'[1]INTERNAL PARAMETERS-1'!$B$5:$J$44,4, FALSE)</f>
        <v>0.90381430375039917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0.20966748398688009</v>
      </c>
      <c r="S9" s="50">
        <f>$F9*'[1]INTERNAL PARAMETERS-2'!R9*VLOOKUP(S$4,'[1]INTERNAL PARAMETERS-1'!$B$5:$J$44,4, FALSE)</f>
        <v>1.032538094650201</v>
      </c>
      <c r="T9" s="50">
        <f>$F9*'[1]INTERNAL PARAMETERS-2'!S9*VLOOKUP(T$4,'[1]INTERNAL PARAMETERS-1'!$B$5:$J$44,4, FALSE)</f>
        <v>5.8406598965330271E-2</v>
      </c>
      <c r="U9" s="50">
        <f>$F9*'[1]INTERNAL PARAMETERS-2'!T9*VLOOKUP(U$4,'[1]INTERNAL PARAMETERS-1'!$B$5:$J$44,4, FALSE)</f>
        <v>0.11382103445490754</v>
      </c>
      <c r="V9" s="50">
        <f>$F9*'[1]INTERNAL PARAMETERS-2'!U9*VLOOKUP(V$4,'[1]INTERNAL PARAMETERS-1'!$B$5:$J$44,4, FALSE)</f>
        <v>1.2332911999065208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1.498782246428625E-2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1.498782246428625E-2</v>
      </c>
      <c r="AI9" s="50">
        <f>$F9*'[1]INTERNAL PARAMETERS-2'!AH9*VLOOKUP(AI$4,'[1]INTERNAL PARAMETERS-1'!$B$5:$J$44,4, FALSE)</f>
        <v>0.13478238183649133</v>
      </c>
      <c r="AJ9" s="50">
        <f>$F9*'[1]INTERNAL PARAMETERS-2'!AI9*VLOOKUP(AJ$4,'[1]INTERNAL PARAMETERS-1'!$B$5:$J$44,4, FALSE)</f>
        <v>0.28455258613726886</v>
      </c>
      <c r="AK9" s="50">
        <f>$F9*'[1]INTERNAL PARAMETERS-2'!AJ9*VLOOKUP(AK$4,'[1]INTERNAL PARAMETERS-1'!$B$5:$J$44,4, FALSE)</f>
        <v>1.498782246428625E-2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59.329593631072129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3.6564291683872732</v>
      </c>
      <c r="BB9" s="50">
        <f>$F9*'[1]INTERNAL PARAMETERS-2'!M9*(1-VLOOKUP(N$4,'[1]INTERNAL PARAMETERS-1'!$B$5:$J$44,4, FALSE))</f>
        <v>17.17247177125758</v>
      </c>
      <c r="BC9" s="50">
        <f>$F9*'[1]INTERNAL PARAMETERS-2'!N9*(1-VLOOKUP(O$4,'[1]INTERNAL PARAMETERS-1'!$B$5:$J$44,4, FALSE))</f>
        <v>10.932630802075295</v>
      </c>
      <c r="BD9" s="50">
        <f>$F9*'[1]INTERNAL PARAMETERS-2'!O9*(1-VLOOKUP(P$4,'[1]INTERNAL PARAMETERS-1'!$B$5:$J$44,4, FALSE))</f>
        <v>10.588180936251923</v>
      </c>
      <c r="BE9" s="50">
        <f>$F9*'[1]INTERNAL PARAMETERS-2'!P9*(1-VLOOKUP(Q$4,'[1]INTERNAL PARAMETERS-1'!$B$5:$J$44,4, FALSE))</f>
        <v>5.9455476486975094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19.618223798353814</v>
      </c>
      <c r="BH9" s="50">
        <f>$F9*'[1]INTERNAL PARAMETERS-2'!S9*(1-VLOOKUP(T$4,'[1]INTERNAL PARAMETERS-1'!$B$5:$J$44,4, FALSE))</f>
        <v>0.52565939068797241</v>
      </c>
      <c r="BI9" s="50">
        <f>$F9*'[1]INTERNAL PARAMETERS-2'!T9*(1-VLOOKUP(U$4,'[1]INTERNAL PARAMETERS-1'!$B$5:$J$44,4, FALSE))</f>
        <v>0.45528413781963017</v>
      </c>
      <c r="BJ9" s="50">
        <f>$F9*'[1]INTERNAL PARAMETERS-2'!U9*(1-VLOOKUP(V$4,'[1]INTERNAL PARAMETERS-1'!$B$5:$J$44,4, FALSE))</f>
        <v>6.9886501328036186</v>
      </c>
      <c r="BK9" s="50">
        <f>$F9*'[1]INTERNAL PARAMETERS-2'!V9*(1-VLOOKUP(W$4,'[1]INTERNAL PARAMETERS-1'!$B$5:$J$44,4, FALSE))</f>
        <v>7.8924522842655334</v>
      </c>
      <c r="BL9" s="50">
        <f>$F9*'[1]INTERNAL PARAMETERS-2'!W9*(1-VLOOKUP(X$4,'[1]INTERNAL PARAMETERS-1'!$B$5:$J$44,4, FALSE))</f>
        <v>10.228743247964264</v>
      </c>
      <c r="BM9" s="50">
        <f>$F9*'[1]INTERNAL PARAMETERS-2'!X9*(1-VLOOKUP(Y$4,'[1]INTERNAL PARAMETERS-1'!$B$5:$J$44,4, FALSE))</f>
        <v>1.6773398718950407</v>
      </c>
      <c r="BN9" s="50">
        <f>$F9*'[1]INTERNAL PARAMETERS-2'!Y9*(1-VLOOKUP(Z$4,'[1]INTERNAL PARAMETERS-1'!$B$5:$J$44,4, FALSE))</f>
        <v>12.055853324160083</v>
      </c>
      <c r="BO9" s="50">
        <f>$F9*'[1]INTERNAL PARAMETERS-2'!Z9*(1-VLOOKUP(AA$4,'[1]INTERNAL PARAMETERS-1'!$B$5:$J$44,4, FALSE))</f>
        <v>13.867948572806094</v>
      </c>
      <c r="BP9" s="50">
        <f>$F9*'[1]INTERNAL PARAMETERS-2'!AA9*(1-VLOOKUP(AB$4,'[1]INTERNAL PARAMETERS-1'!$B$5:$J$44,4, FALSE))</f>
        <v>5.7209193473318649</v>
      </c>
      <c r="BQ9" s="50">
        <f>$F9*'[1]INTERNAL PARAMETERS-2'!AB9*(1-VLOOKUP(AC$4,'[1]INTERNAL PARAMETERS-1'!$B$5:$J$44,4, FALSE))</f>
        <v>37.125997462714459</v>
      </c>
      <c r="BR9" s="50">
        <f>$F9*'[1]INTERNAL PARAMETERS-2'!AC9*(1-VLOOKUP(AD$4,'[1]INTERNAL PARAMETERS-1'!$B$5:$J$44,4, FALSE))</f>
        <v>4.6276454650901266</v>
      </c>
      <c r="BS9" s="50">
        <f>$F9*'[1]INTERNAL PARAMETERS-2'!AD9*(1-VLOOKUP(AE$4,'[1]INTERNAL PARAMETERS-1'!$B$5:$J$44,4, FALSE))</f>
        <v>1.1681319793066054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1.6623520494307544</v>
      </c>
      <c r="CA9" s="50">
        <f>$F9*'[1]INTERNAL PARAMETERS-2'!AL9*(1-VLOOKUP(AM$4,'[1]INTERNAL PARAMETERS-1'!$B$5:$J$44,4, FALSE))</f>
        <v>3.3846283836331326</v>
      </c>
      <c r="CB9" s="50">
        <f>$F9*'[1]INTERNAL PARAMETERS-2'!AM9*(1-VLOOKUP(AN$4,'[1]INTERNAL PARAMETERS-1'!$B$5:$J$44,4, FALSE))</f>
        <v>1.7072885117380918</v>
      </c>
      <c r="CC9" s="50">
        <f>$F9*'[1]INTERNAL PARAMETERS-2'!AN9*(1-VLOOKUP(AO$4,'[1]INTERNAL PARAMETERS-1'!$B$5:$J$44,4, FALSE))</f>
        <v>3.3846283836331326</v>
      </c>
      <c r="CD9" s="50">
        <f>$F9*'[1]INTERNAL PARAMETERS-2'!AO9*(1-VLOOKUP(AP$4,'[1]INTERNAL PARAMETERS-1'!$B$5:$J$44,4, FALSE))</f>
        <v>17.342449881053902</v>
      </c>
      <c r="CE9" s="50">
        <f>$F9*'[1]INTERNAL PARAMETERS-2'!AP9*(1-VLOOKUP(AQ$4,'[1]INTERNAL PARAMETERS-1'!$B$5:$J$44,4, FALSE))</f>
        <v>1.6324034095877031</v>
      </c>
      <c r="CF9" s="50">
        <f>$F9*'[1]INTERNAL PARAMETERS-2'!AQ9*(1-VLOOKUP(AR$4,'[1]INTERNAL PARAMETERS-1'!$B$5:$J$44,4, FALSE))</f>
        <v>0.22465530645116633</v>
      </c>
      <c r="CG9" s="50">
        <f>$F9*'[1]INTERNAL PARAMETERS-2'!AR9*(1-VLOOKUP(AS$4,'[1]INTERNAL PARAMETERS-1'!$B$5:$J$44,4, FALSE))</f>
        <v>4.4936462307337513E-2</v>
      </c>
      <c r="CH9" s="49">
        <f>$F9*'[1]INTERNAL PARAMETERS-2'!AS9*(1-VLOOKUP(AT$4,'[1]INTERNAL PARAMETERS-1'!$B$5:$J$44,4, FALSE))</f>
        <v>0</v>
      </c>
      <c r="CI9" s="48">
        <f t="shared" si="0"/>
        <v>270.05096323270692</v>
      </c>
    </row>
    <row r="10" spans="3:87" x14ac:dyDescent="0.4">
      <c r="C10" s="33" t="s">
        <v>5</v>
      </c>
      <c r="D10" s="32" t="s">
        <v>89</v>
      </c>
      <c r="E10" s="32" t="s">
        <v>83</v>
      </c>
      <c r="F10" s="143">
        <f>AEB!AF10</f>
        <v>263.91703675601747</v>
      </c>
      <c r="G10" s="51">
        <f>$F10*'[1]INTERNAL PARAMETERS-2'!F10*VLOOKUP(G$4,'[1]INTERNAL PARAMETERS-1'!$B$5:$J$44,4, FALSE)</f>
        <v>1.4456847439421123</v>
      </c>
      <c r="H10" s="50">
        <f>$F10*'[1]INTERNAL PARAMETERS-2'!G10*VLOOKUP(H$4,'[1]INTERNAL PARAMETERS-1'!$B$5:$J$44,4, FALSE)</f>
        <v>2.4036771956627803</v>
      </c>
      <c r="I10" s="50">
        <f>$F10*'[1]INTERNAL PARAMETERS-2'!H10*VLOOKUP(I$4,'[1]INTERNAL PARAMETERS-1'!$B$5:$J$44,4, FALSE)</f>
        <v>2.8519363238373248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3.4837048851794311E-2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0.23340030979591916</v>
      </c>
      <c r="N10" s="50">
        <f>$F10*'[1]INTERNAL PARAMETERS-2'!M10*VLOOKUP(N$4,'[1]INTERNAL PARAMETERS-1'!$B$5:$J$44,4, FALSE)</f>
        <v>0.69584761786646709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0.29611491524025157</v>
      </c>
      <c r="S10" s="50">
        <f>$F10*'[1]INTERNAL PARAMETERS-2'!R10*VLOOKUP(S$4,'[1]INTERNAL PARAMETERS-1'!$B$5:$J$44,4, FALSE)</f>
        <v>0.91034355031955261</v>
      </c>
      <c r="T10" s="50">
        <f>$F10*'[1]INTERNAL PARAMETERS-2'!S10*VLOOKUP(T$4,'[1]INTERNAL PARAMETERS-1'!$B$5:$J$44,4, FALSE)</f>
        <v>8.8831835401707915E-2</v>
      </c>
      <c r="U10" s="50">
        <f>$F10*'[1]INTERNAL PARAMETERS-2'!T10*VLOOKUP(U$4,'[1]INTERNAL PARAMETERS-1'!$B$5:$J$44,4, FALSE)</f>
        <v>0.14631032683680098</v>
      </c>
      <c r="V10" s="50">
        <f>$F10*'[1]INTERNAL PARAMETERS-2'!U10*VLOOKUP(V$4,'[1]INTERNAL PARAMETERS-1'!$B$5:$J$44,4, FALSE)</f>
        <v>1.1548125406370191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0.17418524425897153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0.24385934196256015</v>
      </c>
      <c r="AJ10" s="50">
        <f>$F10*'[1]INTERNAL PARAMETERS-2'!AI10*VLOOKUP(AJ$4,'[1]INTERNAL PARAMETERS-1'!$B$5:$J$44,4, FALSE)</f>
        <v>0.22644081753666301</v>
      </c>
      <c r="AK10" s="50">
        <f>$F10*'[1]INTERNAL PARAMETERS-2'!AJ10*VLOOKUP(AK$4,'[1]INTERNAL PARAMETERS-1'!$B$5:$J$44,4, FALSE)</f>
        <v>3.4837048851794311E-2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54.186790152909161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4.4346058861224638</v>
      </c>
      <c r="BB10" s="50">
        <f>$F10*'[1]INTERNAL PARAMETERS-2'!M10*(1-VLOOKUP(N$4,'[1]INTERNAL PARAMETERS-1'!$B$5:$J$44,4, FALSE))</f>
        <v>13.221104739462874</v>
      </c>
      <c r="BC10" s="50">
        <f>$F10*'[1]INTERNAL PARAMETERS-2'!N10*(1-VLOOKUP(O$4,'[1]INTERNAL PARAMETERS-1'!$B$5:$J$44,4, FALSE))</f>
        <v>12.419012040109536</v>
      </c>
      <c r="BD10" s="50">
        <f>$F10*'[1]INTERNAL PARAMETERS-2'!O10*(1-VLOOKUP(P$4,'[1]INTERNAL PARAMETERS-1'!$B$5:$J$44,4, FALSE))</f>
        <v>9.579871733799326</v>
      </c>
      <c r="BE10" s="50">
        <f>$F10*'[1]INTERNAL PARAMETERS-2'!P10*(1-VLOOKUP(Q$4,'[1]INTERNAL PARAMETERS-1'!$B$5:$J$44,4, FALSE))</f>
        <v>5.8872765140275085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17.296527456071498</v>
      </c>
      <c r="BH10" s="50">
        <f>$F10*'[1]INTERNAL PARAMETERS-2'!S10*(1-VLOOKUP(T$4,'[1]INTERNAL PARAMETERS-1'!$B$5:$J$44,4, FALSE))</f>
        <v>0.79948651861537123</v>
      </c>
      <c r="BI10" s="50">
        <f>$F10*'[1]INTERNAL PARAMETERS-2'!T10*(1-VLOOKUP(U$4,'[1]INTERNAL PARAMETERS-1'!$B$5:$J$44,4, FALSE))</f>
        <v>0.58524130734720392</v>
      </c>
      <c r="BJ10" s="50">
        <f>$F10*'[1]INTERNAL PARAMETERS-2'!U10*(1-VLOOKUP(V$4,'[1]INTERNAL PARAMETERS-1'!$B$5:$J$44,4, FALSE))</f>
        <v>6.5439377302764417</v>
      </c>
      <c r="BK10" s="50">
        <f>$F10*'[1]INTERNAL PARAMETERS-2'!V10*(1-VLOOKUP(W$4,'[1]INTERNAL PARAMETERS-1'!$B$5:$J$44,4, FALSE))</f>
        <v>8.4999760028010538</v>
      </c>
      <c r="BL10" s="50">
        <f>$F10*'[1]INTERNAL PARAMETERS-2'!W10*(1-VLOOKUP(X$4,'[1]INTERNAL PARAMETERS-1'!$B$5:$J$44,4, FALSE))</f>
        <v>11.652623357073736</v>
      </c>
      <c r="BM10" s="50">
        <f>$F10*'[1]INTERNAL PARAMETERS-2'!X10*(1-VLOOKUP(Y$4,'[1]INTERNAL PARAMETERS-1'!$B$5:$J$44,4, FALSE))</f>
        <v>2.0030775255708213</v>
      </c>
      <c r="BN10" s="50">
        <f>$F10*'[1]INTERNAL PARAMETERS-2'!Y10*(1-VLOOKUP(Z$4,'[1]INTERNAL PARAMETERS-1'!$B$5:$J$44,4, FALSE))</f>
        <v>12.802193185775598</v>
      </c>
      <c r="BO10" s="50">
        <f>$F10*'[1]INTERNAL PARAMETERS-2'!Z10*(1-VLOOKUP(AA$4,'[1]INTERNAL PARAMETERS-1'!$B$5:$J$44,4, FALSE))</f>
        <v>14.561411369383858</v>
      </c>
      <c r="BP10" s="50">
        <f>$F10*'[1]INTERNAL PARAMETERS-2'!AA10*(1-VLOOKUP(AB$4,'[1]INTERNAL PARAMETERS-1'!$B$5:$J$44,4, FALSE))</f>
        <v>6.6536651970633072</v>
      </c>
      <c r="BQ10" s="50">
        <f>$F10*'[1]INTERNAL PARAMETERS-2'!AB10*(1-VLOOKUP(AC$4,'[1]INTERNAL PARAMETERS-1'!$B$5:$J$44,4, FALSE))</f>
        <v>39.294924303047551</v>
      </c>
      <c r="BR10" s="50">
        <f>$F10*'[1]INTERNAL PARAMETERS-2'!AC10*(1-VLOOKUP(AD$4,'[1]INTERNAL PARAMETERS-1'!$B$5:$J$44,4, FALSE))</f>
        <v>4.8944470134550464</v>
      </c>
      <c r="BS10" s="50">
        <f>$F10*'[1]INTERNAL PARAMETERS-2'!AD10*(1-VLOOKUP(AE$4,'[1]INTERNAL PARAMETERS-1'!$B$5:$J$44,4, FALSE))</f>
        <v>0.99282950057246211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1.4456847439421123</v>
      </c>
      <c r="CA10" s="50">
        <f>$F10*'[1]INTERNAL PARAMETERS-2'!AL10*(1-VLOOKUP(AM$4,'[1]INTERNAL PARAMETERS-1'!$B$5:$J$44,4, FALSE))</f>
        <v>3.9190360373084814</v>
      </c>
      <c r="CB10" s="50">
        <f>$F10*'[1]INTERNAL PARAMETERS-2'!AM10*(1-VLOOKUP(AN$4,'[1]INTERNAL PARAMETERS-1'!$B$5:$J$44,4, FALSE))</f>
        <v>1.9856590011449242</v>
      </c>
      <c r="CC10" s="50">
        <f>$F10*'[1]INTERNAL PARAMETERS-2'!AN10*(1-VLOOKUP(AO$4,'[1]INTERNAL PARAMETERS-1'!$B$5:$J$44,4, FALSE))</f>
        <v>3.1352288298467852</v>
      </c>
      <c r="CD10" s="50">
        <f>$F10*'[1]INTERNAL PARAMETERS-2'!AO10*(1-VLOOKUP(AP$4,'[1]INTERNAL PARAMETERS-1'!$B$5:$J$44,4, FALSE))</f>
        <v>14.317578419124974</v>
      </c>
      <c r="CE10" s="50">
        <f>$F10*'[1]INTERNAL PARAMETERS-2'!AP10*(1-VLOOKUP(AQ$4,'[1]INTERNAL PARAMETERS-1'!$B$5:$J$44,4, FALSE))</f>
        <v>1.7766367080341583</v>
      </c>
      <c r="CF10" s="50">
        <f>$F10*'[1]INTERNAL PARAMETERS-2'!AQ10*(1-VLOOKUP(AR$4,'[1]INTERNAL PARAMETERS-1'!$B$5:$J$44,4, FALSE))</f>
        <v>8.7092622129485764E-2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263.91703675601752</v>
      </c>
    </row>
    <row r="11" spans="3:87" x14ac:dyDescent="0.4">
      <c r="C11" s="33" t="s">
        <v>5</v>
      </c>
      <c r="D11" s="32" t="s">
        <v>89</v>
      </c>
      <c r="E11" s="32" t="s">
        <v>82</v>
      </c>
      <c r="F11" s="143">
        <f>AEB!AF11</f>
        <v>209.42240727769408</v>
      </c>
      <c r="G11" s="51">
        <f>$F11*'[1]INTERNAL PARAMETERS-2'!F11*VLOOKUP(G$4,'[1]INTERNAL PARAMETERS-1'!$B$5:$J$44,4, FALSE)</f>
        <v>1.1829852942302383</v>
      </c>
      <c r="H11" s="50">
        <f>$F11*'[1]INTERNAL PARAMETERS-2'!G11*VLOOKUP(H$4,'[1]INTERNAL PARAMETERS-1'!$B$5:$J$44,4, FALSE)</f>
        <v>1.7828129531550096</v>
      </c>
      <c r="I11" s="50">
        <f>$F11*'[1]INTERNAL PARAMETERS-2'!H11*VLOOKUP(I$4,'[1]INTERNAL PARAMETERS-1'!$B$5:$J$44,4, FALSE)</f>
        <v>2.0008279618033078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4.9989128617185574E-2</v>
      </c>
      <c r="L11" s="50">
        <f>$F11*'[1]INTERNAL PARAMETERS-2'!K11*VLOOKUP(L$4,'[1]INTERNAL PARAMETERS-1'!$B$5:$J$44,4, FALSE)</f>
        <v>1.6670023619304447E-2</v>
      </c>
      <c r="M11" s="50">
        <f>$F11*'[1]INTERNAL PARAMETERS-2'!L11*VLOOKUP(M$4,'[1]INTERNAL PARAMETERS-1'!$B$5:$J$44,4, FALSE)</f>
        <v>0.23326514834625955</v>
      </c>
      <c r="N11" s="50">
        <f>$F11*'[1]INTERNAL PARAMETERS-2'!M11*VLOOKUP(N$4,'[1]INTERNAL PARAMETERS-1'!$B$5:$J$44,4, FALSE)</f>
        <v>0.51401682754273625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0.28324380584308123</v>
      </c>
      <c r="S11" s="50">
        <f>$F11*'[1]INTERNAL PARAMETERS-2'!R11*VLOOKUP(S$4,'[1]INTERNAL PARAMETERS-1'!$B$5:$J$44,4, FALSE)</f>
        <v>0.64423568038800649</v>
      </c>
      <c r="T11" s="50">
        <f>$F11*'[1]INTERNAL PARAMETERS-2'!S11*VLOOKUP(T$4,'[1]INTERNAL PARAMETERS-1'!$B$5:$J$44,4, FALSE)</f>
        <v>5.3316850668828131E-2</v>
      </c>
      <c r="U11" s="50">
        <f>$F11*'[1]INTERNAL PARAMETERS-2'!T11*VLOOKUP(U$4,'[1]INTERNAL PARAMETERS-1'!$B$5:$J$44,4, FALSE)</f>
        <v>0.10663370133765626</v>
      </c>
      <c r="V11" s="50">
        <f>$F11*'[1]INTERNAL PARAMETERS-2'!U11*VLOOKUP(V$4,'[1]INTERNAL PARAMETERS-1'!$B$5:$J$44,4, FALSE)</f>
        <v>0.83475666829685224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6.6638209995762254E-2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1.6670023619304447E-2</v>
      </c>
      <c r="AI11" s="50">
        <f>$F11*'[1]INTERNAL PARAMETERS-2'!AH11*VLOOKUP(AI$4,'[1]INTERNAL PARAMETERS-1'!$B$5:$J$44,4, FALSE)</f>
        <v>0.18328649084943785</v>
      </c>
      <c r="AJ11" s="50">
        <f>$F11*'[1]INTERNAL PARAMETERS-2'!AI11*VLOOKUP(AJ$4,'[1]INTERNAL PARAMETERS-1'!$B$5:$J$44,4, FALSE)</f>
        <v>0.28324380584308123</v>
      </c>
      <c r="AK11" s="50">
        <f>$F11*'[1]INTERNAL PARAMETERS-2'!AJ11*VLOOKUP(AK$4,'[1]INTERNAL PARAMETERS-1'!$B$5:$J$44,4, FALSE)</f>
        <v>1.6670023619304447E-2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38.015731274262841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4.4320378185789311</v>
      </c>
      <c r="BB11" s="50">
        <f>$F11*'[1]INTERNAL PARAMETERS-2'!M11*(1-VLOOKUP(N$4,'[1]INTERNAL PARAMETERS-1'!$B$5:$J$44,4, FALSE))</f>
        <v>9.7663197233119892</v>
      </c>
      <c r="BC11" s="50">
        <f>$F11*'[1]INTERNAL PARAMETERS-2'!N11*(1-VLOOKUP(O$4,'[1]INTERNAL PARAMETERS-1'!$B$5:$J$44,4, FALSE))</f>
        <v>12.246435994859173</v>
      </c>
      <c r="BD11" s="50">
        <f>$F11*'[1]INTERNAL PARAMETERS-2'!O11*(1-VLOOKUP(P$4,'[1]INTERNAL PARAMETERS-1'!$B$5:$J$44,4, FALSE))</f>
        <v>7.347857408467358</v>
      </c>
      <c r="BE11" s="50">
        <f>$F11*'[1]INTERNAL PARAMETERS-2'!P11*(1-VLOOKUP(Q$4,'[1]INTERNAL PARAMETERS-1'!$B$5:$J$44,4, FALSE))</f>
        <v>4.6153138383080057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12.240477927372121</v>
      </c>
      <c r="BH11" s="50">
        <f>$F11*'[1]INTERNAL PARAMETERS-2'!S11*(1-VLOOKUP(T$4,'[1]INTERNAL PARAMETERS-1'!$B$5:$J$44,4, FALSE))</f>
        <v>0.47985165601945318</v>
      </c>
      <c r="BI11" s="50">
        <f>$F11*'[1]INTERNAL PARAMETERS-2'!T11*(1-VLOOKUP(U$4,'[1]INTERNAL PARAMETERS-1'!$B$5:$J$44,4, FALSE))</f>
        <v>0.42653480535062505</v>
      </c>
      <c r="BJ11" s="50">
        <f>$F11*'[1]INTERNAL PARAMETERS-2'!U11*(1-VLOOKUP(V$4,'[1]INTERNAL PARAMETERS-1'!$B$5:$J$44,4, FALSE))</f>
        <v>4.730287787015496</v>
      </c>
      <c r="BK11" s="50">
        <f>$F11*'[1]INTERNAL PARAMETERS-2'!V11*(1-VLOOKUP(W$4,'[1]INTERNAL PARAMETERS-1'!$B$5:$J$44,4, FALSE))</f>
        <v>5.7983200747789709</v>
      </c>
      <c r="BL11" s="50">
        <f>$F11*'[1]INTERNAL PARAMETERS-2'!W11*(1-VLOOKUP(X$4,'[1]INTERNAL PARAMETERS-1'!$B$5:$J$44,4, FALSE))</f>
        <v>8.3808962590867679</v>
      </c>
      <c r="BM11" s="50">
        <f>$F11*'[1]INTERNAL PARAMETERS-2'!X11*(1-VLOOKUP(Y$4,'[1]INTERNAL PARAMETERS-1'!$B$5:$J$44,4, FALSE))</f>
        <v>2.6325653129249811</v>
      </c>
      <c r="BN11" s="50">
        <f>$F11*'[1]INTERNAL PARAMETERS-2'!Y11*(1-VLOOKUP(Z$4,'[1]INTERNAL PARAMETERS-1'!$B$5:$J$44,4, FALSE))</f>
        <v>12.496360695704372</v>
      </c>
      <c r="BO11" s="50">
        <f>$F11*'[1]INTERNAL PARAMETERS-2'!Z11*(1-VLOOKUP(AA$4,'[1]INTERNAL PARAMETERS-1'!$B$5:$J$44,4, FALSE))</f>
        <v>12.67964718655381</v>
      </c>
      <c r="BP11" s="50">
        <f>$F11*'[1]INTERNAL PARAMETERS-2'!AA11*(1-VLOOKUP(AB$4,'[1]INTERNAL PARAMETERS-1'!$B$5:$J$44,4, FALSE))</f>
        <v>5.098514158619829</v>
      </c>
      <c r="BQ11" s="50">
        <f>$F11*'[1]INTERNAL PARAMETERS-2'!AB11*(1-VLOOKUP(AC$4,'[1]INTERNAL PARAMETERS-1'!$B$5:$J$44,4, FALSE))</f>
        <v>34.006764414418164</v>
      </c>
      <c r="BR11" s="50">
        <f>$F11*'[1]INTERNAL PARAMETERS-2'!AC11*(1-VLOOKUP(AD$4,'[1]INTERNAL PARAMETERS-1'!$B$5:$J$44,4, FALSE))</f>
        <v>3.5989450113079</v>
      </c>
      <c r="BS11" s="50">
        <f>$F11*'[1]INTERNAL PARAMETERS-2'!AD11*(1-VLOOKUP(AE$4,'[1]INTERNAL PARAMETERS-1'!$B$5:$J$44,4, FALSE))</f>
        <v>0.89974148838715717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0.76644412615490476</v>
      </c>
      <c r="CA11" s="50">
        <f>$F11*'[1]INTERNAL PARAMETERS-2'!AL11*(1-VLOOKUP(AM$4,'[1]INTERNAL PARAMETERS-1'!$B$5:$J$44,4, FALSE))</f>
        <v>3.6989232685422717</v>
      </c>
      <c r="CB11" s="50">
        <f>$F11*'[1]INTERNAL PARAMETERS-2'!AM11*(1-VLOOKUP(AN$4,'[1]INTERNAL PARAMETERS-1'!$B$5:$J$44,4, FALSE))</f>
        <v>1.4662500423140472</v>
      </c>
      <c r="CC11" s="50">
        <f>$F11*'[1]INTERNAL PARAMETERS-2'!AN11*(1-VLOOKUP(AO$4,'[1]INTERNAL PARAMETERS-1'!$B$5:$J$44,4, FALSE))</f>
        <v>2.6825544415421665</v>
      </c>
      <c r="CD11" s="50">
        <f>$F11*'[1]INTERNAL PARAMETERS-2'!AO11*(1-VLOOKUP(AP$4,'[1]INTERNAL PARAMETERS-1'!$B$5:$J$44,4, FALSE))</f>
        <v>11.063450700628934</v>
      </c>
      <c r="CE11" s="50">
        <f>$F11*'[1]INTERNAL PARAMETERS-2'!AP11*(1-VLOOKUP(AQ$4,'[1]INTERNAL PARAMETERS-1'!$B$5:$J$44,4, FALSE))</f>
        <v>1.2829635514646094</v>
      </c>
      <c r="CF11" s="50">
        <f>$F11*'[1]INTERNAL PARAMETERS-2'!AQ11*(1-VLOOKUP(AR$4,'[1]INTERNAL PARAMETERS-1'!$B$5:$J$44,4, FALSE))</f>
        <v>0.26659472446450455</v>
      </c>
      <c r="CG11" s="50">
        <f>$F11*'[1]INTERNAL PARAMETERS-2'!AR11*(1-VLOOKUP(AS$4,'[1]INTERNAL PARAMETERS-1'!$B$5:$J$44,4, FALSE))</f>
        <v>3.3319104997881127E-2</v>
      </c>
      <c r="CH11" s="49">
        <f>$F11*'[1]INTERNAL PARAMETERS-2'!AS11*(1-VLOOKUP(AT$4,'[1]INTERNAL PARAMETERS-1'!$B$5:$J$44,4, FALSE))</f>
        <v>0</v>
      </c>
      <c r="CI11" s="48">
        <f t="shared" si="0"/>
        <v>209.42236539321263</v>
      </c>
    </row>
    <row r="12" spans="3:87" x14ac:dyDescent="0.4">
      <c r="C12" s="33" t="s">
        <v>5</v>
      </c>
      <c r="D12" s="32" t="s">
        <v>89</v>
      </c>
      <c r="E12" s="32" t="s">
        <v>81</v>
      </c>
      <c r="F12" s="143">
        <f>AEB!AF12</f>
        <v>158.75485520273139</v>
      </c>
      <c r="G12" s="51">
        <f>$F12*'[1]INTERNAL PARAMETERS-2'!F12*VLOOKUP(G$4,'[1]INTERNAL PARAMETERS-1'!$B$5:$J$44,4, FALSE)</f>
        <v>1.2475591541251443</v>
      </c>
      <c r="H12" s="50">
        <f>$F12*'[1]INTERNAL PARAMETERS-2'!G12*VLOOKUP(H$4,'[1]INTERNAL PARAMETERS-1'!$B$5:$J$44,4, FALSE)</f>
        <v>1.3076796177904189</v>
      </c>
      <c r="I12" s="50">
        <f>$F12*'[1]INTERNAL PARAMETERS-2'!H12*VLOOKUP(I$4,'[1]INTERNAL PARAMETERS-1'!$B$5:$J$44,4, FALSE)</f>
        <v>1.4587102555132614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1.5034084787698663E-2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0.20066058055632041</v>
      </c>
      <c r="N12" s="50">
        <f>$F12*'[1]INTERNAL PARAMETERS-2'!M12*VLOOKUP(N$4,'[1]INTERNAL PARAMETERS-1'!$B$5:$J$44,4, FALSE)</f>
        <v>0.32691911067332868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0.21042956057122048</v>
      </c>
      <c r="S12" s="50">
        <f>$F12*'[1]INTERNAL PARAMETERS-2'!R12*VLOOKUP(S$4,'[1]INTERNAL PARAMETERS-1'!$B$5:$J$44,4, FALSE)</f>
        <v>0.44643770341270494</v>
      </c>
      <c r="T12" s="50">
        <f>$F12*'[1]INTERNAL PARAMETERS-2'!S12*VLOOKUP(T$4,'[1]INTERNAL PARAMETERS-1'!$B$5:$J$44,4, FALSE)</f>
        <v>4.6596137550553696E-2</v>
      </c>
      <c r="U12" s="50">
        <f>$F12*'[1]INTERNAL PARAMETERS-2'!T12*VLOOKUP(U$4,'[1]INTERNAL PARAMETERS-1'!$B$5:$J$44,4, FALSE)</f>
        <v>8.7178641186027916E-2</v>
      </c>
      <c r="V12" s="50">
        <f>$F12*'[1]INTERNAL PARAMETERS-2'!U12*VLOOKUP(V$4,'[1]INTERNAL PARAMETERS-1'!$B$5:$J$44,4, FALSE)</f>
        <v>0.65383742757238128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9.0188633240671695E-2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4.5086378877575717E-2</v>
      </c>
      <c r="AI12" s="50">
        <f>$F12*'[1]INTERNAL PARAMETERS-2'!AH12*VLOOKUP(AI$4,'[1]INTERNAL PARAMETERS-1'!$B$5:$J$44,4, FALSE)</f>
        <v>0.16534318169364476</v>
      </c>
      <c r="AJ12" s="50">
        <f>$F12*'[1]INTERNAL PARAMETERS-2'!AI12*VLOOKUP(AJ$4,'[1]INTERNAL PARAMETERS-1'!$B$5:$J$44,4, FALSE)</f>
        <v>0.24049773014661779</v>
      </c>
      <c r="AK12" s="50">
        <f>$F12*'[1]INTERNAL PARAMETERS-2'!AJ12*VLOOKUP(AK$4,'[1]INTERNAL PARAMETERS-1'!$B$5:$J$44,4, FALSE)</f>
        <v>4.5086378877575717E-2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27.715494854751963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3.8125510305700878</v>
      </c>
      <c r="BB12" s="50">
        <f>$F12*'[1]INTERNAL PARAMETERS-2'!M12*(1-VLOOKUP(N$4,'[1]INTERNAL PARAMETERS-1'!$B$5:$J$44,4, FALSE))</f>
        <v>6.2114631027932434</v>
      </c>
      <c r="BC12" s="50">
        <f>$F12*'[1]INTERNAL PARAMETERS-2'!N12*(1-VLOOKUP(O$4,'[1]INTERNAL PARAMETERS-1'!$B$5:$J$44,4, FALSE))</f>
        <v>11.227968885184218</v>
      </c>
      <c r="BD12" s="50">
        <f>$F12*'[1]INTERNAL PARAMETERS-2'!O12*(1-VLOOKUP(P$4,'[1]INTERNAL PARAMETERS-1'!$B$5:$J$44,4, FALSE))</f>
        <v>4.8549298534112895</v>
      </c>
      <c r="BE12" s="50">
        <f>$F12*'[1]INTERNAL PARAMETERS-2'!P12*(1-VLOOKUP(Q$4,'[1]INTERNAL PARAMETERS-1'!$B$5:$J$44,4, FALSE))</f>
        <v>3.9981775263387092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8.4823163648413935</v>
      </c>
      <c r="BH12" s="50">
        <f>$F12*'[1]INTERNAL PARAMETERS-2'!S12*(1-VLOOKUP(T$4,'[1]INTERNAL PARAMETERS-1'!$B$5:$J$44,4, FALSE))</f>
        <v>0.41936523795498321</v>
      </c>
      <c r="BI12" s="50">
        <f>$F12*'[1]INTERNAL PARAMETERS-2'!T12*(1-VLOOKUP(U$4,'[1]INTERNAL PARAMETERS-1'!$B$5:$J$44,4, FALSE))</f>
        <v>0.34871456474411167</v>
      </c>
      <c r="BJ12" s="50">
        <f>$F12*'[1]INTERNAL PARAMETERS-2'!U12*(1-VLOOKUP(V$4,'[1]INTERNAL PARAMETERS-1'!$B$5:$J$44,4, FALSE))</f>
        <v>3.7050787562434939</v>
      </c>
      <c r="BK12" s="50">
        <f>$F12*'[1]INTERNAL PARAMETERS-2'!V12*(1-VLOOKUP(W$4,'[1]INTERNAL PARAMETERS-1'!$B$5:$J$44,4, FALSE))</f>
        <v>4.4641389018442457</v>
      </c>
      <c r="BL12" s="50">
        <f>$F12*'[1]INTERNAL PARAMETERS-2'!W12*(1-VLOOKUP(X$4,'[1]INTERNAL PARAMETERS-1'!$B$5:$J$44,4, FALSE))</f>
        <v>6.3429867376830513</v>
      </c>
      <c r="BM12" s="50">
        <f>$F12*'[1]INTERNAL PARAMETERS-2'!X12*(1-VLOOKUP(Y$4,'[1]INTERNAL PARAMETERS-1'!$B$5:$J$44,4, FALSE))</f>
        <v>2.434981969099494</v>
      </c>
      <c r="BN12" s="50">
        <f>$F12*'[1]INTERNAL PARAMETERS-2'!Y12*(1-VLOOKUP(Z$4,'[1]INTERNAL PARAMETERS-1'!$B$5:$J$44,4, FALSE))</f>
        <v>9.319068755255536</v>
      </c>
      <c r="BO12" s="50">
        <f>$F12*'[1]INTERNAL PARAMETERS-2'!Z12*(1-VLOOKUP(AA$4,'[1]INTERNAL PARAMETERS-1'!$B$5:$J$44,4, FALSE))</f>
        <v>9.6046528642797284</v>
      </c>
      <c r="BP12" s="50">
        <f>$F12*'[1]INTERNAL PARAMETERS-2'!AA12*(1-VLOOKUP(AB$4,'[1]INTERNAL PARAMETERS-1'!$B$5:$J$44,4, FALSE))</f>
        <v>3.923022977885736</v>
      </c>
      <c r="BQ12" s="50">
        <f>$F12*'[1]INTERNAL PARAMETERS-2'!AB12*(1-VLOOKUP(AC$4,'[1]INTERNAL PARAMETERS-1'!$B$5:$J$44,4, FALSE))</f>
        <v>26.0933925147155</v>
      </c>
      <c r="BR12" s="50">
        <f>$F12*'[1]INTERNAL PARAMETERS-2'!AC12*(1-VLOOKUP(AD$4,'[1]INTERNAL PARAMETERS-1'!$B$5:$J$44,4, FALSE))</f>
        <v>2.5702569812177414</v>
      </c>
      <c r="BS12" s="50">
        <f>$F12*'[1]INTERNAL PARAMETERS-2'!AD12*(1-VLOOKUP(AE$4,'[1]INTERNAL PARAMETERS-1'!$B$5:$J$44,4, FALSE))</f>
        <v>0.55613413326068828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0.64632276650136</v>
      </c>
      <c r="CA12" s="50">
        <f>$F12*'[1]INTERNAL PARAMETERS-2'!AL12*(1-VLOOKUP(AM$4,'[1]INTERNAL PARAMETERS-1'!$B$5:$J$44,4, FALSE))</f>
        <v>3.3067683809597734</v>
      </c>
      <c r="CB12" s="50">
        <f>$F12*'[1]INTERNAL PARAMETERS-2'!AM12*(1-VLOOKUP(AN$4,'[1]INTERNAL PARAMETERS-1'!$B$5:$J$44,4, FALSE))</f>
        <v>1.0070614239785267</v>
      </c>
      <c r="CC12" s="50">
        <f>$F12*'[1]INTERNAL PARAMETERS-2'!AN12*(1-VLOOKUP(AO$4,'[1]INTERNAL PARAMETERS-1'!$B$5:$J$44,4, FALSE))</f>
        <v>2.1193296904999035</v>
      </c>
      <c r="CD12" s="50">
        <f>$F12*'[1]INTERNAL PARAMETERS-2'!AO12*(1-VLOOKUP(AP$4,'[1]INTERNAL PARAMETERS-1'!$B$5:$J$44,4, FALSE))</f>
        <v>8.1015777707057879</v>
      </c>
      <c r="CE12" s="50">
        <f>$F12*'[1]INTERNAL PARAMETERS-2'!AP12*(1-VLOOKUP(AQ$4,'[1]INTERNAL PARAMETERS-1'!$B$5:$J$44,4, FALSE))</f>
        <v>0.82668415749718316</v>
      </c>
      <c r="CF12" s="50">
        <f>$F12*'[1]INTERNAL PARAMETERS-2'!AQ12*(1-VLOOKUP(AR$4,'[1]INTERNAL PARAMETERS-1'!$B$5:$J$44,4, FALSE))</f>
        <v>7.515454845297305E-2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158.75483932724583</v>
      </c>
    </row>
    <row r="13" spans="3:87" x14ac:dyDescent="0.4">
      <c r="C13" s="33" t="s">
        <v>5</v>
      </c>
      <c r="D13" s="32" t="s">
        <v>89</v>
      </c>
      <c r="E13" s="32" t="s">
        <v>80</v>
      </c>
      <c r="F13" s="143">
        <f>AEB!AF13</f>
        <v>126.79195533789903</v>
      </c>
      <c r="G13" s="51">
        <f>$F13*'[1]INTERNAL PARAMETERS-2'!F13*VLOOKUP(G$4,'[1]INTERNAL PARAMETERS-1'!$B$5:$J$44,4, FALSE)</f>
        <v>0.95372908805167644</v>
      </c>
      <c r="H13" s="50">
        <f>$F13*'[1]INTERNAL PARAMETERS-2'!G13*VLOOKUP(H$4,'[1]INTERNAL PARAMETERS-1'!$B$5:$J$44,4, FALSE)</f>
        <v>0.91343460464529214</v>
      </c>
      <c r="I13" s="50">
        <f>$F13*'[1]INTERNAL PARAMETERS-2'!H13*VLOOKUP(I$4,'[1]INTERNAL PARAMETERS-1'!$B$5:$J$44,4, FALSE)</f>
        <v>1.1970827898110361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2.6867215336100803E-2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0.18067092883918587</v>
      </c>
      <c r="N13" s="50">
        <f>$F13*'[1]INTERNAL PARAMETERS-2'!M13*VLOOKUP(N$4,'[1]INTERNAL PARAMETERS-1'!$B$5:$J$44,4, FALSE)</f>
        <v>0.24716316605748687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0.16119061282107103</v>
      </c>
      <c r="S13" s="50">
        <f>$F13*'[1]INTERNAL PARAMETERS-2'!R13*VLOOKUP(S$4,'[1]INTERNAL PARAMETERS-1'!$B$5:$J$44,4, FALSE)</f>
        <v>0.32417913556883349</v>
      </c>
      <c r="T13" s="50">
        <f>$F13*'[1]INTERNAL PARAMETERS-2'!S13*VLOOKUP(T$4,'[1]INTERNAL PARAMETERS-1'!$B$5:$J$44,4, FALSE)</f>
        <v>2.4179225882937347E-2</v>
      </c>
      <c r="U13" s="50">
        <f>$F13*'[1]INTERNAL PARAMETERS-2'!T13*VLOOKUP(U$4,'[1]INTERNAL PARAMETERS-1'!$B$5:$J$44,4, FALSE)</f>
        <v>2.6864679496994049E-2</v>
      </c>
      <c r="V13" s="50">
        <f>$F13*'[1]INTERNAL PARAMETERS-2'!U13*VLOOKUP(V$4,'[1]INTERNAL PARAMETERS-1'!$B$5:$J$44,4, FALSE)</f>
        <v>0.58835588015333629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5.3734430672201607E-2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2.6867215336100803E-2</v>
      </c>
      <c r="AI13" s="50">
        <f>$F13*'[1]INTERNAL PARAMETERS-2'!AH13*VLOOKUP(AI$4,'[1]INTERNAL PARAMETERS-1'!$B$5:$J$44,4, FALSE)</f>
        <v>0.10745618214886941</v>
      </c>
      <c r="AJ13" s="50">
        <f>$F13*'[1]INTERNAL PARAMETERS-2'!AI13*VLOOKUP(AJ$4,'[1]INTERNAL PARAMETERS-1'!$B$5:$J$44,4, FALSE)</f>
        <v>8.0601646008302413E-2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22.744573006409684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3.4327476479445309</v>
      </c>
      <c r="BB13" s="50">
        <f>$F13*'[1]INTERNAL PARAMETERS-2'!M13*(1-VLOOKUP(N$4,'[1]INTERNAL PARAMETERS-1'!$B$5:$J$44,4, FALSE))</f>
        <v>4.6961001550922497</v>
      </c>
      <c r="BC13" s="50">
        <f>$F13*'[1]INTERNAL PARAMETERS-2'!N13*(1-VLOOKUP(O$4,'[1]INTERNAL PARAMETERS-1'!$B$5:$J$44,4, FALSE))</f>
        <v>10.692492385600364</v>
      </c>
      <c r="BD13" s="50">
        <f>$F13*'[1]INTERNAL PARAMETERS-2'!O13*(1-VLOOKUP(P$4,'[1]INTERNAL PARAMETERS-1'!$B$5:$J$44,4, FALSE))</f>
        <v>3.6537130601901011</v>
      </c>
      <c r="BE13" s="50">
        <f>$F13*'[1]INTERNAL PARAMETERS-2'!P13*(1-VLOOKUP(Q$4,'[1]INTERNAL PARAMETERS-1'!$B$5:$J$44,4, FALSE))</f>
        <v>3.264170135805474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6.1594035758078363</v>
      </c>
      <c r="BH13" s="50">
        <f>$F13*'[1]INTERNAL PARAMETERS-2'!S13*(1-VLOOKUP(T$4,'[1]INTERNAL PARAMETERS-1'!$B$5:$J$44,4, FALSE))</f>
        <v>0.21761303294643611</v>
      </c>
      <c r="BI13" s="50">
        <f>$F13*'[1]INTERNAL PARAMETERS-2'!T13*(1-VLOOKUP(U$4,'[1]INTERNAL PARAMETERS-1'!$B$5:$J$44,4, FALSE))</f>
        <v>0.1074587179879762</v>
      </c>
      <c r="BJ13" s="50">
        <f>$F13*'[1]INTERNAL PARAMETERS-2'!U13*(1-VLOOKUP(V$4,'[1]INTERNAL PARAMETERS-1'!$B$5:$J$44,4, FALSE))</f>
        <v>3.3340166542022391</v>
      </c>
      <c r="BK13" s="50">
        <f>$F13*'[1]INTERNAL PARAMETERS-2'!V13*(1-VLOOKUP(W$4,'[1]INTERNAL PARAMETERS-1'!$B$5:$J$44,4, FALSE))</f>
        <v>3.9626670177619592</v>
      </c>
      <c r="BL13" s="50">
        <f>$F13*'[1]INTERNAL PARAMETERS-2'!W13*(1-VLOOKUP(X$4,'[1]INTERNAL PARAMETERS-1'!$B$5:$J$44,4, FALSE))</f>
        <v>5.4402751068787669</v>
      </c>
      <c r="BM13" s="50">
        <f>$F13*'[1]INTERNAL PARAMETERS-2'!X13*(1-VLOOKUP(Y$4,'[1]INTERNAL PARAMETERS-1'!$B$5:$J$44,4, FALSE))</f>
        <v>2.3238683158240807</v>
      </c>
      <c r="BN13" s="50">
        <f>$F13*'[1]INTERNAL PARAMETERS-2'!Y13*(1-VLOOKUP(Z$4,'[1]INTERNAL PARAMETERS-1'!$B$5:$J$44,4, FALSE))</f>
        <v>7.3074261203802022</v>
      </c>
      <c r="BO13" s="50">
        <f>$F13*'[1]INTERNAL PARAMETERS-2'!Z13*(1-VLOOKUP(AA$4,'[1]INTERNAL PARAMETERS-1'!$B$5:$J$44,4, FALSE))</f>
        <v>6.9044432487297573</v>
      </c>
      <c r="BP13" s="50">
        <f>$F13*'[1]INTERNAL PARAMETERS-2'!AA13*(1-VLOOKUP(AB$4,'[1]INTERNAL PARAMETERS-1'!$B$5:$J$44,4, FALSE))</f>
        <v>2.5253660912470699</v>
      </c>
      <c r="BQ13" s="50">
        <f>$F13*'[1]INTERNAL PARAMETERS-2'!AB13*(1-VLOOKUP(AC$4,'[1]INTERNAL PARAMETERS-1'!$B$5:$J$44,4, FALSE))</f>
        <v>21.425279254607112</v>
      </c>
      <c r="BR13" s="50">
        <f>$F13*'[1]INTERNAL PARAMETERS-2'!AC13*(1-VLOOKUP(AD$4,'[1]INTERNAL PARAMETERS-1'!$B$5:$J$44,4, FALSE))</f>
        <v>1.8537237454311513</v>
      </c>
      <c r="BS13" s="50">
        <f>$F13*'[1]INTERNAL PARAMETERS-2'!AD13*(1-VLOOKUP(AE$4,'[1]INTERNAL PARAMETERS-1'!$B$5:$J$44,4, FALSE))</f>
        <v>0.33582117290795938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0.47014457039292956</v>
      </c>
      <c r="CA13" s="50">
        <f>$F13*'[1]INTERNAL PARAMETERS-2'!AL13*(1-VLOOKUP(AM$4,'[1]INTERNAL PARAMETERS-1'!$B$5:$J$44,4, FALSE))</f>
        <v>2.2567066170815955</v>
      </c>
      <c r="CB13" s="50">
        <f>$F13*'[1]INTERNAL PARAMETERS-2'!AM13*(1-VLOOKUP(AN$4,'[1]INTERNAL PARAMETERS-1'!$B$5:$J$44,4, FALSE))</f>
        <v>0.59104069980761631</v>
      </c>
      <c r="CC13" s="50">
        <f>$F13*'[1]INTERNAL PARAMETERS-2'!AN13*(1-VLOOKUP(AO$4,'[1]INTERNAL PARAMETERS-1'!$B$5:$J$44,4, FALSE))</f>
        <v>1.4507408737807068</v>
      </c>
      <c r="CD13" s="50">
        <f>$F13*'[1]INTERNAL PARAMETERS-2'!AO13*(1-VLOOKUP(AP$4,'[1]INTERNAL PARAMETERS-1'!$B$5:$J$44,4, FALSE))</f>
        <v>5.8835524619355963</v>
      </c>
      <c r="CE13" s="50">
        <f>$F13*'[1]INTERNAL PARAMETERS-2'!AP13*(1-VLOOKUP(AQ$4,'[1]INTERNAL PARAMETERS-1'!$B$5:$J$44,4, FALSE))</f>
        <v>0.76567125989450469</v>
      </c>
      <c r="CF13" s="50">
        <f>$F13*'[1]INTERNAL PARAMETERS-2'!AQ13*(1-VLOOKUP(AR$4,'[1]INTERNAL PARAMETERS-1'!$B$5:$J$44,4, FALSE))</f>
        <v>8.0601646008302413E-2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126.79199337548562</v>
      </c>
    </row>
    <row r="14" spans="3:87" x14ac:dyDescent="0.4">
      <c r="C14" s="33" t="s">
        <v>5</v>
      </c>
      <c r="D14" s="32" t="s">
        <v>89</v>
      </c>
      <c r="E14" s="32" t="s">
        <v>79</v>
      </c>
      <c r="F14" s="143">
        <f>AEB!AF14</f>
        <v>102.67361333795706</v>
      </c>
      <c r="G14" s="51">
        <f>$F14*'[1]INTERNAL PARAMETERS-2'!F14*VLOOKUP(G$4,'[1]INTERNAL PARAMETERS-1'!$B$5:$J$44,4, FALSE)</f>
        <v>0.92744048192043238</v>
      </c>
      <c r="H14" s="50">
        <f>$F14*'[1]INTERNAL PARAMETERS-2'!G14*VLOOKUP(H$4,'[1]INTERNAL PARAMETERS-1'!$B$5:$J$44,4, FALSE)</f>
        <v>0.63066240256706751</v>
      </c>
      <c r="I14" s="50">
        <f>$F14*'[1]INTERNAL PARAMETERS-2'!H14*VLOOKUP(I$4,'[1]INTERNAL PARAMETERS-1'!$B$5:$J$44,4, FALSE)</f>
        <v>0.94744694884739999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1.236190304589003E-2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0.20279989432899939</v>
      </c>
      <c r="N14" s="50">
        <f>$F14*'[1]INTERNAL PARAMETERS-2'!M14*VLOOKUP(N$4,'[1]INTERNAL PARAMETERS-1'!$B$5:$J$44,4, FALSE)</f>
        <v>0.16693908139845118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0.12366009990423549</v>
      </c>
      <c r="S14" s="50">
        <f>$F14*'[1]INTERNAL PARAMETERS-2'!R14*VLOOKUP(S$4,'[1]INTERNAL PARAMETERS-1'!$B$5:$J$44,4, FALSE)</f>
        <v>0.25636779861581177</v>
      </c>
      <c r="T14" s="50">
        <f>$F14*'[1]INTERNAL PARAMETERS-2'!S14*VLOOKUP(T$4,'[1]INTERNAL PARAMETERS-1'!$B$5:$J$44,4, FALSE)</f>
        <v>3.4624622625959264E-2</v>
      </c>
      <c r="U14" s="50">
        <f>$F14*'[1]INTERNAL PARAMETERS-2'!T14*VLOOKUP(U$4,'[1]INTERNAL PARAMETERS-1'!$B$5:$J$44,4, FALSE)</f>
        <v>4.451722527107143E-2</v>
      </c>
      <c r="V14" s="50">
        <f>$F14*'[1]INTERNAL PARAMETERS-2'!U14*VLOOKUP(V$4,'[1]INTERNAL PARAMETERS-1'!$B$5:$J$44,4, FALSE)</f>
        <v>0.40621788381029333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2.4734073453113858E-2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2.4734073453113858E-2</v>
      </c>
      <c r="AI14" s="50">
        <f>$F14*'[1]INTERNAL PARAMETERS-2'!AH14*VLOOKUP(AI$4,'[1]INTERNAL PARAMETERS-1'!$B$5:$J$44,4, FALSE)</f>
        <v>4.9468146906227715E-2</v>
      </c>
      <c r="AJ14" s="50">
        <f>$F14*'[1]INTERNAL PARAMETERS-2'!AI14*VLOOKUP(AJ$4,'[1]INTERNAL PARAMETERS-1'!$B$5:$J$44,4, FALSE)</f>
        <v>9.8926026451121626E-2</v>
      </c>
      <c r="AK14" s="50">
        <f>$F14*'[1]INTERNAL PARAMETERS-2'!AJ14*VLOOKUP(AK$4,'[1]INTERNAL PARAMETERS-1'!$B$5:$J$44,4, FALSE)</f>
        <v>1.236190304589003E-2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18.0014920281006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3.8531979922509882</v>
      </c>
      <c r="BB14" s="50">
        <f>$F14*'[1]INTERNAL PARAMETERS-2'!M14*(1-VLOOKUP(N$4,'[1]INTERNAL PARAMETERS-1'!$B$5:$J$44,4, FALSE))</f>
        <v>3.1718425465705722</v>
      </c>
      <c r="BC14" s="50">
        <f>$F14*'[1]INTERNAL PARAMETERS-2'!N14*(1-VLOOKUP(O$4,'[1]INTERNAL PARAMETERS-1'!$B$5:$J$44,4, FALSE))</f>
        <v>9.9668664696395073</v>
      </c>
      <c r="BD14" s="50">
        <f>$F14*'[1]INTERNAL PARAMETERS-2'!O14*(1-VLOOKUP(P$4,'[1]INTERNAL PARAMETERS-1'!$B$5:$J$44,4, FALSE))</f>
        <v>2.7575873723081834</v>
      </c>
      <c r="BE14" s="50">
        <f>$F14*'[1]INTERNAL PARAMETERS-2'!P14*(1-VLOOKUP(Q$4,'[1]INTERNAL PARAMETERS-1'!$B$5:$J$44,4, FALSE))</f>
        <v>2.6091931989508339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4.8709881737004235</v>
      </c>
      <c r="BH14" s="50">
        <f>$F14*'[1]INTERNAL PARAMETERS-2'!S14*(1-VLOOKUP(T$4,'[1]INTERNAL PARAMETERS-1'!$B$5:$J$44,4, FALSE))</f>
        <v>0.31162160363363334</v>
      </c>
      <c r="BI14" s="50">
        <f>$F14*'[1]INTERNAL PARAMETERS-2'!T14*(1-VLOOKUP(U$4,'[1]INTERNAL PARAMETERS-1'!$B$5:$J$44,4, FALSE))</f>
        <v>0.17806890108428572</v>
      </c>
      <c r="BJ14" s="50">
        <f>$F14*'[1]INTERNAL PARAMETERS-2'!U14*(1-VLOOKUP(V$4,'[1]INTERNAL PARAMETERS-1'!$B$5:$J$44,4, FALSE))</f>
        <v>2.3019013415916625</v>
      </c>
      <c r="BK14" s="50">
        <f>$F14*'[1]INTERNAL PARAMETERS-2'!V14*(1-VLOOKUP(W$4,'[1]INTERNAL PARAMETERS-1'!$B$5:$J$44,4, FALSE))</f>
        <v>3.5118996074181523</v>
      </c>
      <c r="BL14" s="50">
        <f>$F14*'[1]INTERNAL PARAMETERS-2'!W14*(1-VLOOKUP(X$4,'[1]INTERNAL PARAMETERS-1'!$B$5:$J$44,4, FALSE))</f>
        <v>3.9818059335819806</v>
      </c>
      <c r="BM14" s="50">
        <f>$F14*'[1]INTERNAL PARAMETERS-2'!X14*(1-VLOOKUP(Y$4,'[1]INTERNAL PARAMETERS-1'!$B$5:$J$44,4, FALSE))</f>
        <v>2.2753191430984652</v>
      </c>
      <c r="BN14" s="50">
        <f>$F14*'[1]INTERNAL PARAMETERS-2'!Y14*(1-VLOOKUP(Z$4,'[1]INTERNAL PARAMETERS-1'!$B$5:$J$44,4, FALSE))</f>
        <v>6.1458268798221001</v>
      </c>
      <c r="BO14" s="50">
        <f>$F14*'[1]INTERNAL PARAMETERS-2'!Z14*(1-VLOOKUP(AA$4,'[1]INTERNAL PARAMETERS-1'!$B$5:$J$44,4, FALSE))</f>
        <v>5.713016530157276</v>
      </c>
      <c r="BP14" s="50">
        <f>$F14*'[1]INTERNAL PARAMETERS-2'!AA14*(1-VLOOKUP(AB$4,'[1]INTERNAL PARAMETERS-1'!$B$5:$J$44,4, FALSE))</f>
        <v>2.1269249697411157</v>
      </c>
      <c r="BQ14" s="50">
        <f>$F14*'[1]INTERNAL PARAMETERS-2'!AB14*(1-VLOOKUP(AC$4,'[1]INTERNAL PARAMETERS-1'!$B$5:$J$44,4, FALSE))</f>
        <v>16.656791628623445</v>
      </c>
      <c r="BR14" s="50">
        <f>$F14*'[1]INTERNAL PARAMETERS-2'!AC14*(1-VLOOKUP(AD$4,'[1]INTERNAL PARAMETERS-1'!$B$5:$J$44,4, FALSE))</f>
        <v>1.1129306317767855</v>
      </c>
      <c r="BS14" s="50">
        <f>$F14*'[1]INTERNAL PARAMETERS-2'!AD14*(1-VLOOKUP(AE$4,'[1]INTERNAL PARAMETERS-1'!$B$5:$J$44,4, FALSE))</f>
        <v>0.39570410580448651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0.40807627621171033</v>
      </c>
      <c r="CA14" s="50">
        <f>$F14*'[1]INTERNAL PARAMETERS-2'!AL14*(1-VLOOKUP(AM$4,'[1]INTERNAL PARAMETERS-1'!$B$5:$J$44,4, FALSE))</f>
        <v>1.3231445877249188</v>
      </c>
      <c r="CB14" s="50">
        <f>$F14*'[1]INTERNAL PARAMETERS-2'!AM14*(1-VLOOKUP(AN$4,'[1]INTERNAL PARAMETERS-1'!$B$5:$J$44,4, FALSE))</f>
        <v>0.34624622625959262</v>
      </c>
      <c r="CC14" s="50">
        <f>$F14*'[1]INTERNAL PARAMETERS-2'!AN14*(1-VLOOKUP(AO$4,'[1]INTERNAL PARAMETERS-1'!$B$5:$J$44,4, FALSE))</f>
        <v>1.4839006641281582</v>
      </c>
      <c r="CD14" s="50">
        <f>$F14*'[1]INTERNAL PARAMETERS-2'!AO14*(1-VLOOKUP(AP$4,'[1]INTERNAL PARAMETERS-1'!$B$5:$J$44,4, FALSE))</f>
        <v>4.4764360658375884</v>
      </c>
      <c r="CE14" s="50">
        <f>$F14*'[1]INTERNAL PARAMETERS-2'!AP14*(1-VLOOKUP(AQ$4,'[1]INTERNAL PARAMETERS-1'!$B$5:$J$44,4, FALSE))</f>
        <v>0.66775837906607138</v>
      </c>
      <c r="CF14" s="50">
        <f>$F14*'[1]INTERNAL PARAMETERS-2'!AQ14*(1-VLOOKUP(AR$4,'[1]INTERNAL PARAMETERS-1'!$B$5:$J$44,4, FALSE))</f>
        <v>6.1830049952117744E-2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102.67363387267974</v>
      </c>
    </row>
    <row r="15" spans="3:87" x14ac:dyDescent="0.4">
      <c r="C15" s="33" t="s">
        <v>5</v>
      </c>
      <c r="D15" s="32" t="s">
        <v>89</v>
      </c>
      <c r="E15" s="32" t="s">
        <v>78</v>
      </c>
      <c r="F15" s="143">
        <f>AEB!AF15</f>
        <v>84.428291664002884</v>
      </c>
      <c r="G15" s="51">
        <f>$F15*'[1]INTERNAL PARAMETERS-2'!F15*VLOOKUP(G$4,'[1]INTERNAL PARAMETERS-1'!$B$5:$J$44,4, FALSE)</f>
        <v>0.67570494667451431</v>
      </c>
      <c r="H15" s="50">
        <f>$F15*'[1]INTERNAL PARAMETERS-2'!G15*VLOOKUP(H$4,'[1]INTERNAL PARAMETERS-1'!$B$5:$J$44,4, FALSE)</f>
        <v>0.37280156467157116</v>
      </c>
      <c r="I15" s="50">
        <f>$F15*'[1]INTERNAL PARAMETERS-2'!H15*VLOOKUP(I$4,'[1]INTERNAL PARAMETERS-1'!$B$5:$J$44,4, FALSE)</f>
        <v>0.79244690054853928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0.18814929225614707</v>
      </c>
      <c r="N15" s="50">
        <f>$F15*'[1]INTERNAL PARAMETERS-2'!M15*VLOOKUP(N$4,'[1]INTERNAL PARAMETERS-1'!$B$5:$J$44,4, FALSE)</f>
        <v>0.12582095021811357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8.1549286918260383E-2</v>
      </c>
      <c r="S15" s="50">
        <f>$F15*'[1]INTERNAL PARAMETERS-2'!R15*VLOOKUP(S$4,'[1]INTERNAL PARAMETERS-1'!$B$5:$J$44,4, FALSE)</f>
        <v>0.22984969193337307</v>
      </c>
      <c r="T15" s="50">
        <f>$F15*'[1]INTERNAL PARAMETERS-2'!S15*VLOOKUP(T$4,'[1]INTERNAL PARAMETERS-1'!$B$5:$J$44,4, FALSE)</f>
        <v>1.5144746958688837E-2</v>
      </c>
      <c r="U15" s="50">
        <f>$F15*'[1]INTERNAL PARAMETERS-2'!T15*VLOOKUP(U$4,'[1]INTERNAL PARAMETERS-1'!$B$5:$J$44,4, FALSE)</f>
        <v>4.4270819016936552E-2</v>
      </c>
      <c r="V15" s="50">
        <f>$F15*'[1]INTERNAL PARAMETERS-2'!U15*VLOOKUP(V$4,'[1]INTERNAL PARAMETERS-1'!$B$5:$J$44,4, FALSE)</f>
        <v>0.34251333717856841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4.6604416998529588E-2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8.1549286918260383E-2</v>
      </c>
      <c r="AJ15" s="50">
        <f>$F15*'[1]INTERNAL PARAMETERS-2'!AI15*VLOOKUP(AJ$4,'[1]INTERNAL PARAMETERS-1'!$B$5:$J$44,4, FALSE)</f>
        <v>8.1549286918260383E-2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15.056491110422245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3.5748365528667936</v>
      </c>
      <c r="BB15" s="50">
        <f>$F15*'[1]INTERNAL PARAMETERS-2'!M15*(1-VLOOKUP(N$4,'[1]INTERNAL PARAMETERS-1'!$B$5:$J$44,4, FALSE))</f>
        <v>2.3905980541441578</v>
      </c>
      <c r="BC15" s="50">
        <f>$F15*'[1]INTERNAL PARAMETERS-2'!N15*(1-VLOOKUP(O$4,'[1]INTERNAL PARAMETERS-1'!$B$5:$J$44,4, FALSE))</f>
        <v>8.2715748195890253</v>
      </c>
      <c r="BD15" s="50">
        <f>$F15*'[1]INTERNAL PARAMETERS-2'!O15*(1-VLOOKUP(P$4,'[1]INTERNAL PARAMETERS-1'!$B$5:$J$44,4, FALSE))</f>
        <v>2.0737192570220726</v>
      </c>
      <c r="BE15" s="50">
        <f>$F15*'[1]INTERNAL PARAMETERS-2'!P15*(1-VLOOKUP(Q$4,'[1]INTERNAL PARAMETERS-1'!$B$5:$J$44,4, FALSE))</f>
        <v>2.3416693262761181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4.3671441467340877</v>
      </c>
      <c r="BH15" s="50">
        <f>$F15*'[1]INTERNAL PARAMETERS-2'!S15*(1-VLOOKUP(T$4,'[1]INTERNAL PARAMETERS-1'!$B$5:$J$44,4, FALSE))</f>
        <v>0.13630272262819954</v>
      </c>
      <c r="BI15" s="50">
        <f>$F15*'[1]INTERNAL PARAMETERS-2'!T15*(1-VLOOKUP(U$4,'[1]INTERNAL PARAMETERS-1'!$B$5:$J$44,4, FALSE))</f>
        <v>0.17708327606774621</v>
      </c>
      <c r="BJ15" s="50">
        <f>$F15*'[1]INTERNAL PARAMETERS-2'!U15*(1-VLOOKUP(V$4,'[1]INTERNAL PARAMETERS-1'!$B$5:$J$44,4, FALSE))</f>
        <v>1.9409089106785542</v>
      </c>
      <c r="BK15" s="50">
        <f>$F15*'[1]INTERNAL PARAMETERS-2'!V15*(1-VLOOKUP(W$4,'[1]INTERNAL PARAMETERS-1'!$B$5:$J$44,4, FALSE))</f>
        <v>2.2834222478571227</v>
      </c>
      <c r="BL15" s="50">
        <f>$F15*'[1]INTERNAL PARAMETERS-2'!W15*(1-VLOOKUP(X$4,'[1]INTERNAL PARAMETERS-1'!$B$5:$J$44,4, FALSE))</f>
        <v>3.6581343497054162</v>
      </c>
      <c r="BM15" s="50">
        <f>$F15*'[1]INTERNAL PARAMETERS-2'!X15*(1-VLOOKUP(Y$4,'[1]INTERNAL PARAMETERS-1'!$B$5:$J$44,4, FALSE))</f>
        <v>2.4814741344425411</v>
      </c>
      <c r="BN15" s="50">
        <f>$F15*'[1]INTERNAL PARAMETERS-2'!Y15*(1-VLOOKUP(Z$4,'[1]INTERNAL PARAMETERS-1'!$B$5:$J$44,4, FALSE))</f>
        <v>4.9745909303055473</v>
      </c>
      <c r="BO15" s="50">
        <f>$F15*'[1]INTERNAL PARAMETERS-2'!Z15*(1-VLOOKUP(AA$4,'[1]INTERNAL PARAMETERS-1'!$B$5:$J$44,4, FALSE))</f>
        <v>4.2056855924631407</v>
      </c>
      <c r="BP15" s="50">
        <f>$F15*'[1]INTERNAL PARAMETERS-2'!AA15*(1-VLOOKUP(AB$4,'[1]INTERNAL PARAMETERS-1'!$B$5:$J$44,4, FALSE))</f>
        <v>1.6543132753519716</v>
      </c>
      <c r="BQ15" s="50">
        <f>$F15*'[1]INTERNAL PARAMETERS-2'!AB15*(1-VLOOKUP(AC$4,'[1]INTERNAL PARAMETERS-1'!$B$5:$J$44,4, FALSE))</f>
        <v>13.525766923398249</v>
      </c>
      <c r="BR15" s="50">
        <f>$F15*'[1]INTERNAL PARAMETERS-2'!AC15*(1-VLOOKUP(AD$4,'[1]INTERNAL PARAMETERS-1'!$B$5:$J$44,4, FALSE))</f>
        <v>0.83880352051103513</v>
      </c>
      <c r="BS15" s="50">
        <f>$F15*'[1]INTERNAL PARAMETERS-2'!AD15*(1-VLOOKUP(AE$4,'[1]INTERNAL PARAMETERS-1'!$B$5:$J$44,4, FALSE))</f>
        <v>0.34949935617230637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0.12815370391678998</v>
      </c>
      <c r="CA15" s="50">
        <f>$F15*'[1]INTERNAL PARAMETERS-2'!AL15*(1-VLOOKUP(AM$4,'[1]INTERNAL PARAMETERS-1'!$B$5:$J$44,4, FALSE))</f>
        <v>1.2116135280117726</v>
      </c>
      <c r="CB15" s="50">
        <f>$F15*'[1]INTERNAL PARAMETERS-2'!AM15*(1-VLOOKUP(AN$4,'[1]INTERNAL PARAMETERS-1'!$B$5:$J$44,4, FALSE))</f>
        <v>0.52425747708762593</v>
      </c>
      <c r="CC15" s="50">
        <f>$F15*'[1]INTERNAL PARAMETERS-2'!AN15*(1-VLOOKUP(AO$4,'[1]INTERNAL PARAMETERS-1'!$B$5:$J$44,4, FALSE))</f>
        <v>1.0601576155957178</v>
      </c>
      <c r="CD15" s="50">
        <f>$F15*'[1]INTERNAL PARAMETERS-2'!AO15*(1-VLOOKUP(AP$4,'[1]INTERNAL PARAMETERS-1'!$B$5:$J$44,4, FALSE))</f>
        <v>3.5183295415389937</v>
      </c>
      <c r="CE15" s="50">
        <f>$F15*'[1]INTERNAL PARAMETERS-2'!AP15*(1-VLOOKUP(AQ$4,'[1]INTERNAL PARAMETERS-1'!$B$5:$J$44,4, FALSE))</f>
        <v>0.48930416433872875</v>
      </c>
      <c r="CF15" s="50">
        <f>$F15*'[1]INTERNAL PARAMETERS-2'!AQ15*(1-VLOOKUP(AR$4,'[1]INTERNAL PARAMETERS-1'!$B$5:$J$44,4, FALSE))</f>
        <v>0.11650259966715759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84.428291664002884</v>
      </c>
    </row>
    <row r="16" spans="3:87" x14ac:dyDescent="0.4">
      <c r="C16" s="33" t="s">
        <v>5</v>
      </c>
      <c r="D16" s="32" t="s">
        <v>89</v>
      </c>
      <c r="E16" s="32" t="s">
        <v>77</v>
      </c>
      <c r="F16" s="143">
        <f>AEB!AF16</f>
        <v>75.022340573815882</v>
      </c>
      <c r="G16" s="51">
        <f>$F16*'[1]INTERNAL PARAMETERS-2'!F16*VLOOKUP(G$4,'[1]INTERNAL PARAMETERS-1'!$B$5:$J$44,4, FALSE)</f>
        <v>0.74504686423856559</v>
      </c>
      <c r="H16" s="50">
        <f>$F16*'[1]INTERNAL PARAMETERS-2'!G16*VLOOKUP(H$4,'[1]INTERNAL PARAMETERS-1'!$B$5:$J$44,4, FALSE)</f>
        <v>0.4167190929513177</v>
      </c>
      <c r="I16" s="50">
        <f>$F16*'[1]INTERNAL PARAMETERS-2'!H16*VLOOKUP(I$4,'[1]INTERNAL PARAMETERS-1'!$B$5:$J$44,4, FALSE)</f>
        <v>0.72130191833525004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0.22730231235884452</v>
      </c>
      <c r="N16" s="50">
        <f>$F16*'[1]INTERNAL PARAMETERS-2'!M16*VLOOKUP(N$4,'[1]INTERNAL PARAMETERS-1'!$B$5:$J$44,4, FALSE)</f>
        <v>9.9128894158697273E-2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0.10102508381670047</v>
      </c>
      <c r="S16" s="50">
        <f>$F16*'[1]INTERNAL PARAMETERS-2'!R16*VLOOKUP(S$4,'[1]INTERNAL PARAMETERS-1'!$B$5:$J$44,4, FALSE)</f>
        <v>0.21189985072733722</v>
      </c>
      <c r="T16" s="50">
        <f>$F16*'[1]INTERNAL PARAMETERS-2'!S16*VLOOKUP(T$4,'[1]INTERNAL PARAMETERS-1'!$B$5:$J$44,4, FALSE)</f>
        <v>2.651889694603244E-2</v>
      </c>
      <c r="U16" s="50">
        <f>$F16*'[1]INTERNAL PARAMETERS-2'!T16*VLOOKUP(U$4,'[1]INTERNAL PARAMETERS-1'!$B$5:$J$44,4, FALSE)</f>
        <v>1.5153012349099333E-2</v>
      </c>
      <c r="V16" s="50">
        <f>$F16*'[1]INTERNAL PARAMETERS-2'!U16*VLOOKUP(V$4,'[1]INTERNAL PARAMETERS-1'!$B$5:$J$44,4, FALSE)</f>
        <v>0.27465716395244277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6.3138801826923441E-2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1.2626259918573213E-2</v>
      </c>
      <c r="AI16" s="50">
        <f>$F16*'[1]INTERNAL PARAMETERS-2'!AH16*VLOOKUP(AI$4,'[1]INTERNAL PARAMETERS-1'!$B$5:$J$44,4, FALSE)</f>
        <v>7.5765061745496659E-2</v>
      </c>
      <c r="AJ16" s="50">
        <f>$F16*'[1]INTERNAL PARAMETERS-2'!AI16*VLOOKUP(AJ$4,'[1]INTERNAL PARAMETERS-1'!$B$5:$J$44,4, FALSE)</f>
        <v>0.10102508381670047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13.704736448369749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4.3187439348180456</v>
      </c>
      <c r="BB16" s="50">
        <f>$F16*'[1]INTERNAL PARAMETERS-2'!M16*(1-VLOOKUP(N$4,'[1]INTERNAL PARAMETERS-1'!$B$5:$J$44,4, FALSE))</f>
        <v>1.8834489890152479</v>
      </c>
      <c r="BC16" s="50">
        <f>$F16*'[1]INTERNAL PARAMETERS-2'!N16*(1-VLOOKUP(O$4,'[1]INTERNAL PARAMETERS-1'!$B$5:$J$44,4, FALSE))</f>
        <v>8.1323692025632397</v>
      </c>
      <c r="BD16" s="50">
        <f>$F16*'[1]INTERNAL PARAMETERS-2'!O16*(1-VLOOKUP(P$4,'[1]INTERNAL PARAMETERS-1'!$B$5:$J$44,4, FALSE))</f>
        <v>1.4648337064059271</v>
      </c>
      <c r="BE16" s="50">
        <f>$F16*'[1]INTERNAL PARAMETERS-2'!P16*(1-VLOOKUP(Q$4,'[1]INTERNAL PARAMETERS-1'!$B$5:$J$44,4, FALSE))</f>
        <v>1.7931614776931752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4.026097163819407</v>
      </c>
      <c r="BH16" s="50">
        <f>$F16*'[1]INTERNAL PARAMETERS-2'!S16*(1-VLOOKUP(T$4,'[1]INTERNAL PARAMETERS-1'!$B$5:$J$44,4, FALSE))</f>
        <v>0.23867007251429195</v>
      </c>
      <c r="BI16" s="50">
        <f>$F16*'[1]INTERNAL PARAMETERS-2'!T16*(1-VLOOKUP(U$4,'[1]INTERNAL PARAMETERS-1'!$B$5:$J$44,4, FALSE))</f>
        <v>6.0612049396397333E-2</v>
      </c>
      <c r="BJ16" s="50">
        <f>$F16*'[1]INTERNAL PARAMETERS-2'!U16*(1-VLOOKUP(V$4,'[1]INTERNAL PARAMETERS-1'!$B$5:$J$44,4, FALSE))</f>
        <v>1.5563905957305091</v>
      </c>
      <c r="BK16" s="50">
        <f>$F16*'[1]INTERNAL PARAMETERS-2'!V16*(1-VLOOKUP(W$4,'[1]INTERNAL PARAMETERS-1'!$B$5:$J$44,4, FALSE))</f>
        <v>2.045716685000869</v>
      </c>
      <c r="BL16" s="50">
        <f>$F16*'[1]INTERNAL PARAMETERS-2'!W16*(1-VLOOKUP(X$4,'[1]INTERNAL PARAMETERS-1'!$B$5:$J$44,4, FALSE))</f>
        <v>3.1822301223536056</v>
      </c>
      <c r="BM16" s="50">
        <f>$F16*'[1]INTERNAL PARAMETERS-2'!X16*(1-VLOOKUP(Y$4,'[1]INTERNAL PARAMETERS-1'!$B$5:$J$44,4, FALSE))</f>
        <v>2.1341155088989963</v>
      </c>
      <c r="BN16" s="50">
        <f>$F16*'[1]INTERNAL PARAMETERS-2'!Y16*(1-VLOOKUP(Z$4,'[1]INTERNAL PARAMETERS-1'!$B$5:$J$44,4, FALSE))</f>
        <v>3.8641381847652476</v>
      </c>
      <c r="BO16" s="50">
        <f>$F16*'[1]INTERNAL PARAMETERS-2'!Z16*(1-VLOOKUP(AA$4,'[1]INTERNAL PARAMETERS-1'!$B$5:$J$44,4, FALSE))</f>
        <v>3.0938312984554783</v>
      </c>
      <c r="BP16" s="50">
        <f>$F16*'[1]INTERNAL PARAMETERS-2'!AA16*(1-VLOOKUP(AB$4,'[1]INTERNAL PARAMETERS-1'!$B$5:$J$44,4, FALSE))</f>
        <v>1.3890686446604308</v>
      </c>
      <c r="BQ16" s="50">
        <f>$F16*'[1]INTERNAL PARAMETERS-2'!AB16*(1-VLOOKUP(AC$4,'[1]INTERNAL PARAMETERS-1'!$B$5:$J$44,4, FALSE))</f>
        <v>11.680805875959813</v>
      </c>
      <c r="BR16" s="50">
        <f>$F16*'[1]INTERNAL PARAMETERS-2'!AC16*(1-VLOOKUP(AD$4,'[1]INTERNAL PARAMETERS-1'!$B$5:$J$44,4, FALSE))</f>
        <v>0.90921074988218942</v>
      </c>
      <c r="BS16" s="50">
        <f>$F16*'[1]INTERNAL PARAMETERS-2'!AD16*(1-VLOOKUP(AE$4,'[1]INTERNAL PARAMETERS-1'!$B$5:$J$44,4, FALSE))</f>
        <v>0.30306774921604401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0.21467642755197414</v>
      </c>
      <c r="CA16" s="50">
        <f>$F16*'[1]INTERNAL PARAMETERS-2'!AL16*(1-VLOOKUP(AM$4,'[1]INTERNAL PARAMETERS-1'!$B$5:$J$44,4, FALSE))</f>
        <v>1.313303582914934</v>
      </c>
      <c r="CB16" s="50">
        <f>$F16*'[1]INTERNAL PARAMETERS-2'!AM16*(1-VLOOKUP(AN$4,'[1]INTERNAL PARAMETERS-1'!$B$5:$J$44,4, FALSE))</f>
        <v>0.39146657311417132</v>
      </c>
      <c r="CC16" s="50">
        <f>$F16*'[1]INTERNAL PARAMETERS-2'!AN16*(1-VLOOKUP(AO$4,'[1]INTERNAL PARAMETERS-1'!$B$5:$J$44,4, FALSE))</f>
        <v>0.79555940614691578</v>
      </c>
      <c r="CD16" s="50">
        <f>$F16*'[1]INTERNAL PARAMETERS-2'!AO16*(1-VLOOKUP(AP$4,'[1]INTERNAL PARAMETERS-1'!$B$5:$J$44,4, FALSE))</f>
        <v>2.8665361132189888</v>
      </c>
      <c r="CE16" s="50">
        <f>$F16*'[1]INTERNAL PARAMETERS-2'!AP16*(1-VLOOKUP(AQ$4,'[1]INTERNAL PARAMETERS-1'!$B$5:$J$44,4, FALSE))</f>
        <v>0.51774417676801809</v>
      </c>
      <c r="CF16" s="50">
        <f>$F16*'[1]INTERNAL PARAMETERS-2'!AQ16*(1-VLOOKUP(AR$4,'[1]INTERNAL PARAMETERS-1'!$B$5:$J$44,4, FALSE))</f>
        <v>3.7886281989777025E-2</v>
      </c>
      <c r="CG16" s="50">
        <f>$F16*'[1]INTERNAL PARAMETERS-2'!AR16*(1-VLOOKUP(AS$4,'[1]INTERNAL PARAMETERS-1'!$B$5:$J$44,4, FALSE))</f>
        <v>1.2626259918573213E-2</v>
      </c>
      <c r="CH16" s="49">
        <f>$F16*'[1]INTERNAL PARAMETERS-2'!AS16*(1-VLOOKUP(AT$4,'[1]INTERNAL PARAMETERS-1'!$B$5:$J$44,4, FALSE))</f>
        <v>0</v>
      </c>
      <c r="CI16" s="48">
        <f t="shared" si="0"/>
        <v>75.022355578284007</v>
      </c>
    </row>
    <row r="17" spans="3:87" x14ac:dyDescent="0.4">
      <c r="C17" s="33" t="s">
        <v>5</v>
      </c>
      <c r="D17" s="32" t="s">
        <v>89</v>
      </c>
      <c r="E17" s="32" t="s">
        <v>76</v>
      </c>
      <c r="F17" s="143">
        <f>AEB!AF17</f>
        <v>53.880707296756505</v>
      </c>
      <c r="G17" s="51">
        <f>$F17*'[1]INTERNAL PARAMETERS-2'!F17*VLOOKUP(G$4,'[1]INTERNAL PARAMETERS-1'!$B$5:$J$44,4, FALSE)</f>
        <v>0.50257229731049635</v>
      </c>
      <c r="H17" s="50">
        <f>$F17*'[1]INTERNAL PARAMETERS-2'!G17*VLOOKUP(H$4,'[1]INTERNAL PARAMETERS-1'!$B$5:$J$44,4, FALSE)</f>
        <v>0.33894736539170611</v>
      </c>
      <c r="I17" s="50">
        <f>$F17*'[1]INTERNAL PARAMETERS-2'!H17*VLOOKUP(I$4,'[1]INTERNAL PARAMETERS-1'!$B$5:$J$44,4, FALSE)</f>
        <v>0.55895441644350485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1.1686725412666485E-2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0.20570495610694756</v>
      </c>
      <c r="N17" s="50">
        <f>$F17*'[1]INTERNAL PARAMETERS-2'!M17*VLOOKUP(N$4,'[1]INTERNAL PARAMETERS-1'!$B$5:$J$44,4, FALSE)</f>
        <v>5.785467886342878E-2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2.3373450825332969E-2</v>
      </c>
      <c r="S17" s="50">
        <f>$F17*'[1]INTERNAL PARAMETERS-2'!R17*VLOOKUP(S$4,'[1]INTERNAL PARAMETERS-1'!$B$5:$J$44,4, FALSE)</f>
        <v>0.16042899776548303</v>
      </c>
      <c r="T17" s="50">
        <f>$F17*'[1]INTERNAL PARAMETERS-2'!S17*VLOOKUP(T$4,'[1]INTERNAL PARAMETERS-1'!$B$5:$J$44,4, FALSE)</f>
        <v>1.6363031998951984E-2</v>
      </c>
      <c r="U17" s="50">
        <f>$F17*'[1]INTERNAL PARAMETERS-2'!T17*VLOOKUP(U$4,'[1]INTERNAL PARAMETERS-1'!$B$5:$J$44,4, FALSE)</f>
        <v>2.8050296218691435E-2</v>
      </c>
      <c r="V17" s="50">
        <f>$F17*'[1]INTERNAL PARAMETERS-2'!U17*VLOOKUP(V$4,'[1]INTERNAL PARAMETERS-1'!$B$5:$J$44,4, FALSE)</f>
        <v>0.28401329026729805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2.3373450825332969E-2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0.10519130485545772</v>
      </c>
      <c r="AJ17" s="50">
        <f>$F17*'[1]INTERNAL PARAMETERS-2'!AI17*VLOOKUP(AJ$4,'[1]INTERNAL PARAMETERS-1'!$B$5:$J$44,4, FALSE)</f>
        <v>5.8439015134062106E-2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10.62013391242659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3.9083941660320032</v>
      </c>
      <c r="BB17" s="50">
        <f>$F17*'[1]INTERNAL PARAMETERS-2'!M17*(1-VLOOKUP(N$4,'[1]INTERNAL PARAMETERS-1'!$B$5:$J$44,4, FALSE))</f>
        <v>1.0992388984051467</v>
      </c>
      <c r="BC17" s="50">
        <f>$F17*'[1]INTERNAL PARAMETERS-2'!N17*(1-VLOOKUP(O$4,'[1]INTERNAL PARAMETERS-1'!$B$5:$J$44,4, FALSE))</f>
        <v>6.0075210572542712</v>
      </c>
      <c r="BD17" s="50">
        <f>$F17*'[1]INTERNAL PARAMETERS-2'!O17*(1-VLOOKUP(P$4,'[1]INTERNAL PARAMETERS-1'!$B$5:$J$44,4, FALSE))</f>
        <v>1.0168367081043888</v>
      </c>
      <c r="BE17" s="50">
        <f>$F17*'[1]INTERNAL PARAMETERS-2'!P17*(1-VLOOKUP(Q$4,'[1]INTERNAL PARAMETERS-1'!$B$5:$J$44,4, FALSE))</f>
        <v>1.5311011188982813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3.0481509575441774</v>
      </c>
      <c r="BH17" s="50">
        <f>$F17*'[1]INTERNAL PARAMETERS-2'!S17*(1-VLOOKUP(T$4,'[1]INTERNAL PARAMETERS-1'!$B$5:$J$44,4, FALSE))</f>
        <v>0.14726728799056785</v>
      </c>
      <c r="BI17" s="50">
        <f>$F17*'[1]INTERNAL PARAMETERS-2'!T17*(1-VLOOKUP(U$4,'[1]INTERNAL PARAMETERS-1'!$B$5:$J$44,4, FALSE))</f>
        <v>0.11220118487476574</v>
      </c>
      <c r="BJ17" s="50">
        <f>$F17*'[1]INTERNAL PARAMETERS-2'!U17*(1-VLOOKUP(V$4,'[1]INTERNAL PARAMETERS-1'!$B$5:$J$44,4, FALSE))</f>
        <v>1.6094086448480223</v>
      </c>
      <c r="BK17" s="50">
        <f>$F17*'[1]INTERNAL PARAMETERS-2'!V17*(1-VLOOKUP(W$4,'[1]INTERNAL PARAMETERS-1'!$B$5:$J$44,4, FALSE))</f>
        <v>1.4375965394554899</v>
      </c>
      <c r="BL17" s="50">
        <f>$F17*'[1]INTERNAL PARAMETERS-2'!W17*(1-VLOOKUP(X$4,'[1]INTERNAL PARAMETERS-1'!$B$5:$J$44,4, FALSE))</f>
        <v>1.8700484842899874</v>
      </c>
      <c r="BM17" s="50">
        <f>$F17*'[1]INTERNAL PARAMETERS-2'!X17*(1-VLOOKUP(Y$4,'[1]INTERNAL PARAMETERS-1'!$B$5:$J$44,4, FALSE))</f>
        <v>1.6830393254044049</v>
      </c>
      <c r="BN17" s="50">
        <f>$F17*'[1]INTERNAL PARAMETERS-2'!Y17*(1-VLOOKUP(Z$4,'[1]INTERNAL PARAMETERS-1'!$B$5:$J$44,4, FALSE))</f>
        <v>2.2206825750943602</v>
      </c>
      <c r="BO17" s="50">
        <f>$F17*'[1]INTERNAL PARAMETERS-2'!Z17*(1-VLOOKUP(AA$4,'[1]INTERNAL PARAMETERS-1'!$B$5:$J$44,4, FALSE))</f>
        <v>1.5661612951362807</v>
      </c>
      <c r="BP17" s="50">
        <f>$F17*'[1]INTERNAL PARAMETERS-2'!AA17*(1-VLOOKUP(AB$4,'[1]INTERNAL PARAMETERS-1'!$B$5:$J$44,4, FALSE))</f>
        <v>0.99346325727905571</v>
      </c>
      <c r="BQ17" s="50">
        <f>$F17*'[1]INTERNAL PARAMETERS-2'!AB17*(1-VLOOKUP(AC$4,'[1]INTERNAL PARAMETERS-1'!$B$5:$J$44,4, FALSE))</f>
        <v>7.9243218312656536</v>
      </c>
      <c r="BR17" s="50">
        <f>$F17*'[1]INTERNAL PARAMETERS-2'!AC17*(1-VLOOKUP(AD$4,'[1]INTERNAL PARAMETERS-1'!$B$5:$J$44,4, FALSE))</f>
        <v>0.42075983135110123</v>
      </c>
      <c r="BS17" s="50">
        <f>$F17*'[1]INTERNAL PARAMETERS-2'!AD17*(1-VLOOKUP(AE$4,'[1]INTERNAL PARAMETERS-1'!$B$5:$J$44,4, FALSE))</f>
        <v>0.26882162484497757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0.17531704540218632</v>
      </c>
      <c r="CA17" s="50">
        <f>$F17*'[1]INTERNAL PARAMETERS-2'!AL17*(1-VLOOKUP(AM$4,'[1]INTERNAL PARAMETERS-1'!$B$5:$J$44,4, FALSE))</f>
        <v>0.7246416324340782</v>
      </c>
      <c r="CB17" s="50">
        <f>$F17*'[1]INTERNAL PARAMETERS-2'!AM17*(1-VLOOKUP(AN$4,'[1]INTERNAL PARAMETERS-1'!$B$5:$J$44,4, FALSE))</f>
        <v>0.1986904962275193</v>
      </c>
      <c r="CC17" s="50">
        <f>$F17*'[1]INTERNAL PARAMETERS-2'!AN17*(1-VLOOKUP(AO$4,'[1]INTERNAL PARAMETERS-1'!$B$5:$J$44,4, FALSE))</f>
        <v>0.56101131244455849</v>
      </c>
      <c r="CD17" s="50">
        <f>$F17*'[1]INTERNAL PARAMETERS-2'!AO17*(1-VLOOKUP(AP$4,'[1]INTERNAL PARAMETERS-1'!$B$5:$J$44,4, FALSE))</f>
        <v>2.0921124313428394</v>
      </c>
      <c r="CE17" s="50">
        <f>$F17*'[1]INTERNAL PARAMETERS-2'!AP17*(1-VLOOKUP(AQ$4,'[1]INTERNAL PARAMETERS-1'!$B$5:$J$44,4, FALSE))</f>
        <v>0.26882162484497757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53.880696520615039</v>
      </c>
    </row>
    <row r="18" spans="3:87" x14ac:dyDescent="0.4">
      <c r="C18" s="33" t="s">
        <v>5</v>
      </c>
      <c r="D18" s="32" t="s">
        <v>89</v>
      </c>
      <c r="E18" s="32" t="s">
        <v>75</v>
      </c>
      <c r="F18" s="143">
        <f>AEB!AF18</f>
        <v>26.103304505714593</v>
      </c>
      <c r="G18" s="51">
        <f>$F18*'[1]INTERNAL PARAMETERS-2'!F18*VLOOKUP(G$4,'[1]INTERNAL PARAMETERS-1'!$B$5:$J$44,4, FALSE)</f>
        <v>0.34065334446047657</v>
      </c>
      <c r="H18" s="50">
        <f>$F18*'[1]INTERNAL PARAMETERS-2'!G18*VLOOKUP(H$4,'[1]INTERNAL PARAMETERS-1'!$B$5:$J$44,4, FALSE)</f>
        <v>0.16030561363049448</v>
      </c>
      <c r="I18" s="50">
        <f>$F18*'[1]INTERNAL PARAMETERS-2'!H18*VLOOKUP(I$4,'[1]INTERNAL PARAMETERS-1'!$B$5:$J$44,4, FALSE)</f>
        <v>0.2716018815019422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6.6798356230123642E-3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0.11288282671930508</v>
      </c>
      <c r="N18" s="50">
        <f>$F18*'[1]INTERNAL PARAMETERS-2'!M18*VLOOKUP(N$4,'[1]INTERNAL PARAMETERS-1'!$B$5:$J$44,4, FALSE)</f>
        <v>3.7404991224508785E-2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6.6798356230123642E-3</v>
      </c>
      <c r="S18" s="50">
        <f>$F18*'[1]INTERNAL PARAMETERS-2'!R18*VLOOKUP(S$4,'[1]INTERNAL PARAMETERS-1'!$B$5:$J$44,4, FALSE)</f>
        <v>6.8048443482902315E-2</v>
      </c>
      <c r="T18" s="50">
        <f>$F18*'[1]INTERNAL PARAMETERS-2'!S18*VLOOKUP(T$4,'[1]INTERNAL PARAMETERS-1'!$B$5:$J$44,4, FALSE)</f>
        <v>8.0152806815247234E-3</v>
      </c>
      <c r="U18" s="50">
        <f>$F18*'[1]INTERNAL PARAMETERS-2'!T18*VLOOKUP(U$4,'[1]INTERNAL PARAMETERS-1'!$B$5:$J$44,4, FALSE)</f>
        <v>6.6793135569222506E-3</v>
      </c>
      <c r="V18" s="50">
        <f>$F18*'[1]INTERNAL PARAMETERS-2'!U18*VLOOKUP(V$4,'[1]INTERNAL PARAMETERS-1'!$B$5:$J$44,4, FALSE)</f>
        <v>0.10920904764317078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1.3359671246024728E-2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2.671673216159889E-2</v>
      </c>
      <c r="AJ18" s="50">
        <f>$F18*'[1]INTERNAL PARAMETERS-2'!AI18*VLOOKUP(AJ$4,'[1]INTERNAL PARAMETERS-1'!$B$5:$J$44,4, FALSE)</f>
        <v>2.0039506869037091E-2</v>
      </c>
      <c r="AK18" s="50">
        <f>$F18*'[1]INTERNAL PARAMETERS-2'!AJ18*VLOOKUP(AK$4,'[1]INTERNAL PARAMETERS-1'!$B$5:$J$44,4, FALSE)</f>
        <v>1.3359671246024728E-2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5.1604357485369015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2.1447737076667961</v>
      </c>
      <c r="BB18" s="50">
        <f>$F18*'[1]INTERNAL PARAMETERS-2'!M18*(1-VLOOKUP(N$4,'[1]INTERNAL PARAMETERS-1'!$B$5:$J$44,4, FALSE))</f>
        <v>0.71069483326566685</v>
      </c>
      <c r="BC18" s="50">
        <f>$F18*'[1]INTERNAL PARAMETERS-2'!N18*(1-VLOOKUP(O$4,'[1]INTERNAL PARAMETERS-1'!$B$5:$J$44,4, FALSE))</f>
        <v>3.1727391977993333</v>
      </c>
      <c r="BD18" s="50">
        <f>$F18*'[1]INTERNAL PARAMETERS-2'!O18*(1-VLOOKUP(P$4,'[1]INTERNAL PARAMETERS-1'!$B$5:$J$44,4, FALSE))</f>
        <v>0.59447143615224296</v>
      </c>
      <c r="BE18" s="50">
        <f>$F18*'[1]INTERNAL PARAMETERS-2'!P18*(1-VLOOKUP(Q$4,'[1]INTERNAL PARAMETERS-1'!$B$5:$J$44,4, FALSE))</f>
        <v>0.71470064637511388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1.2929204261751439</v>
      </c>
      <c r="BH18" s="50">
        <f>$F18*'[1]INTERNAL PARAMETERS-2'!S18*(1-VLOOKUP(T$4,'[1]INTERNAL PARAMETERS-1'!$B$5:$J$44,4, FALSE))</f>
        <v>7.2137526133722513E-2</v>
      </c>
      <c r="BI18" s="50">
        <f>$F18*'[1]INTERNAL PARAMETERS-2'!T18*(1-VLOOKUP(U$4,'[1]INTERNAL PARAMETERS-1'!$B$5:$J$44,4, FALSE))</f>
        <v>2.6717254227689002E-2</v>
      </c>
      <c r="BJ18" s="50">
        <f>$F18*'[1]INTERNAL PARAMETERS-2'!U18*(1-VLOOKUP(V$4,'[1]INTERNAL PARAMETERS-1'!$B$5:$J$44,4, FALSE))</f>
        <v>0.6188512699779678</v>
      </c>
      <c r="BK18" s="50">
        <f>$F18*'[1]INTERNAL PARAMETERS-2'!V18*(1-VLOOKUP(W$4,'[1]INTERNAL PARAMETERS-1'!$B$5:$J$44,4, FALSE))</f>
        <v>0.56775470399064409</v>
      </c>
      <c r="BL18" s="50">
        <f>$F18*'[1]INTERNAL PARAMETERS-2'!W18*(1-VLOOKUP(X$4,'[1]INTERNAL PARAMETERS-1'!$B$5:$J$44,4, FALSE))</f>
        <v>1.1021102298662264</v>
      </c>
      <c r="BM18" s="50">
        <f>$F18*'[1]INTERNAL PARAMETERS-2'!X18*(1-VLOOKUP(Y$4,'[1]INTERNAL PARAMETERS-1'!$B$5:$J$44,4, FALSE))</f>
        <v>0.74809982449017565</v>
      </c>
      <c r="BN18" s="50">
        <f>$F18*'[1]INTERNAL PARAMETERS-2'!Y18*(1-VLOOKUP(Z$4,'[1]INTERNAL PARAMETERS-1'!$B$5:$J$44,4, FALSE))</f>
        <v>1.095430394243214</v>
      </c>
      <c r="BO18" s="50">
        <f>$F18*'[1]INTERNAL PARAMETERS-2'!Z18*(1-VLOOKUP(AA$4,'[1]INTERNAL PARAMETERS-1'!$B$5:$J$44,4, FALSE))</f>
        <v>0.76145688540574985</v>
      </c>
      <c r="BP18" s="50">
        <f>$F18*'[1]INTERNAL PARAMETERS-2'!AA18*(1-VLOOKUP(AB$4,'[1]INTERNAL PARAMETERS-1'!$B$5:$J$44,4, FALSE))</f>
        <v>0.27385759856080349</v>
      </c>
      <c r="BQ18" s="50">
        <f>$F18*'[1]INTERNAL PARAMETERS-2'!AB18*(1-VLOOKUP(AC$4,'[1]INTERNAL PARAMETERS-1'!$B$5:$J$44,4, FALSE))</f>
        <v>3.6803779915133163</v>
      </c>
      <c r="BR18" s="50">
        <f>$F18*'[1]INTERNAL PARAMETERS-2'!AC18*(1-VLOOKUP(AD$4,'[1]INTERNAL PARAMETERS-1'!$B$5:$J$44,4, FALSE))</f>
        <v>0.21374168828414283</v>
      </c>
      <c r="BS18" s="50">
        <f>$F18*'[1]INTERNAL PARAMETERS-2'!AD18*(1-VLOOKUP(AE$4,'[1]INTERNAL PARAMETERS-1'!$B$5:$J$44,4, FALSE))</f>
        <v>9.3512478061271956E-2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4.6756239030635978E-2</v>
      </c>
      <c r="CA18" s="50">
        <f>$F18*'[1]INTERNAL PARAMETERS-2'!AL18*(1-VLOOKUP(AM$4,'[1]INTERNAL PARAMETERS-1'!$B$5:$J$44,4, FALSE))</f>
        <v>0.2938971054298406</v>
      </c>
      <c r="CB18" s="50">
        <f>$F18*'[1]INTERNAL PARAMETERS-2'!AM18*(1-VLOOKUP(AN$4,'[1]INTERNAL PARAMETERS-1'!$B$5:$J$44,4, FALSE))</f>
        <v>4.6756239030635978E-2</v>
      </c>
      <c r="CC18" s="50">
        <f>$F18*'[1]INTERNAL PARAMETERS-2'!AN18*(1-VLOOKUP(AO$4,'[1]INTERNAL PARAMETERS-1'!$B$5:$J$44,4, FALSE))</f>
        <v>0.2938971054298406</v>
      </c>
      <c r="CD18" s="50">
        <f>$F18*'[1]INTERNAL PARAMETERS-2'!AO18*(1-VLOOKUP(AP$4,'[1]INTERNAL PARAMETERS-1'!$B$5:$J$44,4, FALSE))</f>
        <v>0.99523808055892971</v>
      </c>
      <c r="CE18" s="50">
        <f>$F18*'[1]INTERNAL PARAMETERS-2'!AP18*(1-VLOOKUP(AQ$4,'[1]INTERNAL PARAMETERS-1'!$B$5:$J$44,4, FALSE))</f>
        <v>0.16698544925350683</v>
      </c>
      <c r="CF18" s="50">
        <f>$F18*'[1]INTERNAL PARAMETERS-2'!AQ18*(1-VLOOKUP(AR$4,'[1]INTERNAL PARAMETERS-1'!$B$5:$J$44,4, FALSE))</f>
        <v>6.6798356230123642E-3</v>
      </c>
      <c r="CG18" s="50">
        <f>$F18*'[1]INTERNAL PARAMETERS-2'!AR18*(1-VLOOKUP(AS$4,'[1]INTERNAL PARAMETERS-1'!$B$5:$J$44,4, FALSE))</f>
        <v>6.6798356230123642E-3</v>
      </c>
      <c r="CH18" s="49">
        <f>$F18*'[1]INTERNAL PARAMETERS-2'!AS18*(1-VLOOKUP(AT$4,'[1]INTERNAL PARAMETERS-1'!$B$5:$J$44,4, FALSE))</f>
        <v>0</v>
      </c>
      <c r="CI18" s="48">
        <f t="shared" si="0"/>
        <v>26.103309726375493</v>
      </c>
    </row>
    <row r="19" spans="3:87" x14ac:dyDescent="0.4">
      <c r="C19" s="33" t="s">
        <v>5</v>
      </c>
      <c r="D19" s="32" t="s">
        <v>89</v>
      </c>
      <c r="E19" s="32" t="s">
        <v>74</v>
      </c>
      <c r="F19" s="143">
        <f>AEB!AF19</f>
        <v>16.902212894709784</v>
      </c>
      <c r="G19" s="51">
        <f>$F19*'[1]INTERNAL PARAMETERS-2'!F19*VLOOKUP(G$4,'[1]INTERNAL PARAMETERS-1'!$B$5:$J$44,4, FALSE)</f>
        <v>9.2666382195246394E-2</v>
      </c>
      <c r="H19" s="50">
        <f>$F19*'[1]INTERNAL PARAMETERS-2'!G19*VLOOKUP(H$4,'[1]INTERNAL PARAMETERS-1'!$B$5:$J$44,4, FALSE)</f>
        <v>6.0232725871587789E-2</v>
      </c>
      <c r="I19" s="50">
        <f>$F19*'[1]INTERNAL PARAMETERS-2'!H19*VLOOKUP(I$4,'[1]INTERNAL PARAMETERS-1'!$B$5:$J$44,4, FALSE)</f>
        <v>0.17873988722878228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0.10054222182672984</v>
      </c>
      <c r="N19" s="50">
        <f>$F19*'[1]INTERNAL PARAMETERS-2'!M19*VLOOKUP(N$4,'[1]INTERNAL PARAMETERS-1'!$B$5:$J$44,4, FALSE)</f>
        <v>1.9923145405381266E-2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4.0877748352662197E-2</v>
      </c>
      <c r="T19" s="50">
        <f>$F19*'[1]INTERNAL PARAMETERS-2'!S19*VLOOKUP(T$4,'[1]INTERNAL PARAMETERS-1'!$B$5:$J$44,4, FALSE)</f>
        <v>5.5599829317147832E-3</v>
      </c>
      <c r="U19" s="50">
        <f>$F19*'[1]INTERNAL PARAMETERS-2'!T19*VLOOKUP(U$4,'[1]INTERNAL PARAMETERS-1'!$B$5:$J$44,4, FALSE)</f>
        <v>1.8531586217759807E-3</v>
      </c>
      <c r="V19" s="50">
        <f>$F19*'[1]INTERNAL PARAMETERS-2'!U19*VLOOKUP(V$4,'[1]INTERNAL PARAMETERS-1'!$B$5:$J$44,4, FALSE)</f>
        <v>7.922912294395211E-2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9.265793108879903E-3</v>
      </c>
      <c r="AJ19" s="50">
        <f>$F19*'[1]INTERNAL PARAMETERS-2'!AI19*VLOOKUP(AJ$4,'[1]INTERNAL PARAMETERS-1'!$B$5:$J$44,4, FALSE)</f>
        <v>1.8533276439049277E-2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3.3960578573468627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1.9103022147078665</v>
      </c>
      <c r="BB19" s="50">
        <f>$F19*'[1]INTERNAL PARAMETERS-2'!M19*(1-VLOOKUP(N$4,'[1]INTERNAL PARAMETERS-1'!$B$5:$J$44,4, FALSE))</f>
        <v>0.37853976270224404</v>
      </c>
      <c r="BC19" s="50">
        <f>$F19*'[1]INTERNAL PARAMETERS-2'!N19*(1-VLOOKUP(O$4,'[1]INTERNAL PARAMETERS-1'!$B$5:$J$44,4, FALSE))</f>
        <v>2.0849775422907939</v>
      </c>
      <c r="BD19" s="50">
        <f>$F19*'[1]INTERNAL PARAMETERS-2'!O19*(1-VLOOKUP(P$4,'[1]INTERNAL PARAMETERS-1'!$B$5:$J$44,4, FALSE))</f>
        <v>0.34749597534491738</v>
      </c>
      <c r="BE19" s="50">
        <f>$F19*'[1]INTERNAL PARAMETERS-2'!P19*(1-VLOOKUP(Q$4,'[1]INTERNAL PARAMETERS-1'!$B$5:$J$44,4, FALSE))</f>
        <v>0.58379398227682855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0.7766772187005816</v>
      </c>
      <c r="BH19" s="50">
        <f>$F19*'[1]INTERNAL PARAMETERS-2'!S19*(1-VLOOKUP(T$4,'[1]INTERNAL PARAMETERS-1'!$B$5:$J$44,4, FALSE))</f>
        <v>5.0039846385433052E-2</v>
      </c>
      <c r="BI19" s="50">
        <f>$F19*'[1]INTERNAL PARAMETERS-2'!T19*(1-VLOOKUP(U$4,'[1]INTERNAL PARAMETERS-1'!$B$5:$J$44,4, FALSE))</f>
        <v>7.4126344871039227E-3</v>
      </c>
      <c r="BJ19" s="50">
        <f>$F19*'[1]INTERNAL PARAMETERS-2'!U19*(1-VLOOKUP(V$4,'[1]INTERNAL PARAMETERS-1'!$B$5:$J$44,4, FALSE))</f>
        <v>0.44896503001572863</v>
      </c>
      <c r="BK19" s="50">
        <f>$F19*'[1]INTERNAL PARAMETERS-2'!V19*(1-VLOOKUP(W$4,'[1]INTERNAL PARAMETERS-1'!$B$5:$J$44,4, FALSE))</f>
        <v>0.34286307879047745</v>
      </c>
      <c r="BL19" s="50">
        <f>$F19*'[1]INTERNAL PARAMETERS-2'!W19*(1-VLOOKUP(X$4,'[1]INTERNAL PARAMETERS-1'!$B$5:$J$44,4, FALSE))</f>
        <v>0.6579253978117362</v>
      </c>
      <c r="BM19" s="50">
        <f>$F19*'[1]INTERNAL PARAMETERS-2'!X19*(1-VLOOKUP(Y$4,'[1]INTERNAL PARAMETERS-1'!$B$5:$J$44,4, FALSE))</f>
        <v>0.56526070583777932</v>
      </c>
      <c r="BN19" s="50">
        <f>$F19*'[1]INTERNAL PARAMETERS-2'!Y19*(1-VLOOKUP(Z$4,'[1]INTERNAL PARAMETERS-1'!$B$5:$J$44,4, FALSE))</f>
        <v>0.56526070583777932</v>
      </c>
      <c r="BO19" s="50">
        <f>$F19*'[1]INTERNAL PARAMETERS-2'!Z19*(1-VLOOKUP(AA$4,'[1]INTERNAL PARAMETERS-1'!$B$5:$J$44,4, FALSE))</f>
        <v>0.45869563397921309</v>
      </c>
      <c r="BP19" s="50">
        <f>$F19*'[1]INTERNAL PARAMETERS-2'!AA19*(1-VLOOKUP(AB$4,'[1]INTERNAL PARAMETERS-1'!$B$5:$J$44,4, FALSE))</f>
        <v>0.13899872818222486</v>
      </c>
      <c r="BQ19" s="50">
        <f>$F19*'[1]INTERNAL PARAMETERS-2'!AB19*(1-VLOOKUP(AC$4,'[1]INTERNAL PARAMETERS-1'!$B$5:$J$44,4, FALSE))</f>
        <v>2.4000398613120528</v>
      </c>
      <c r="BR19" s="50">
        <f>$F19*'[1]INTERNAL PARAMETERS-2'!AC19*(1-VLOOKUP(AD$4,'[1]INTERNAL PARAMETERS-1'!$B$5:$J$44,4, FALSE))</f>
        <v>6.4865622426027739E-2</v>
      </c>
      <c r="BS19" s="50">
        <f>$F19*'[1]INTERNAL PARAMETERS-2'!AD19*(1-VLOOKUP(AE$4,'[1]INTERNAL PARAMETERS-1'!$B$5:$J$44,4, FALSE))</f>
        <v>4.1699449432538505E-2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2.7799069547929184E-2</v>
      </c>
      <c r="CA19" s="50">
        <f>$F19*'[1]INTERNAL PARAMETERS-2'!AL19*(1-VLOOKUP(AM$4,'[1]INTERNAL PARAMETERS-1'!$B$5:$J$44,4, FALSE))</f>
        <v>0.18996397072364327</v>
      </c>
      <c r="CB19" s="50">
        <f>$F19*'[1]INTERNAL PARAMETERS-2'!AM19*(1-VLOOKUP(AN$4,'[1]INTERNAL PARAMETERS-1'!$B$5:$J$44,4, FALSE))</f>
        <v>6.4865622426027739E-2</v>
      </c>
      <c r="CC19" s="50">
        <f>$F19*'[1]INTERNAL PARAMETERS-2'!AN19*(1-VLOOKUP(AO$4,'[1]INTERNAL PARAMETERS-1'!$B$5:$J$44,4, FALSE))</f>
        <v>8.3398898865077009E-2</v>
      </c>
      <c r="CD19" s="50">
        <f>$F19*'[1]INTERNAL PARAMETERS-2'!AO19*(1-VLOOKUP(AP$4,'[1]INTERNAL PARAMETERS-1'!$B$5:$J$44,4, FALSE))</f>
        <v>0.61622594837919775</v>
      </c>
      <c r="CE19" s="50">
        <f>$F19*'[1]INTERNAL PARAMETERS-2'!AP19*(1-VLOOKUP(AQ$4,'[1]INTERNAL PARAMETERS-1'!$B$5:$J$44,4, FALSE))</f>
        <v>6.9498518980467688E-2</v>
      </c>
      <c r="CF19" s="50">
        <f>$F19*'[1]INTERNAL PARAMETERS-2'!AQ19*(1-VLOOKUP(AR$4,'[1]INTERNAL PARAMETERS-1'!$B$5:$J$44,4, FALSE))</f>
        <v>9.265793108879903E-3</v>
      </c>
      <c r="CG19" s="50">
        <f>$F19*'[1]INTERNAL PARAMETERS-2'!AR19*(1-VLOOKUP(AS$4,'[1]INTERNAL PARAMETERS-1'!$B$5:$J$44,4, FALSE))</f>
        <v>1.3900379884609328E-2</v>
      </c>
      <c r="CH19" s="49">
        <f>$F19*'[1]INTERNAL PARAMETERS-2'!AS19*(1-VLOOKUP(AT$4,'[1]INTERNAL PARAMETERS-1'!$B$5:$J$44,4, FALSE))</f>
        <v>0</v>
      </c>
      <c r="CI19" s="48">
        <f t="shared" si="0"/>
        <v>16.902212894709788</v>
      </c>
    </row>
    <row r="20" spans="3:87" x14ac:dyDescent="0.4">
      <c r="C20" s="33" t="s">
        <v>5</v>
      </c>
      <c r="D20" s="32" t="s">
        <v>89</v>
      </c>
      <c r="E20" s="32" t="s">
        <v>73</v>
      </c>
      <c r="F20" s="143">
        <f>AEB!AF20</f>
        <v>14.66034639064126</v>
      </c>
      <c r="G20" s="51">
        <f>$F20*'[1]INTERNAL PARAMETERS-2'!F20*VLOOKUP(G$4,'[1]INTERNAL PARAMETERS-1'!$B$5:$J$44,4, FALSE)</f>
        <v>4.972936099169422E-2</v>
      </c>
      <c r="H20" s="50">
        <f>$F20*'[1]INTERNAL PARAMETERS-2'!G20*VLOOKUP(H$4,'[1]INTERNAL PARAMETERS-1'!$B$5:$J$44,4, FALSE)</f>
        <v>5.470215048739973E-2</v>
      </c>
      <c r="I20" s="50">
        <f>$F20*'[1]INTERNAL PARAMETERS-2'!H20*VLOOKUP(I$4,'[1]INTERNAL PARAMETERS-1'!$B$5:$J$44,4, FALSE)</f>
        <v>0.15266075252636579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0.12134075500605959</v>
      </c>
      <c r="N20" s="50">
        <f>$F20*'[1]INTERNAL PARAMETERS-2'!M20*VLOOKUP(N$4,'[1]INTERNAL PARAMETERS-1'!$B$5:$J$44,4, FALSE)</f>
        <v>1.8648693626215216E-2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3.6312505181907151E-2</v>
      </c>
      <c r="T20" s="50">
        <f>$F20*'[1]INTERNAL PARAMETERS-2'!S20*VLOOKUP(T$4,'[1]INTERNAL PARAMETERS-1'!$B$5:$J$44,4, FALSE)</f>
        <v>3.9783782000283189E-3</v>
      </c>
      <c r="U20" s="50">
        <f>$F20*'[1]INTERNAL PARAMETERS-2'!T20*VLOOKUP(U$4,'[1]INTERNAL PARAMETERS-1'!$B$5:$J$44,4, FALSE)</f>
        <v>2.9836736974233093E-3</v>
      </c>
      <c r="V20" s="50">
        <f>$F20*'[1]INTERNAL PARAMETERS-2'!U20*VLOOKUP(V$4,'[1]INTERNAL PARAMETERS-1'!$B$5:$J$44,4, FALSE)</f>
        <v>7.8324513230103907E-2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1.4918368487116546E-2</v>
      </c>
      <c r="AJ20" s="50">
        <f>$F20*'[1]INTERNAL PARAMETERS-2'!AI20*VLOOKUP(AJ$4,'[1]INTERNAL PARAMETERS-1'!$B$5:$J$44,4, FALSE)</f>
        <v>4.9727894957055157E-3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2.9005542980009498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2.3054743451151318</v>
      </c>
      <c r="BB20" s="50">
        <f>$F20*'[1]INTERNAL PARAMETERS-2'!M20*(1-VLOOKUP(N$4,'[1]INTERNAL PARAMETERS-1'!$B$5:$J$44,4, FALSE))</f>
        <v>0.35432517889808907</v>
      </c>
      <c r="BC20" s="50">
        <f>$F20*'[1]INTERNAL PARAMETERS-2'!N20*(1-VLOOKUP(O$4,'[1]INTERNAL PARAMETERS-1'!$B$5:$J$44,4, FALSE))</f>
        <v>1.6460563625680054</v>
      </c>
      <c r="BD20" s="50">
        <f>$F20*'[1]INTERNAL PARAMETERS-2'!O20*(1-VLOOKUP(P$4,'[1]INTERNAL PARAMETERS-1'!$B$5:$J$44,4, FALSE))</f>
        <v>0.22875711301028809</v>
      </c>
      <c r="BE20" s="50">
        <f>$F20*'[1]INTERNAL PARAMETERS-2'!P20*(1-VLOOKUP(Q$4,'[1]INTERNAL PARAMETERS-1'!$B$5:$J$44,4, FALSE))</f>
        <v>0.53708179002114254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0.68993759845623581</v>
      </c>
      <c r="BH20" s="50">
        <f>$F20*'[1]INTERNAL PARAMETERS-2'!S20*(1-VLOOKUP(T$4,'[1]INTERNAL PARAMETERS-1'!$B$5:$J$44,4, FALSE))</f>
        <v>3.5805403800254869E-2</v>
      </c>
      <c r="BI20" s="50">
        <f>$F20*'[1]INTERNAL PARAMETERS-2'!T20*(1-VLOOKUP(U$4,'[1]INTERNAL PARAMETERS-1'!$B$5:$J$44,4, FALSE))</f>
        <v>1.1934694789693237E-2</v>
      </c>
      <c r="BJ20" s="50">
        <f>$F20*'[1]INTERNAL PARAMETERS-2'!U20*(1-VLOOKUP(V$4,'[1]INTERNAL PARAMETERS-1'!$B$5:$J$44,4, FALSE))</f>
        <v>0.44383890830392214</v>
      </c>
      <c r="BK20" s="50">
        <f>$F20*'[1]INTERNAL PARAMETERS-2'!V20*(1-VLOOKUP(W$4,'[1]INTERNAL PARAMETERS-1'!$B$5:$J$44,4, FALSE))</f>
        <v>0.29837909801944346</v>
      </c>
      <c r="BL20" s="50">
        <f>$F20*'[1]INTERNAL PARAMETERS-2'!W20*(1-VLOOKUP(X$4,'[1]INTERNAL PARAMETERS-1'!$B$5:$J$44,4, FALSE))</f>
        <v>0.43762160200311506</v>
      </c>
      <c r="BM20" s="50">
        <f>$F20*'[1]INTERNAL PARAMETERS-2'!X20*(1-VLOOKUP(Y$4,'[1]INTERNAL PARAMETERS-1'!$B$5:$J$44,4, FALSE))</f>
        <v>0.50724358701227035</v>
      </c>
      <c r="BN20" s="50">
        <f>$F20*'[1]INTERNAL PARAMETERS-2'!Y20*(1-VLOOKUP(Z$4,'[1]INTERNAL PARAMETERS-1'!$B$5:$J$44,4, FALSE))</f>
        <v>0.51221637650797591</v>
      </c>
      <c r="BO20" s="50">
        <f>$F20*'[1]INTERNAL PARAMETERS-2'!Z20*(1-VLOOKUP(AA$4,'[1]INTERNAL PARAMETERS-1'!$B$5:$J$44,4, FALSE))</f>
        <v>0.35805403800254865</v>
      </c>
      <c r="BP20" s="50">
        <f>$F20*'[1]INTERNAL PARAMETERS-2'!AA20*(1-VLOOKUP(AB$4,'[1]INTERNAL PARAMETERS-1'!$B$5:$J$44,4, FALSE))</f>
        <v>0.13924397001831068</v>
      </c>
      <c r="BQ20" s="50">
        <f>$F20*'[1]INTERNAL PARAMETERS-2'!AB20*(1-VLOOKUP(AC$4,'[1]INTERNAL PARAMETERS-1'!$B$5:$J$44,4, FALSE))</f>
        <v>1.7803275430906105</v>
      </c>
      <c r="BR20" s="50">
        <f>$F20*'[1]INTERNAL PARAMETERS-2'!AC20*(1-VLOOKUP(AD$4,'[1]INTERNAL PARAMETERS-1'!$B$5:$J$44,4, FALSE))</f>
        <v>9.9460188018027501E-2</v>
      </c>
      <c r="BS20" s="50">
        <f>$F20*'[1]INTERNAL PARAMETERS-2'!AD20*(1-VLOOKUP(AE$4,'[1]INTERNAL PARAMETERS-1'!$B$5:$J$44,4, FALSE))</f>
        <v>2.9838203008872154E-2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2.9838203008872154E-2</v>
      </c>
      <c r="CA20" s="50">
        <f>$F20*'[1]INTERNAL PARAMETERS-2'!AL20*(1-VLOOKUP(AM$4,'[1]INTERNAL PARAMETERS-1'!$B$5:$J$44,4, FALSE))</f>
        <v>0.12432413549655508</v>
      </c>
      <c r="CB20" s="50">
        <f>$F20*'[1]INTERNAL PARAMETERS-2'!AM20*(1-VLOOKUP(AN$4,'[1]INTERNAL PARAMETERS-1'!$B$5:$J$44,4, FALSE))</f>
        <v>3.9783782000283187E-2</v>
      </c>
      <c r="CC20" s="50">
        <f>$F20*'[1]INTERNAL PARAMETERS-2'!AN20*(1-VLOOKUP(AO$4,'[1]INTERNAL PARAMETERS-1'!$B$5:$J$44,4, FALSE))</f>
        <v>9.9460188018027501E-2</v>
      </c>
      <c r="CD20" s="50">
        <f>$F20*'[1]INTERNAL PARAMETERS-2'!AO20*(1-VLOOKUP(AP$4,'[1]INTERNAL PARAMETERS-1'!$B$5:$J$44,4, FALSE))</f>
        <v>0.44756864702916516</v>
      </c>
      <c r="CE20" s="50">
        <f>$F20*'[1]INTERNAL PARAMETERS-2'!AP20*(1-VLOOKUP(AQ$4,'[1]INTERNAL PARAMETERS-1'!$B$5:$J$44,4, FALSE))</f>
        <v>5.9676406017744307E-2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4.9727894957055157E-3</v>
      </c>
      <c r="CH20" s="49">
        <f>$F20*'[1]INTERNAL PARAMETERS-2'!AS20*(1-VLOOKUP(AT$4,'[1]INTERNAL PARAMETERS-1'!$B$5:$J$44,4, FALSE))</f>
        <v>0</v>
      </c>
      <c r="CI20" s="48">
        <f t="shared" si="0"/>
        <v>14.66034639064126</v>
      </c>
    </row>
    <row r="21" spans="3:87" x14ac:dyDescent="0.4">
      <c r="C21" s="33" t="s">
        <v>5</v>
      </c>
      <c r="D21" s="32" t="s">
        <v>89</v>
      </c>
      <c r="E21" s="32" t="s">
        <v>72</v>
      </c>
      <c r="F21" s="143">
        <f>AEB!AF21</f>
        <v>6.7642976760015889</v>
      </c>
      <c r="G21" s="51">
        <f>$F21*'[1]INTERNAL PARAMETERS-2'!F21*VLOOKUP(G$4,'[1]INTERNAL PARAMETERS-1'!$B$5:$J$44,4, FALSE)</f>
        <v>2.0002704657704297E-2</v>
      </c>
      <c r="H21" s="50">
        <f>$F21*'[1]INTERNAL PARAMETERS-2'!G21*VLOOKUP(H$4,'[1]INTERNAL PARAMETERS-1'!$B$5:$J$44,4, FALSE)</f>
        <v>6.6675682192347662E-3</v>
      </c>
      <c r="I21" s="50">
        <f>$F21*'[1]INTERNAL PARAMETERS-2'!H21*VLOOKUP(I$4,'[1]INTERNAL PARAMETERS-1'!$B$5:$J$44,4, FALSE)</f>
        <v>7.557161299498763E-2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7.6510903370277217E-2</v>
      </c>
      <c r="N21" s="50">
        <f>$F21*'[1]INTERNAL PARAMETERS-2'!M21*VLOOKUP(N$4,'[1]INTERNAL PARAMETERS-1'!$B$5:$J$44,4, FALSE)</f>
        <v>5.6674668078379314E-3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3.334122324501183E-3</v>
      </c>
      <c r="S21" s="50">
        <f>$F21*'[1]INTERNAL PARAMETERS-2'!R21*VLOOKUP(S$4,'[1]INTERNAL PARAMETERS-1'!$B$5:$J$44,4, FALSE)</f>
        <v>1.3607737634812399E-2</v>
      </c>
      <c r="T21" s="50">
        <f>$F21*'[1]INTERNAL PARAMETERS-2'!S21*VLOOKUP(T$4,'[1]INTERNAL PARAMETERS-1'!$B$5:$J$44,4, FALSE)</f>
        <v>1.6669258762970719E-3</v>
      </c>
      <c r="U21" s="50">
        <f>$F21*'[1]INTERNAL PARAMETERS-2'!T21*VLOOKUP(U$4,'[1]INTERNAL PARAMETERS-1'!$B$5:$J$44,4, FALSE)</f>
        <v>6.6682446490023669E-4</v>
      </c>
      <c r="V21" s="50">
        <f>$F21*'[1]INTERNAL PARAMETERS-2'!U21*VLOOKUP(V$4,'[1]INTERNAL PARAMETERS-1'!$B$5:$J$44,4, FALSE)</f>
        <v>2.1503059703729829E-2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3.334122324501183E-3</v>
      </c>
      <c r="AJ21" s="50">
        <f>$F21*'[1]INTERNAL PARAMETERS-2'!AI21*VLOOKUP(AJ$4,'[1]INTERNAL PARAMETERS-1'!$B$5:$J$44,4, FALSE)</f>
        <v>3.334122324501183E-3</v>
      </c>
      <c r="AK21" s="50">
        <f>$F21*'[1]INTERNAL PARAMETERS-2'!AJ21*VLOOKUP(AK$4,'[1]INTERNAL PARAMETERS-1'!$B$5:$J$44,4, FALSE)</f>
        <v>3.334122324501183E-3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1.4358606469047648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1.453707164035267</v>
      </c>
      <c r="BB21" s="50">
        <f>$F21*'[1]INTERNAL PARAMETERS-2'!M21*(1-VLOOKUP(N$4,'[1]INTERNAL PARAMETERS-1'!$B$5:$J$44,4, FALSE))</f>
        <v>0.1076818693489207</v>
      </c>
      <c r="BC21" s="50">
        <f>$F21*'[1]INTERNAL PARAMETERS-2'!N21*(1-VLOOKUP(O$4,'[1]INTERNAL PARAMETERS-1'!$B$5:$J$44,4, FALSE))</f>
        <v>0.61008688885347051</v>
      </c>
      <c r="BD21" s="50">
        <f>$F21*'[1]INTERNAL PARAMETERS-2'!O21*(1-VLOOKUP(P$4,'[1]INTERNAL PARAMETERS-1'!$B$5:$J$44,4, FALSE))</f>
        <v>0.1166834584812598</v>
      </c>
      <c r="BE21" s="50">
        <f>$F21*'[1]INTERNAL PARAMETERS-2'!P21*(1-VLOOKUP(Q$4,'[1]INTERNAL PARAMETERS-1'!$B$5:$J$44,4, FALSE))</f>
        <v>0.27337232627792818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0.25854701506143551</v>
      </c>
      <c r="BH21" s="50">
        <f>$F21*'[1]INTERNAL PARAMETERS-2'!S21*(1-VLOOKUP(T$4,'[1]INTERNAL PARAMETERS-1'!$B$5:$J$44,4, FALSE))</f>
        <v>1.5002332886673646E-2</v>
      </c>
      <c r="BI21" s="50">
        <f>$F21*'[1]INTERNAL PARAMETERS-2'!T21*(1-VLOOKUP(U$4,'[1]INTERNAL PARAMETERS-1'!$B$5:$J$44,4, FALSE))</f>
        <v>2.6672978596009467E-3</v>
      </c>
      <c r="BJ21" s="50">
        <f>$F21*'[1]INTERNAL PARAMETERS-2'!U21*(1-VLOOKUP(V$4,'[1]INTERNAL PARAMETERS-1'!$B$5:$J$44,4, FALSE))</f>
        <v>0.12185067165446904</v>
      </c>
      <c r="BK21" s="50">
        <f>$F21*'[1]INTERNAL PARAMETERS-2'!V21*(1-VLOOKUP(W$4,'[1]INTERNAL PARAMETERS-1'!$B$5:$J$44,4, FALSE))</f>
        <v>0.15335542190193482</v>
      </c>
      <c r="BL21" s="50">
        <f>$F21*'[1]INTERNAL PARAMETERS-2'!W21*(1-VLOOKUP(X$4,'[1]INTERNAL PARAMETERS-1'!$B$5:$J$44,4, FALSE))</f>
        <v>0.1800256947788739</v>
      </c>
      <c r="BM21" s="50">
        <f>$F21*'[1]INTERNAL PARAMETERS-2'!X21*(1-VLOOKUP(Y$4,'[1]INTERNAL PARAMETERS-1'!$B$5:$J$44,4, FALSE))</f>
        <v>0.22669867231351726</v>
      </c>
      <c r="BN21" s="50">
        <f>$F21*'[1]INTERNAL PARAMETERS-2'!Y21*(1-VLOOKUP(Z$4,'[1]INTERNAL PARAMETERS-1'!$B$5:$J$44,4, FALSE))</f>
        <v>0.25336962162022392</v>
      </c>
      <c r="BO21" s="50">
        <f>$F21*'[1]INTERNAL PARAMETERS-2'!Z21*(1-VLOOKUP(AA$4,'[1]INTERNAL PARAMETERS-1'!$B$5:$J$44,4, FALSE))</f>
        <v>0.14002028546346529</v>
      </c>
      <c r="BP21" s="50">
        <f>$F21*'[1]INTERNAL PARAMETERS-2'!AA21*(1-VLOOKUP(AB$4,'[1]INTERNAL PARAMETERS-1'!$B$5:$J$44,4, FALSE))</f>
        <v>3.3337841096173826E-2</v>
      </c>
      <c r="BQ21" s="50">
        <f>$F21*'[1]INTERNAL PARAMETERS-2'!AB21*(1-VLOOKUP(AC$4,'[1]INTERNAL PARAMETERS-1'!$B$5:$J$44,4, FALSE))</f>
        <v>0.74010548377319985</v>
      </c>
      <c r="BR21" s="50">
        <f>$F21*'[1]INTERNAL PARAMETERS-2'!AC21*(1-VLOOKUP(AD$4,'[1]INTERNAL PARAMETERS-1'!$B$5:$J$44,4, FALSE))</f>
        <v>3.0004395201440246E-2</v>
      </c>
      <c r="BS21" s="50">
        <f>$F21*'[1]INTERNAL PARAMETERS-2'!AD21*(1-VLOOKUP(AE$4,'[1]INTERNAL PARAMETERS-1'!$B$5:$J$44,4, FALSE))</f>
        <v>2.0002704657704297E-2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6.6675682192347662E-3</v>
      </c>
      <c r="CA21" s="50">
        <f>$F21*'[1]INTERNAL PARAMETERS-2'!AL21*(1-VLOOKUP(AM$4,'[1]INTERNAL PARAMETERS-1'!$B$5:$J$44,4, FALSE))</f>
        <v>2.3336826982205482E-2</v>
      </c>
      <c r="CB21" s="50">
        <f>$F21*'[1]INTERNAL PARAMETERS-2'!AM21*(1-VLOOKUP(AN$4,'[1]INTERNAL PARAMETERS-1'!$B$5:$J$44,4, FALSE))</f>
        <v>2.3336826982205482E-2</v>
      </c>
      <c r="CC21" s="50">
        <f>$F21*'[1]INTERNAL PARAMETERS-2'!AN21*(1-VLOOKUP(AO$4,'[1]INTERNAL PARAMETERS-1'!$B$5:$J$44,4, FALSE))</f>
        <v>5.3341222183645731E-2</v>
      </c>
      <c r="CD21" s="50">
        <f>$F21*'[1]INTERNAL PARAMETERS-2'!AO21*(1-VLOOKUP(AP$4,'[1]INTERNAL PARAMETERS-1'!$B$5:$J$44,4, FALSE))</f>
        <v>0.23003279463801843</v>
      </c>
      <c r="CE21" s="50">
        <f>$F21*'[1]INTERNAL PARAMETERS-2'!AP21*(1-VLOOKUP(AQ$4,'[1]INTERNAL PARAMETERS-1'!$B$5:$J$44,4, FALSE))</f>
        <v>1.6669258762970717E-2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3.334122324501183E-3</v>
      </c>
      <c r="CH21" s="49">
        <f>$F21*'[1]INTERNAL PARAMETERS-2'!AS21*(1-VLOOKUP(AT$4,'[1]INTERNAL PARAMETERS-1'!$B$5:$J$44,4, FALSE))</f>
        <v>0</v>
      </c>
      <c r="CI21" s="48">
        <f t="shared" si="0"/>
        <v>6.7642997052908918</v>
      </c>
    </row>
    <row r="22" spans="3:87" x14ac:dyDescent="0.4">
      <c r="C22" s="33" t="s">
        <v>5</v>
      </c>
      <c r="D22" s="32" t="s">
        <v>89</v>
      </c>
      <c r="E22" s="32" t="s">
        <v>70</v>
      </c>
      <c r="F22" s="143">
        <f>AEB!AF22</f>
        <v>1.9382995301633761</v>
      </c>
      <c r="G22" s="51">
        <f>$F22*'[1]INTERNAL PARAMETERS-2'!F22*VLOOKUP(G$4,'[1]INTERNAL PARAMETERS-1'!$B$5:$J$44,4, FALSE)</f>
        <v>4.982786602190991E-3</v>
      </c>
      <c r="H22" s="50">
        <f>$F22*'[1]INTERNAL PARAMETERS-2'!G22*VLOOKUP(H$4,'[1]INTERNAL PARAMETERS-1'!$B$5:$J$44,4, FALSE)</f>
        <v>4.982786602190991E-3</v>
      </c>
      <c r="I22" s="50">
        <f>$F22*'[1]INTERNAL PARAMETERS-2'!H22*VLOOKUP(I$4,'[1]INTERNAL PARAMETERS-1'!$B$5:$J$44,4, FALSE)</f>
        <v>1.9219024852879588E-2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2.1093748158453607E-2</v>
      </c>
      <c r="N22" s="50">
        <f>$F22*'[1]INTERNAL PARAMETERS-2'!M22*VLOOKUP(N$4,'[1]INTERNAL PARAMETERS-1'!$B$5:$J$44,4, FALSE)</f>
        <v>1.7439753107668472E-3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5.5287571223497601E-3</v>
      </c>
      <c r="T22" s="50">
        <f>$F22*'[1]INTERNAL PARAMETERS-2'!S22*VLOOKUP(T$4,'[1]INTERNAL PARAMETERS-1'!$B$5:$J$44,4, FALSE)</f>
        <v>1.6609288673969969E-4</v>
      </c>
      <c r="U22" s="50">
        <f>$F22*'[1]INTERNAL PARAMETERS-2'!T22*VLOOKUP(U$4,'[1]INTERNAL PARAMETERS-1'!$B$5:$J$44,4, FALSE)</f>
        <v>3.3218577347939938E-4</v>
      </c>
      <c r="V22" s="50">
        <f>$F22*'[1]INTERNAL PARAMETERS-2'!U22*VLOOKUP(V$4,'[1]INTERNAL PARAMETERS-1'!$B$5:$J$44,4, FALSE)</f>
        <v>8.2215688191221818E-3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1.6609288673969968E-3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0.36516147220471212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0.40078121501061853</v>
      </c>
      <c r="BB22" s="50">
        <f>$F22*'[1]INTERNAL PARAMETERS-2'!M22*(1-VLOOKUP(N$4,'[1]INTERNAL PARAMETERS-1'!$B$5:$J$44,4, FALSE))</f>
        <v>3.3135530904570089E-2</v>
      </c>
      <c r="BC22" s="50">
        <f>$F22*'[1]INTERNAL PARAMETERS-2'!N22*(1-VLOOKUP(O$4,'[1]INTERNAL PARAMETERS-1'!$B$5:$J$44,4, FALSE))</f>
        <v>0.16941435681458766</v>
      </c>
      <c r="BD22" s="50">
        <f>$F22*'[1]INTERNAL PARAMETERS-2'!O22*(1-VLOOKUP(P$4,'[1]INTERNAL PARAMETERS-1'!$B$5:$J$44,4, FALSE))</f>
        <v>2.8235790745748949E-2</v>
      </c>
      <c r="BE22" s="50">
        <f>$F22*'[1]INTERNAL PARAMETERS-2'!P22*(1-VLOOKUP(Q$4,'[1]INTERNAL PARAMETERS-1'!$B$5:$J$44,4, FALSE))</f>
        <v>8.6368107274690825E-2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0.10504638532464543</v>
      </c>
      <c r="BH22" s="50">
        <f>$F22*'[1]INTERNAL PARAMETERS-2'!S22*(1-VLOOKUP(T$4,'[1]INTERNAL PARAMETERS-1'!$B$5:$J$44,4, FALSE))</f>
        <v>1.494835980657297E-3</v>
      </c>
      <c r="BI22" s="50">
        <f>$F22*'[1]INTERNAL PARAMETERS-2'!T22*(1-VLOOKUP(U$4,'[1]INTERNAL PARAMETERS-1'!$B$5:$J$44,4, FALSE))</f>
        <v>1.3287430939175975E-3</v>
      </c>
      <c r="BJ22" s="50">
        <f>$F22*'[1]INTERNAL PARAMETERS-2'!U22*(1-VLOOKUP(V$4,'[1]INTERNAL PARAMETERS-1'!$B$5:$J$44,4, FALSE))</f>
        <v>4.65888899750257E-2</v>
      </c>
      <c r="BK22" s="50">
        <f>$F22*'[1]INTERNAL PARAMETERS-2'!V22*(1-VLOOKUP(W$4,'[1]INTERNAL PARAMETERS-1'!$B$5:$J$44,4, FALSE))</f>
        <v>4.3183956722368903E-2</v>
      </c>
      <c r="BL22" s="50">
        <f>$F22*'[1]INTERNAL PARAMETERS-2'!W22*(1-VLOOKUP(X$4,'[1]INTERNAL PARAMETERS-1'!$B$5:$J$44,4, FALSE))</f>
        <v>4.3183956722368903E-2</v>
      </c>
      <c r="BM22" s="50">
        <f>$F22*'[1]INTERNAL PARAMETERS-2'!X22*(1-VLOOKUP(Y$4,'[1]INTERNAL PARAMETERS-1'!$B$5:$J$44,4, FALSE))</f>
        <v>5.4810458794147886E-2</v>
      </c>
      <c r="BN22" s="50">
        <f>$F22*'[1]INTERNAL PARAMETERS-2'!Y22*(1-VLOOKUP(Z$4,'[1]INTERNAL PARAMETERS-1'!$B$5:$J$44,4, FALSE))</f>
        <v>7.3080676335514849E-2</v>
      </c>
      <c r="BO22" s="50">
        <f>$F22*'[1]INTERNAL PARAMETERS-2'!Z22*(1-VLOOKUP(AA$4,'[1]INTERNAL PARAMETERS-1'!$B$5:$J$44,4, FALSE))</f>
        <v>3.8201363950130927E-2</v>
      </c>
      <c r="BP22" s="50">
        <f>$F22*'[1]INTERNAL PARAMETERS-2'!AA22*(1-VLOOKUP(AB$4,'[1]INTERNAL PARAMETERS-1'!$B$5:$J$44,4, FALSE))</f>
        <v>9.965573204381982E-3</v>
      </c>
      <c r="BQ22" s="50">
        <f>$F22*'[1]INTERNAL PARAMETERS-2'!AB22*(1-VLOOKUP(AC$4,'[1]INTERNAL PARAMETERS-1'!$B$5:$J$44,4, FALSE))</f>
        <v>0.22920760221092651</v>
      </c>
      <c r="BR22" s="50">
        <f>$F22*'[1]INTERNAL PARAMETERS-2'!AC22*(1-VLOOKUP(AD$4,'[1]INTERNAL PARAMETERS-1'!$B$5:$J$44,4, FALSE))</f>
        <v>9.965573204381982E-3</v>
      </c>
      <c r="BS22" s="50">
        <f>$F22*'[1]INTERNAL PARAMETERS-2'!AD22*(1-VLOOKUP(AE$4,'[1]INTERNAL PARAMETERS-1'!$B$5:$J$44,4, FALSE))</f>
        <v>1.6609288673969968E-3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3.3218577347939936E-3</v>
      </c>
      <c r="CA22" s="50">
        <f>$F22*'[1]INTERNAL PARAMETERS-2'!AL22*(1-VLOOKUP(AM$4,'[1]INTERNAL PARAMETERS-1'!$B$5:$J$44,4, FALSE))</f>
        <v>6.6437154695879871E-3</v>
      </c>
      <c r="CB22" s="50">
        <f>$F22*'[1]INTERNAL PARAMETERS-2'!AM22*(1-VLOOKUP(AN$4,'[1]INTERNAL PARAMETERS-1'!$B$5:$J$44,4, FALSE))</f>
        <v>8.304644336984985E-3</v>
      </c>
      <c r="CC22" s="50">
        <f>$F22*'[1]INTERNAL PARAMETERS-2'!AN22*(1-VLOOKUP(AO$4,'[1]INTERNAL PARAMETERS-1'!$B$5:$J$44,4, FALSE))</f>
        <v>1.3287430939175974E-2</v>
      </c>
      <c r="CD22" s="50">
        <f>$F22*'[1]INTERNAL PARAMETERS-2'!AO22*(1-VLOOKUP(AP$4,'[1]INTERNAL PARAMETERS-1'!$B$5:$J$44,4, FALSE))</f>
        <v>8.9689965009484826E-2</v>
      </c>
      <c r="CE22" s="50">
        <f>$F22*'[1]INTERNAL PARAMETERS-2'!AP22*(1-VLOOKUP(AQ$4,'[1]INTERNAL PARAMETERS-1'!$B$5:$J$44,4, FALSE))</f>
        <v>6.6437154695879871E-3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1.6609288673969968E-3</v>
      </c>
      <c r="CH22" s="49">
        <f>$F22*'[1]INTERNAL PARAMETERS-2'!AS22*(1-VLOOKUP(AT$4,'[1]INTERNAL PARAMETERS-1'!$B$5:$J$44,4, FALSE))</f>
        <v>0</v>
      </c>
      <c r="CI22" s="48">
        <f t="shared" si="0"/>
        <v>1.9382995301633759</v>
      </c>
    </row>
    <row r="23" spans="3:87" x14ac:dyDescent="0.4">
      <c r="C23" s="33" t="s">
        <v>5</v>
      </c>
      <c r="D23" s="32" t="s">
        <v>71</v>
      </c>
      <c r="E23" s="32" t="s">
        <v>88</v>
      </c>
      <c r="F23" s="143">
        <f>AEB!AF23</f>
        <v>9.0174453808708268</v>
      </c>
      <c r="G23" s="51">
        <f>$F23*'[1]INTERNAL PARAMETERS-2'!F23*VLOOKUP(G$4,'[1]INTERNAL PARAMETERS-1'!$B$5:$J$44,4, FALSE)</f>
        <v>1.1361981179897243E-2</v>
      </c>
      <c r="H23" s="50">
        <f>$F23*'[1]INTERNAL PARAMETERS-2'!G23*VLOOKUP(H$4,'[1]INTERNAL PARAMETERS-1'!$B$5:$J$44,4, FALSE)</f>
        <v>7.5746541199314945E-3</v>
      </c>
      <c r="I23" s="50">
        <f>$F23*'[1]INTERNAL PARAMETERS-2'!H23*VLOOKUP(I$4,'[1]INTERNAL PARAMETERS-1'!$B$5:$J$44,4, FALSE)</f>
        <v>0.10483934488271088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4.5447022975050877E-3</v>
      </c>
      <c r="N23" s="50">
        <f>$F23*'[1]INTERNAL PARAMETERS-2'!M23*VLOOKUP(N$4,'[1]INTERNAL PARAMETERS-1'!$B$5:$J$44,4, FALSE)</f>
        <v>3.8251236822796679E-2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3.7872368855119388E-2</v>
      </c>
      <c r="S23" s="50">
        <f>$F23*'[1]INTERNAL PARAMETERS-2'!R23*VLOOKUP(S$4,'[1]INTERNAL PARAMETERS-1'!$B$5:$J$44,4, FALSE)</f>
        <v>0.10175524330077235</v>
      </c>
      <c r="T23" s="50">
        <f>$F23*'[1]INTERNAL PARAMETERS-2'!S23*VLOOKUP(T$4,'[1]INTERNAL PARAMETERS-1'!$B$5:$J$44,4, FALSE)</f>
        <v>3.7872368855119392E-3</v>
      </c>
      <c r="U23" s="50">
        <f>$F23*'[1]INTERNAL PARAMETERS-2'!T23*VLOOKUP(U$4,'[1]INTERNAL PARAMETERS-1'!$B$5:$J$44,4, FALSE)</f>
        <v>3.0298616479725979E-3</v>
      </c>
      <c r="V23" s="50">
        <f>$F23*'[1]INTERNAL PARAMETERS-2'!U23*VLOOKUP(V$4,'[1]INTERNAL PARAMETERS-1'!$B$5:$J$44,4, FALSE)</f>
        <v>7.4987587908833947E-2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3.7873270599657473E-3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1.9919475527715065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8.6349343652596666E-2</v>
      </c>
      <c r="BB23" s="50">
        <f>$F23*'[1]INTERNAL PARAMETERS-2'!M23*(1-VLOOKUP(N$4,'[1]INTERNAL PARAMETERS-1'!$B$5:$J$44,4, FALSE))</f>
        <v>0.72677349963313675</v>
      </c>
      <c r="BC23" s="50">
        <f>$F23*'[1]INTERNAL PARAMETERS-2'!N23*(1-VLOOKUP(O$4,'[1]INTERNAL PARAMETERS-1'!$B$5:$J$44,4, FALSE))</f>
        <v>0.13634106892515263</v>
      </c>
      <c r="BD23" s="50">
        <f>$F23*'[1]INTERNAL PARAMETERS-2'!O23*(1-VLOOKUP(P$4,'[1]INTERNAL PARAMETERS-1'!$B$5:$J$44,4, FALSE))</f>
        <v>0.21966046075532289</v>
      </c>
      <c r="BE23" s="50">
        <f>$F23*'[1]INTERNAL PARAMETERS-2'!P23*(1-VLOOKUP(Q$4,'[1]INTERNAL PARAMETERS-1'!$B$5:$J$44,4, FALSE))</f>
        <v>7.5744737710238777E-2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1.9333496227146745</v>
      </c>
      <c r="BH23" s="50">
        <f>$F23*'[1]INTERNAL PARAMETERS-2'!S23*(1-VLOOKUP(T$4,'[1]INTERNAL PARAMETERS-1'!$B$5:$J$44,4, FALSE))</f>
        <v>3.4085131969607448E-2</v>
      </c>
      <c r="BI23" s="50">
        <f>$F23*'[1]INTERNAL PARAMETERS-2'!T23*(1-VLOOKUP(U$4,'[1]INTERNAL PARAMETERS-1'!$B$5:$J$44,4, FALSE))</f>
        <v>1.2119446591890392E-2</v>
      </c>
      <c r="BJ23" s="50">
        <f>$F23*'[1]INTERNAL PARAMETERS-2'!U23*(1-VLOOKUP(V$4,'[1]INTERNAL PARAMETERS-1'!$B$5:$J$44,4, FALSE))</f>
        <v>0.42492966481672567</v>
      </c>
      <c r="BK23" s="50">
        <f>$F23*'[1]INTERNAL PARAMETERS-2'!V23*(1-VLOOKUP(W$4,'[1]INTERNAL PARAMETERS-1'!$B$5:$J$44,4, FALSE))</f>
        <v>0.12119176068528965</v>
      </c>
      <c r="BL23" s="50">
        <f>$F23*'[1]INTERNAL PARAMETERS-2'!W23*(1-VLOOKUP(X$4,'[1]INTERNAL PARAMETERS-1'!$B$5:$J$44,4, FALSE))</f>
        <v>1.8936635299828735E-2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0.64762030283060956</v>
      </c>
      <c r="BO23" s="50">
        <f>$F23*'[1]INTERNAL PARAMETERS-2'!Z23*(1-VLOOKUP(AA$4,'[1]INTERNAL PARAMETERS-1'!$B$5:$J$44,4, FALSE))</f>
        <v>0.2688948107903395</v>
      </c>
      <c r="BP23" s="50">
        <f>$F23*'[1]INTERNAL PARAMETERS-2'!AA23*(1-VLOOKUP(AB$4,'[1]INTERNAL PARAMETERS-1'!$B$5:$J$44,4, FALSE))</f>
        <v>6.4383658274879615E-2</v>
      </c>
      <c r="BQ23" s="50">
        <f>$F23*'[1]INTERNAL PARAMETERS-2'!AB23*(1-VLOOKUP(AC$4,'[1]INTERNAL PARAMETERS-1'!$B$5:$J$44,4, FALSE))</f>
        <v>0.83698214710620644</v>
      </c>
      <c r="BR23" s="50">
        <f>$F23*'[1]INTERNAL PARAMETERS-2'!AC23*(1-VLOOKUP(AD$4,'[1]INTERNAL PARAMETERS-1'!$B$5:$J$44,4, FALSE))</f>
        <v>3.4085041795153641E-2</v>
      </c>
      <c r="BS23" s="50">
        <f>$F23*'[1]INTERNAL PARAMETERS-2'!AD23*(1-VLOOKUP(AE$4,'[1]INTERNAL PARAMETERS-1'!$B$5:$J$44,4, FALSE))</f>
        <v>3.4085041795153641E-2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1.5149308239862989E-2</v>
      </c>
      <c r="CA23" s="50">
        <f>$F23*'[1]INTERNAL PARAMETERS-2'!AL23*(1-VLOOKUP(AM$4,'[1]INTERNAL PARAMETERS-1'!$B$5:$J$44,4, FALSE))</f>
        <v>3.7873270599657473E-3</v>
      </c>
      <c r="CB23" s="50">
        <f>$F23*'[1]INTERNAL PARAMETERS-2'!AM23*(1-VLOOKUP(AN$4,'[1]INTERNAL PARAMETERS-1'!$B$5:$J$44,4, FALSE))</f>
        <v>1.5149308239862989E-2</v>
      </c>
      <c r="CC23" s="50">
        <f>$F23*'[1]INTERNAL PARAMETERS-2'!AN23*(1-VLOOKUP(AO$4,'[1]INTERNAL PARAMETERS-1'!$B$5:$J$44,4, FALSE))</f>
        <v>6.0596331214913868E-2</v>
      </c>
      <c r="CD23" s="50">
        <f>$F23*'[1]INTERNAL PARAMETERS-2'!AO23*(1-VLOOKUP(AP$4,'[1]INTERNAL PARAMETERS-1'!$B$5:$J$44,4, FALSE))</f>
        <v>0.67791801756579739</v>
      </c>
      <c r="CE23" s="50">
        <f>$F23*'[1]INTERNAL PARAMETERS-2'!AP23*(1-VLOOKUP(AQ$4,'[1]INTERNAL PARAMETERS-1'!$B$5:$J$44,4, FALSE))</f>
        <v>9.0894045950101754E-2</v>
      </c>
      <c r="CF23" s="50">
        <f>$F23*'[1]INTERNAL PARAMETERS-2'!AQ23*(1-VLOOKUP(AR$4,'[1]INTERNAL PARAMETERS-1'!$B$5:$J$44,4, FALSE))</f>
        <v>9.0894045950101754E-2</v>
      </c>
      <c r="CG23" s="50">
        <f>$F23*'[1]INTERNAL PARAMETERS-2'!AR23*(1-VLOOKUP(AS$4,'[1]INTERNAL PARAMETERS-1'!$B$5:$J$44,4, FALSE))</f>
        <v>3.7873270599657473E-3</v>
      </c>
      <c r="CH23" s="49">
        <f>$F23*'[1]INTERNAL PARAMETERS-2'!AS23*(1-VLOOKUP(AT$4,'[1]INTERNAL PARAMETERS-1'!$B$5:$J$44,4, FALSE))</f>
        <v>0</v>
      </c>
      <c r="CI23" s="48">
        <f t="shared" si="0"/>
        <v>9.0174471843599004</v>
      </c>
    </row>
    <row r="24" spans="3:87" x14ac:dyDescent="0.4">
      <c r="C24" s="33" t="s">
        <v>5</v>
      </c>
      <c r="D24" s="32" t="s">
        <v>71</v>
      </c>
      <c r="E24" s="32" t="s">
        <v>87</v>
      </c>
      <c r="F24" s="143">
        <f>AEB!AF24</f>
        <v>38.394954228378616</v>
      </c>
      <c r="G24" s="51">
        <f>$F24*'[1]INTERNAL PARAMETERS-2'!F24*VLOOKUP(G$4,'[1]INTERNAL PARAMETERS-1'!$B$5:$J$44,4, FALSE)</f>
        <v>5.8540786712008873E-2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0.38672645734835365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1.1708349317172918E-2</v>
      </c>
      <c r="N24" s="50">
        <f>$F24*'[1]INTERNAL PARAMETERS-2'!M24*VLOOKUP(N$4,'[1]INTERNAL PARAMETERS-1'!$B$5:$J$44,4, FALSE)</f>
        <v>0.12042846158410553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5.017836568106801E-2</v>
      </c>
      <c r="S24" s="50">
        <f>$F24*'[1]INTERNAL PARAMETERS-2'!R24*VLOOKUP(S$4,'[1]INTERNAL PARAMETERS-1'!$B$5:$J$44,4, FALSE)</f>
        <v>0.29946509302489072</v>
      </c>
      <c r="T24" s="50">
        <f>$F24*'[1]INTERNAL PARAMETERS-2'!S24*VLOOKUP(T$4,'[1]INTERNAL PARAMETERS-1'!$B$5:$J$44,4, FALSE)</f>
        <v>1.2544783395038145E-2</v>
      </c>
      <c r="U24" s="50">
        <f>$F24*'[1]INTERNAL PARAMETERS-2'!T24*VLOOKUP(U$4,'[1]INTERNAL PARAMETERS-1'!$B$5:$J$44,4, FALSE)</f>
        <v>2.3416314684803551E-2</v>
      </c>
      <c r="V24" s="50">
        <f>$F24*'[1]INTERNAL PARAMETERS-2'!U24*VLOOKUP(V$4,'[1]INTERNAL PARAMETERS-1'!$B$5:$J$44,4, FALSE)</f>
        <v>0.26218320851959276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8.3624210309408628E-3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8.3624210309408628E-3</v>
      </c>
      <c r="AI24" s="50">
        <f>$F24*'[1]INTERNAL PARAMETERS-2'!AH24*VLOOKUP(AI$4,'[1]INTERNAL PARAMETERS-1'!$B$5:$J$44,4, FALSE)</f>
        <v>5.017836568106801E-2</v>
      </c>
      <c r="AJ24" s="50">
        <f>$F24*'[1]INTERNAL PARAMETERS-2'!AI24*VLOOKUP(AJ$4,'[1]INTERNAL PARAMETERS-1'!$B$5:$J$44,4, FALSE)</f>
        <v>8.3624210309408628E-3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7.3478026896187183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0.22245863702628541</v>
      </c>
      <c r="BB24" s="50">
        <f>$F24*'[1]INTERNAL PARAMETERS-2'!M24*(1-VLOOKUP(N$4,'[1]INTERNAL PARAMETERS-1'!$B$5:$J$44,4, FALSE))</f>
        <v>2.2881407700980048</v>
      </c>
      <c r="BC24" s="50">
        <f>$F24*'[1]INTERNAL PARAMETERS-2'!N24*(1-VLOOKUP(O$4,'[1]INTERNAL PARAMETERS-1'!$B$5:$J$44,4, FALSE))</f>
        <v>0.39306450441760327</v>
      </c>
      <c r="BD24" s="50">
        <f>$F24*'[1]INTERNAL PARAMETERS-2'!O24*(1-VLOOKUP(P$4,'[1]INTERNAL PARAMETERS-1'!$B$5:$J$44,4, FALSE))</f>
        <v>1.4635427047727589</v>
      </c>
      <c r="BE24" s="50">
        <f>$F24*'[1]INTERNAL PARAMETERS-2'!P24*(1-VLOOKUP(Q$4,'[1]INTERNAL PARAMETERS-1'!$B$5:$J$44,4, FALSE))</f>
        <v>0.42651802803678956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5.6898367674729231</v>
      </c>
      <c r="BH24" s="50">
        <f>$F24*'[1]INTERNAL PARAMETERS-2'!S24*(1-VLOOKUP(T$4,'[1]INTERNAL PARAMETERS-1'!$B$5:$J$44,4, FALSE))</f>
        <v>0.1129030505553433</v>
      </c>
      <c r="BI24" s="50">
        <f>$F24*'[1]INTERNAL PARAMETERS-2'!T24*(1-VLOOKUP(U$4,'[1]INTERNAL PARAMETERS-1'!$B$5:$J$44,4, FALSE))</f>
        <v>9.3665258739214205E-2</v>
      </c>
      <c r="BJ24" s="50">
        <f>$F24*'[1]INTERNAL PARAMETERS-2'!U24*(1-VLOOKUP(V$4,'[1]INTERNAL PARAMETERS-1'!$B$5:$J$44,4, FALSE))</f>
        <v>1.4857048482776924</v>
      </c>
      <c r="BK24" s="50">
        <f>$F24*'[1]INTERNAL PARAMETERS-2'!V24*(1-VLOOKUP(W$4,'[1]INTERNAL PARAMETERS-1'!$B$5:$J$44,4, FALSE))</f>
        <v>0.84467363504263826</v>
      </c>
      <c r="BL24" s="50">
        <f>$F24*'[1]INTERNAL PARAMETERS-2'!W24*(1-VLOOKUP(X$4,'[1]INTERNAL PARAMETERS-1'!$B$5:$J$44,4, FALSE))</f>
        <v>0.14217267601226316</v>
      </c>
      <c r="BM24" s="50">
        <f>$F24*'[1]INTERNAL PARAMETERS-2'!X24*(1-VLOOKUP(Y$4,'[1]INTERNAL PARAMETERS-1'!$B$5:$J$44,4, FALSE))</f>
        <v>1.6724842061881726E-2</v>
      </c>
      <c r="BN24" s="50">
        <f>$F24*'[1]INTERNAL PARAMETERS-2'!Y24*(1-VLOOKUP(Z$4,'[1]INTERNAL PARAMETERS-1'!$B$5:$J$44,4, FALSE))</f>
        <v>4.0477381360863189</v>
      </c>
      <c r="BO24" s="50">
        <f>$F24*'[1]INTERNAL PARAMETERS-2'!Z24*(1-VLOOKUP(AA$4,'[1]INTERNAL PARAMETERS-1'!$B$5:$J$44,4, FALSE))</f>
        <v>3.9557438257551234</v>
      </c>
      <c r="BP24" s="50">
        <f>$F24*'[1]INTERNAL PARAMETERS-2'!AA24*(1-VLOOKUP(AB$4,'[1]INTERNAL PARAMETERS-1'!$B$5:$J$44,4, FALSE))</f>
        <v>0.37633966235572147</v>
      </c>
      <c r="BQ24" s="50">
        <f>$F24*'[1]INTERNAL PARAMETERS-2'!AB24*(1-VLOOKUP(AC$4,'[1]INTERNAL PARAMETERS-1'!$B$5:$J$44,4, FALSE))</f>
        <v>4.2902675434607183</v>
      </c>
      <c r="BR24" s="50">
        <f>$F24*'[1]INTERNAL PARAMETERS-2'!AC24*(1-VLOOKUP(AD$4,'[1]INTERNAL PARAMETERS-1'!$B$5:$J$44,4, FALSE))</f>
        <v>0.2258045653125175</v>
      </c>
      <c r="BS24" s="50">
        <f>$F24*'[1]INTERNAL PARAMETERS-2'!AD24*(1-VLOOKUP(AE$4,'[1]INTERNAL PARAMETERS-1'!$B$5:$J$44,4, FALSE))</f>
        <v>6.6903207742949736E-2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1.6724842061881726E-2</v>
      </c>
      <c r="CA24" s="50">
        <f>$F24*'[1]INTERNAL PARAMETERS-2'!AL24*(1-VLOOKUP(AM$4,'[1]INTERNAL PARAMETERS-1'!$B$5:$J$44,4, FALSE))</f>
        <v>2.5091102588245425E-2</v>
      </c>
      <c r="CB24" s="50">
        <f>$F24*'[1]INTERNAL PARAMETERS-2'!AM24*(1-VLOOKUP(AN$4,'[1]INTERNAL PARAMETERS-1'!$B$5:$J$44,4, FALSE))</f>
        <v>9.1994310331195164E-2</v>
      </c>
      <c r="CC24" s="50">
        <f>$F24*'[1]INTERNAL PARAMETERS-2'!AN24*(1-VLOOKUP(AO$4,'[1]INTERNAL PARAMETERS-1'!$B$5:$J$44,4, FALSE))</f>
        <v>0.24252940737439918</v>
      </c>
      <c r="CD24" s="50">
        <f>$F24*'[1]INTERNAL PARAMETERS-2'!AO24*(1-VLOOKUP(AP$4,'[1]INTERNAL PARAMETERS-1'!$B$5:$J$44,4, FALSE))</f>
        <v>2.8852656253999682</v>
      </c>
      <c r="CE24" s="50">
        <f>$F24*'[1]INTERNAL PARAMETERS-2'!AP24*(1-VLOOKUP(AQ$4,'[1]INTERNAL PARAMETERS-1'!$B$5:$J$44,4, FALSE))</f>
        <v>0.28434535202452632</v>
      </c>
      <c r="CF24" s="50">
        <f>$F24*'[1]INTERNAL PARAMETERS-2'!AQ24*(1-VLOOKUP(AR$4,'[1]INTERNAL PARAMETERS-1'!$B$5:$J$44,4, FALSE))</f>
        <v>5.8540786712008873E-2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38.394954228378609</v>
      </c>
    </row>
    <row r="25" spans="3:87" x14ac:dyDescent="0.4">
      <c r="C25" s="33" t="s">
        <v>5</v>
      </c>
      <c r="D25" s="32" t="s">
        <v>71</v>
      </c>
      <c r="E25" s="32" t="s">
        <v>86</v>
      </c>
      <c r="F25" s="143">
        <f>AEB!AF25</f>
        <v>88.854423828756538</v>
      </c>
      <c r="G25" s="51">
        <f>$F25*'[1]INTERNAL PARAMETERS-2'!F25*VLOOKUP(G$4,'[1]INTERNAL PARAMETERS-1'!$B$5:$J$44,4, FALSE)</f>
        <v>0.26863357956147965</v>
      </c>
      <c r="H25" s="50">
        <f>$F25*'[1]INTERNAL PARAMETERS-2'!G25*VLOOKUP(H$4,'[1]INTERNAL PARAMETERS-1'!$B$5:$J$44,4, FALSE)</f>
        <v>0.26863357956147965</v>
      </c>
      <c r="I25" s="50">
        <f>$F25*'[1]INTERNAL PARAMETERS-2'!H25*VLOOKUP(I$4,'[1]INTERNAL PARAMETERS-1'!$B$5:$J$44,4, FALSE)</f>
        <v>1.0841274861145904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3.9505121106384301E-2</v>
      </c>
      <c r="N25" s="50">
        <f>$F25*'[1]INTERNAL PARAMETERS-2'!M25*VLOOKUP(N$4,'[1]INTERNAL PARAMETERS-1'!$B$5:$J$44,4, FALSE)</f>
        <v>0.22438763067171205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6.3211037111777404E-2</v>
      </c>
      <c r="S25" s="50">
        <f>$F25*'[1]INTERNAL PARAMETERS-2'!R25*VLOOKUP(S$4,'[1]INTERNAL PARAMETERS-1'!$B$5:$J$44,4, FALSE)</f>
        <v>0.72914784310903991</v>
      </c>
      <c r="T25" s="50">
        <f>$F25*'[1]INTERNAL PARAMETERS-2'!S25*VLOOKUP(T$4,'[1]INTERNAL PARAMETERS-1'!$B$5:$J$44,4, FALSE)</f>
        <v>1.2641318878117196E-2</v>
      </c>
      <c r="U25" s="50">
        <f>$F25*'[1]INTERNAL PARAMETERS-2'!T25*VLOOKUP(U$4,'[1]INTERNAL PARAMETERS-1'!$B$5:$J$44,4, FALSE)</f>
        <v>4.4245948889767607E-2</v>
      </c>
      <c r="V25" s="50">
        <f>$F25*'[1]INTERNAL PARAMETERS-2'!U25*VLOOKUP(V$4,'[1]INTERNAL PARAMETERS-1'!$B$5:$J$44,4, FALSE)</f>
        <v>0.45509680932672097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1.5798316556752914E-2</v>
      </c>
      <c r="AG25" s="50">
        <f>$F25*'[1]INTERNAL PARAMETERS-2'!AF25*VLOOKUP(AG$4,'[1]INTERNAL PARAMETERS-1'!$B$5:$J$44,4, FALSE)</f>
        <v>3.1605518555888702E-2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1.5798316556752914E-2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20.598422236177214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0.75059730102130162</v>
      </c>
      <c r="BB25" s="50">
        <f>$F25*'[1]INTERNAL PARAMETERS-2'!M25*(1-VLOOKUP(N$4,'[1]INTERNAL PARAMETERS-1'!$B$5:$J$44,4, FALSE))</f>
        <v>4.2633649827625284</v>
      </c>
      <c r="BC25" s="50">
        <f>$F25*'[1]INTERNAL PARAMETERS-2'!N25*(1-VLOOKUP(O$4,'[1]INTERNAL PARAMETERS-1'!$B$5:$J$44,4, FALSE))</f>
        <v>1.2325530255829791</v>
      </c>
      <c r="BD25" s="50">
        <f>$F25*'[1]INTERNAL PARAMETERS-2'!O25*(1-VLOOKUP(P$4,'[1]INTERNAL PARAMETERS-1'!$B$5:$J$44,4, FALSE))</f>
        <v>3.5238331674127412</v>
      </c>
      <c r="BE25" s="50">
        <f>$F25*'[1]INTERNAL PARAMETERS-2'!P25*(1-VLOOKUP(Q$4,'[1]INTERNAL PARAMETERS-1'!$B$5:$J$44,4, FALSE))</f>
        <v>1.7856185012626913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13.853809019071758</v>
      </c>
      <c r="BH25" s="50">
        <f>$F25*'[1]INTERNAL PARAMETERS-2'!S25*(1-VLOOKUP(T$4,'[1]INTERNAL PARAMETERS-1'!$B$5:$J$44,4, FALSE))</f>
        <v>0.11377186990305475</v>
      </c>
      <c r="BI25" s="50">
        <f>$F25*'[1]INTERNAL PARAMETERS-2'!T25*(1-VLOOKUP(U$4,'[1]INTERNAL PARAMETERS-1'!$B$5:$J$44,4, FALSE))</f>
        <v>0.17698379555907043</v>
      </c>
      <c r="BJ25" s="50">
        <f>$F25*'[1]INTERNAL PARAMETERS-2'!U25*(1-VLOOKUP(V$4,'[1]INTERNAL PARAMETERS-1'!$B$5:$J$44,4, FALSE))</f>
        <v>2.5788819195180857</v>
      </c>
      <c r="BK25" s="50">
        <f>$F25*'[1]INTERNAL PARAMETERS-2'!V25*(1-VLOOKUP(W$4,'[1]INTERNAL PARAMETERS-1'!$B$5:$J$44,4, FALSE))</f>
        <v>1.7224163495932969</v>
      </c>
      <c r="BL25" s="50">
        <f>$F25*'[1]INTERNAL PARAMETERS-2'!W25*(1-VLOOKUP(X$4,'[1]INTERNAL PARAMETERS-1'!$B$5:$J$44,4, FALSE))</f>
        <v>1.153543671914449</v>
      </c>
      <c r="BM25" s="50">
        <f>$F25*'[1]INTERNAL PARAMETERS-2'!X25*(1-VLOOKUP(Y$4,'[1]INTERNAL PARAMETERS-1'!$B$5:$J$44,4, FALSE))</f>
        <v>0.12641318878117194</v>
      </c>
      <c r="BN25" s="50">
        <f>$F25*'[1]INTERNAL PARAMETERS-2'!Y25*(1-VLOOKUP(Z$4,'[1]INTERNAL PARAMETERS-1'!$B$5:$J$44,4, FALSE))</f>
        <v>5.8941315483534158</v>
      </c>
      <c r="BO25" s="50">
        <f>$F25*'[1]INTERNAL PARAMETERS-2'!Z25*(1-VLOOKUP(AA$4,'[1]INTERNAL PARAMETERS-1'!$B$5:$J$44,4, FALSE))</f>
        <v>8.5646601419690764</v>
      </c>
      <c r="BP25" s="50">
        <f>$F25*'[1]INTERNAL PARAMETERS-2'!AA25*(1-VLOOKUP(AB$4,'[1]INTERNAL PARAMETERS-1'!$B$5:$J$44,4, FALSE))</f>
        <v>1.2641585441388679</v>
      </c>
      <c r="BQ25" s="50">
        <f>$F25*'[1]INTERNAL PARAMETERS-2'!AB25*(1-VLOOKUP(AC$4,'[1]INTERNAL PARAMETERS-1'!$B$5:$J$44,4, FALSE))</f>
        <v>10.034241228557647</v>
      </c>
      <c r="BR25" s="50">
        <f>$F25*'[1]INTERNAL PARAMETERS-2'!AC25*(1-VLOOKUP(AD$4,'[1]INTERNAL PARAMETERS-1'!$B$5:$J$44,4, FALSE))</f>
        <v>0.80590073868443901</v>
      </c>
      <c r="BS25" s="50">
        <f>$F25*'[1]INTERNAL PARAMETERS-2'!AD25*(1-VLOOKUP(AE$4,'[1]INTERNAL PARAMETERS-1'!$B$5:$J$44,4, FALSE))</f>
        <v>0.1738259093361964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0.2528352630047267</v>
      </c>
      <c r="CA25" s="50">
        <f>$F25*'[1]INTERNAL PARAMETERS-2'!AL25*(1-VLOOKUP(AM$4,'[1]INTERNAL PARAMETERS-1'!$B$5:$J$44,4, FALSE))</f>
        <v>0.12641318878117194</v>
      </c>
      <c r="CB25" s="50">
        <f>$F25*'[1]INTERNAL PARAMETERS-2'!AM25*(1-VLOOKUP(AN$4,'[1]INTERNAL PARAMETERS-1'!$B$5:$J$44,4, FALSE))</f>
        <v>0.39504676834265157</v>
      </c>
      <c r="CC25" s="50">
        <f>$F25*'[1]INTERNAL PARAMETERS-2'!AN25*(1-VLOOKUP(AO$4,'[1]INTERNAL PARAMETERS-1'!$B$5:$J$44,4, FALSE))</f>
        <v>1.0903326348026716</v>
      </c>
      <c r="CD25" s="50">
        <f>$F25*'[1]INTERNAL PARAMETERS-2'!AO25*(1-VLOOKUP(AP$4,'[1]INTERNAL PARAMETERS-1'!$B$5:$J$44,4, FALSE))</f>
        <v>4.2349262358718969</v>
      </c>
      <c r="CE25" s="50">
        <f>$F25*'[1]INTERNAL PARAMETERS-2'!AP25*(1-VLOOKUP(AQ$4,'[1]INTERNAL PARAMETERS-1'!$B$5:$J$44,4, FALSE))</f>
        <v>0.60047819623473664</v>
      </c>
      <c r="CF25" s="50">
        <f>$F25*'[1]INTERNAL PARAMETERS-2'!AQ25*(1-VLOOKUP(AR$4,'[1]INTERNAL PARAMETERS-1'!$B$5:$J$44,4, FALSE))</f>
        <v>0.28443189611823255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88.854423828756538</v>
      </c>
    </row>
    <row r="26" spans="3:87" x14ac:dyDescent="0.4">
      <c r="C26" s="33" t="s">
        <v>5</v>
      </c>
      <c r="D26" s="32" t="s">
        <v>71</v>
      </c>
      <c r="E26" s="32" t="s">
        <v>85</v>
      </c>
      <c r="F26" s="143">
        <f>AEB!AF26</f>
        <v>186.81686988679579</v>
      </c>
      <c r="G26" s="51">
        <f>$F26*'[1]INTERNAL PARAMETERS-2'!F26*VLOOKUP(G$4,'[1]INTERNAL PARAMETERS-1'!$B$5:$J$44,4, FALSE)</f>
        <v>0.87396668070440808</v>
      </c>
      <c r="H26" s="50">
        <f>$F26*'[1]INTERNAL PARAMETERS-2'!G26*VLOOKUP(H$4,'[1]INTERNAL PARAMETERS-1'!$B$5:$J$44,4, FALSE)</f>
        <v>0.94482631945246975</v>
      </c>
      <c r="I26" s="50">
        <f>$F26*'[1]INTERNAL PARAMETERS-2'!H26*VLOOKUP(I$4,'[1]INTERNAL PARAMETERS-1'!$B$5:$J$44,4, FALSE)</f>
        <v>2.5342418304249419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2.3613652353690989E-2</v>
      </c>
      <c r="M26" s="50">
        <f>$F26*'[1]INTERNAL PARAMETERS-2'!L26*VLOOKUP(M$4,'[1]INTERNAL PARAMETERS-1'!$B$5:$J$44,4, FALSE)</f>
        <v>7.0862441001109944E-2</v>
      </c>
      <c r="N26" s="50">
        <f>$F26*'[1]INTERNAL PARAMETERS-2'!M26*VLOOKUP(N$4,'[1]INTERNAL PARAMETERS-1'!$B$5:$J$44,4, FALSE)</f>
        <v>0.52320025988930974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0.16535161153680294</v>
      </c>
      <c r="S26" s="50">
        <f>$F26*'[1]INTERNAL PARAMETERS-2'!R26*VLOOKUP(S$4,'[1]INTERNAL PARAMETERS-1'!$B$5:$J$44,4, FALSE)</f>
        <v>1.1635935445116548</v>
      </c>
      <c r="T26" s="50">
        <f>$F26*'[1]INTERNAL PARAMETERS-2'!S26*VLOOKUP(T$4,'[1]INTERNAL PARAMETERS-1'!$B$5:$J$44,4, FALSE)</f>
        <v>2.5982490263855559E-2</v>
      </c>
      <c r="U26" s="50">
        <f>$F26*'[1]INTERNAL PARAMETERS-2'!T26*VLOOKUP(U$4,'[1]INTERNAL PARAMETERS-1'!$B$5:$J$44,4, FALSE)</f>
        <v>7.5586105556197589E-2</v>
      </c>
      <c r="V26" s="50">
        <f>$F26*'[1]INTERNAL PARAMETERS-2'!U26*VLOOKUP(V$4,'[1]INTERNAL PARAMETERS-1'!$B$5:$J$44,4, FALSE)</f>
        <v>0.90349682332741377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7.0859638748061643E-2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48.150594778073888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1.3463863790210888</v>
      </c>
      <c r="BB26" s="50">
        <f>$F26*'[1]INTERNAL PARAMETERS-2'!M26*(1-VLOOKUP(N$4,'[1]INTERNAL PARAMETERS-1'!$B$5:$J$44,4, FALSE))</f>
        <v>9.9408049378968837</v>
      </c>
      <c r="BC26" s="50">
        <f>$F26*'[1]INTERNAL PARAMETERS-2'!N26*(1-VLOOKUP(O$4,'[1]INTERNAL PARAMETERS-1'!$B$5:$J$44,4, FALSE))</f>
        <v>4.0391488621354226</v>
      </c>
      <c r="BD26" s="50">
        <f>$F26*'[1]INTERNAL PARAMETERS-2'!O26*(1-VLOOKUP(P$4,'[1]INTERNAL PARAMETERS-1'!$B$5:$J$44,4, FALSE))</f>
        <v>8.2908953222020187</v>
      </c>
      <c r="BE26" s="50">
        <f>$F26*'[1]INTERNAL PARAMETERS-2'!P26*(1-VLOOKUP(Q$4,'[1]INTERNAL PARAMETERS-1'!$B$5:$J$44,4, FALSE))</f>
        <v>6.8736465021798203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22.10827734572144</v>
      </c>
      <c r="BH26" s="50">
        <f>$F26*'[1]INTERNAL PARAMETERS-2'!S26*(1-VLOOKUP(T$4,'[1]INTERNAL PARAMETERS-1'!$B$5:$J$44,4, FALSE))</f>
        <v>0.23384241237470002</v>
      </c>
      <c r="BI26" s="50">
        <f>$F26*'[1]INTERNAL PARAMETERS-2'!T26*(1-VLOOKUP(U$4,'[1]INTERNAL PARAMETERS-1'!$B$5:$J$44,4, FALSE))</f>
        <v>0.30234442222479035</v>
      </c>
      <c r="BJ26" s="50">
        <f>$F26*'[1]INTERNAL PARAMETERS-2'!U26*(1-VLOOKUP(V$4,'[1]INTERNAL PARAMETERS-1'!$B$5:$J$44,4, FALSE))</f>
        <v>5.1198153321886783</v>
      </c>
      <c r="BK26" s="50">
        <f>$F26*'[1]INTERNAL PARAMETERS-2'!V26*(1-VLOOKUP(W$4,'[1]INTERNAL PARAMETERS-1'!$B$5:$J$44,4, FALSE))</f>
        <v>5.3382920570151899</v>
      </c>
      <c r="BL26" s="50">
        <f>$F26*'[1]INTERNAL PARAMETERS-2'!W26*(1-VLOOKUP(X$4,'[1]INTERNAL PARAMETERS-1'!$B$5:$J$44,4, FALSE))</f>
        <v>6.6610675859356361</v>
      </c>
      <c r="BM26" s="50">
        <f>$F26*'[1]INTERNAL PARAMETERS-2'!X26*(1-VLOOKUP(Y$4,'[1]INTERNAL PARAMETERS-1'!$B$5:$J$44,4, FALSE))</f>
        <v>1.039318292241211</v>
      </c>
      <c r="BN26" s="50">
        <f>$F26*'[1]INTERNAL PARAMETERS-2'!Y26*(1-VLOOKUP(Z$4,'[1]INTERNAL PARAMETERS-1'!$B$5:$J$44,4, FALSE))</f>
        <v>7.5822802530344156</v>
      </c>
      <c r="BO26" s="50">
        <f>$F26*'[1]INTERNAL PARAMETERS-2'!Z26*(1-VLOOKUP(AA$4,'[1]INTERNAL PARAMETERS-1'!$B$5:$J$44,4, FALSE))</f>
        <v>6.968138474968562</v>
      </c>
      <c r="BP26" s="50">
        <f>$F26*'[1]INTERNAL PARAMETERS-2'!AA26*(1-VLOOKUP(AB$4,'[1]INTERNAL PARAMETERS-1'!$B$5:$J$44,4, FALSE))</f>
        <v>2.8581112923980889</v>
      </c>
      <c r="BQ26" s="50">
        <f>$F26*'[1]INTERNAL PARAMETERS-2'!AB26*(1-VLOOKUP(AC$4,'[1]INTERNAL PARAMETERS-1'!$B$5:$J$44,4, FALSE))</f>
        <v>22.841314050204996</v>
      </c>
      <c r="BR26" s="50">
        <f>$F26*'[1]INTERNAL PARAMETERS-2'!AC26*(1-VLOOKUP(AD$4,'[1]INTERNAL PARAMETERS-1'!$B$5:$J$44,4, FALSE))</f>
        <v>2.0313905980880516</v>
      </c>
      <c r="BS26" s="50">
        <f>$F26*'[1]INTERNAL PARAMETERS-2'!AD26*(1-VLOOKUP(AE$4,'[1]INTERNAL PARAMETERS-1'!$B$5:$J$44,4, FALSE))</f>
        <v>0.44879016652904952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1.1337915833429635</v>
      </c>
      <c r="CA26" s="50">
        <f>$F26*'[1]INTERNAL PARAMETERS-2'!AL26*(1-VLOOKUP(AM$4,'[1]INTERNAL PARAMETERS-1'!$B$5:$J$44,4, FALSE))</f>
        <v>0.49603615292342018</v>
      </c>
      <c r="CB26" s="50">
        <f>$F26*'[1]INTERNAL PARAMETERS-2'!AM26*(1-VLOOKUP(AN$4,'[1]INTERNAL PARAMETERS-1'!$B$5:$J$44,4, FALSE))</f>
        <v>1.4172488200221989</v>
      </c>
      <c r="CC26" s="50">
        <f>$F26*'[1]INTERNAL PARAMETERS-2'!AN26*(1-VLOOKUP(AO$4,'[1]INTERNAL PARAMETERS-1'!$B$5:$J$44,4, FALSE))</f>
        <v>2.7636380012963362</v>
      </c>
      <c r="CD26" s="50">
        <f>$F26*'[1]INTERNAL PARAMETERS-2'!AO26*(1-VLOOKUP(AP$4,'[1]INTERNAL PARAMETERS-1'!$B$5:$J$44,4, FALSE))</f>
        <v>9.4010732531912922</v>
      </c>
      <c r="CE26" s="50">
        <f>$F26*'[1]INTERNAL PARAMETERS-2'!AP26*(1-VLOOKUP(AQ$4,'[1]INTERNAL PARAMETERS-1'!$B$5:$J$44,4, FALSE))</f>
        <v>0.99207230584684036</v>
      </c>
      <c r="CF26" s="50">
        <f>$F26*'[1]INTERNAL PARAMETERS-2'!AQ26*(1-VLOOKUP(AR$4,'[1]INTERNAL PARAMETERS-1'!$B$5:$J$44,4, FALSE))</f>
        <v>0.99207230584684036</v>
      </c>
      <c r="CG26" s="50">
        <f>$F26*'[1]INTERNAL PARAMETERS-2'!AR26*(1-VLOOKUP(AS$4,'[1]INTERNAL PARAMETERS-1'!$B$5:$J$44,4, FALSE))</f>
        <v>7.0859638748061643E-2</v>
      </c>
      <c r="CH26" s="49">
        <f>$F26*'[1]INTERNAL PARAMETERS-2'!AS26*(1-VLOOKUP(AT$4,'[1]INTERNAL PARAMETERS-1'!$B$5:$J$44,4, FALSE))</f>
        <v>0</v>
      </c>
      <c r="CI26" s="48">
        <f t="shared" si="0"/>
        <v>186.81683252342182</v>
      </c>
    </row>
    <row r="27" spans="3:87" x14ac:dyDescent="0.4">
      <c r="C27" s="33" t="s">
        <v>5</v>
      </c>
      <c r="D27" s="32" t="s">
        <v>71</v>
      </c>
      <c r="E27" s="32" t="s">
        <v>84</v>
      </c>
      <c r="F27" s="143">
        <f>AEB!AF27</f>
        <v>219.90234235746775</v>
      </c>
      <c r="G27" s="51">
        <f>$F27*'[1]INTERNAL PARAMETERS-2'!F27*VLOOKUP(G$4,'[1]INTERNAL PARAMETERS-1'!$B$5:$J$44,4, FALSE)</f>
        <v>1.0209406048630154</v>
      </c>
      <c r="H27" s="50">
        <f>$F27*'[1]INTERNAL PARAMETERS-2'!G27*VLOOKUP(H$4,'[1]INTERNAL PARAMETERS-1'!$B$5:$J$44,4, FALSE)</f>
        <v>1.8595601776774544</v>
      </c>
      <c r="I27" s="50">
        <f>$F27*'[1]INTERNAL PARAMETERS-2'!H27*VLOOKUP(I$4,'[1]INTERNAL PARAMETERS-1'!$B$5:$J$44,4, FALSE)</f>
        <v>2.6591558808171376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9.1155018465729321E-2</v>
      </c>
      <c r="N27" s="50">
        <f>$F27*'[1]INTERNAL PARAMETERS-2'!M27*VLOOKUP(N$4,'[1]INTERNAL PARAMETERS-1'!$B$5:$J$44,4, FALSE)</f>
        <v>0.49588308055122515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0.32816026550004912</v>
      </c>
      <c r="S27" s="50">
        <f>$F27*'[1]INTERNAL PARAMETERS-2'!R27*VLOOKUP(S$4,'[1]INTERNAL PARAMETERS-1'!$B$5:$J$44,4, FALSE)</f>
        <v>1.1474779102140615</v>
      </c>
      <c r="T27" s="50">
        <f>$F27*'[1]INTERNAL PARAMETERS-2'!S27*VLOOKUP(T$4,'[1]INTERNAL PARAMETERS-1'!$B$5:$J$44,4, FALSE)</f>
        <v>6.563205310000983E-2</v>
      </c>
      <c r="U27" s="50">
        <f>$F27*'[1]INTERNAL PARAMETERS-2'!T27*VLOOKUP(U$4,'[1]INTERNAL PARAMETERS-1'!$B$5:$J$44,4, FALSE)</f>
        <v>0.12397214452744604</v>
      </c>
      <c r="V27" s="50">
        <f>$F27*'[1]INTERNAL PARAMETERS-2'!U27*VLOOKUP(V$4,'[1]INTERNAL PARAMETERS-1'!$B$5:$J$44,4, FALSE)</f>
        <v>0.77664009762098674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0.10937942508860445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3.6459808362868149E-2</v>
      </c>
      <c r="AJ27" s="50">
        <f>$F27*'[1]INTERNAL PARAMETERS-2'!AI27*VLOOKUP(AJ$4,'[1]INTERNAL PARAMETERS-1'!$B$5:$J$44,4, FALSE)</f>
        <v>0.18229904181434076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50.52396173552561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1.7319453508488567</v>
      </c>
      <c r="BB27" s="50">
        <f>$F27*'[1]INTERNAL PARAMETERS-2'!M27*(1-VLOOKUP(N$4,'[1]INTERNAL PARAMETERS-1'!$B$5:$J$44,4, FALSE))</f>
        <v>9.4217785304732775</v>
      </c>
      <c r="BC27" s="50">
        <f>$F27*'[1]INTERNAL PARAMETERS-2'!N27*(1-VLOOKUP(O$4,'[1]INTERNAL PARAMETERS-1'!$B$5:$J$44,4, FALSE))</f>
        <v>7.2924014772583448</v>
      </c>
      <c r="BD27" s="50">
        <f>$F27*'[1]INTERNAL PARAMETERS-2'!O27*(1-VLOOKUP(P$4,'[1]INTERNAL PARAMETERS-1'!$B$5:$J$44,4, FALSE))</f>
        <v>8.0945612417099149</v>
      </c>
      <c r="BE27" s="50">
        <f>$F27*'[1]INTERNAL PARAMETERS-2'!P27*(1-VLOOKUP(Q$4,'[1]INTERNAL PARAMETERS-1'!$B$5:$J$44,4, FALSE))</f>
        <v>10.683361567113206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21.802080294067167</v>
      </c>
      <c r="BH27" s="50">
        <f>$F27*'[1]INTERNAL PARAMETERS-2'!S27*(1-VLOOKUP(T$4,'[1]INTERNAL PARAMETERS-1'!$B$5:$J$44,4, FALSE))</f>
        <v>0.59068847790008838</v>
      </c>
      <c r="BI27" s="50">
        <f>$F27*'[1]INTERNAL PARAMETERS-2'!T27*(1-VLOOKUP(U$4,'[1]INTERNAL PARAMETERS-1'!$B$5:$J$44,4, FALSE))</f>
        <v>0.49588857810978415</v>
      </c>
      <c r="BJ27" s="50">
        <f>$F27*'[1]INTERNAL PARAMETERS-2'!U27*(1-VLOOKUP(V$4,'[1]INTERNAL PARAMETERS-1'!$B$5:$J$44,4, FALSE))</f>
        <v>4.4009605531855911</v>
      </c>
      <c r="BK27" s="50">
        <f>$F27*'[1]INTERNAL PARAMETERS-2'!V27*(1-VLOOKUP(W$4,'[1]INTERNAL PARAMETERS-1'!$B$5:$J$44,4, FALSE))</f>
        <v>5.7974613734438085</v>
      </c>
      <c r="BL27" s="50">
        <f>$F27*'[1]INTERNAL PARAMETERS-2'!W27*(1-VLOOKUP(X$4,'[1]INTERNAL PARAMETERS-1'!$B$5:$J$44,4, FALSE))</f>
        <v>11.157383056298963</v>
      </c>
      <c r="BM27" s="50">
        <f>$F27*'[1]INTERNAL PARAMETERS-2'!X27*(1-VLOOKUP(Y$4,'[1]INTERNAL PARAMETERS-1'!$B$5:$J$44,4, FALSE))</f>
        <v>2.8440409741776018</v>
      </c>
      <c r="BN27" s="50">
        <f>$F27*'[1]INTERNAL PARAMETERS-2'!Y27*(1-VLOOKUP(Z$4,'[1]INTERNAL PARAMETERS-1'!$B$5:$J$44,4, FALSE))</f>
        <v>9.6989027608472931</v>
      </c>
      <c r="BO27" s="50">
        <f>$F27*'[1]INTERNAL PARAMETERS-2'!Z27*(1-VLOOKUP(AA$4,'[1]INTERNAL PARAMETERS-1'!$B$5:$J$44,4, FALSE))</f>
        <v>9.042582229847195</v>
      </c>
      <c r="BP27" s="50">
        <f>$F27*'[1]INTERNAL PARAMETERS-2'!AA27*(1-VLOOKUP(AB$4,'[1]INTERNAL PARAMETERS-1'!$B$5:$J$44,4, FALSE))</f>
        <v>3.1722012396776513</v>
      </c>
      <c r="BQ27" s="50">
        <f>$F27*'[1]INTERNAL PARAMETERS-2'!AB27*(1-VLOOKUP(AC$4,'[1]INTERNAL PARAMETERS-1'!$B$5:$J$44,4, FALSE))</f>
        <v>29.424846557807694</v>
      </c>
      <c r="BR27" s="50">
        <f>$F27*'[1]INTERNAL PARAMETERS-2'!AC27*(1-VLOOKUP(AD$4,'[1]INTERNAL PARAMETERS-1'!$B$5:$J$44,4, FALSE))</f>
        <v>2.9534203992662063</v>
      </c>
      <c r="BS27" s="50">
        <f>$F27*'[1]INTERNAL PARAMETERS-2'!AD27*(1-VLOOKUP(AE$4,'[1]INTERNAL PARAMETERS-1'!$B$5:$J$44,4, FALSE))</f>
        <v>0.9844807965001473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1.0209406048630154</v>
      </c>
      <c r="CA27" s="50">
        <f>$F27*'[1]INTERNAL PARAMETERS-2'!AL27*(1-VLOOKUP(AM$4,'[1]INTERNAL PARAMETERS-1'!$B$5:$J$44,4, FALSE))</f>
        <v>1.0574004132258836</v>
      </c>
      <c r="CB27" s="50">
        <f>$F27*'[1]INTERNAL PARAMETERS-2'!AM27*(1-VLOOKUP(AN$4,'[1]INTERNAL PARAMETERS-1'!$B$5:$J$44,4, FALSE))</f>
        <v>1.2396994550402245</v>
      </c>
      <c r="CC27" s="50">
        <f>$F27*'[1]INTERNAL PARAMETERS-2'!AN27*(1-VLOOKUP(AO$4,'[1]INTERNAL PARAMETERS-1'!$B$5:$J$44,4, FALSE))</f>
        <v>3.9743610041292219</v>
      </c>
      <c r="CD27" s="50">
        <f>$F27*'[1]INTERNAL PARAMETERS-2'!AO27*(1-VLOOKUP(AP$4,'[1]INTERNAL PARAMETERS-1'!$B$5:$J$44,4, FALSE))</f>
        <v>11.558462938524748</v>
      </c>
      <c r="CE27" s="50">
        <f>$F27*'[1]INTERNAL PARAMETERS-2'!AP27*(1-VLOOKUP(AQ$4,'[1]INTERNAL PARAMETERS-1'!$B$5:$J$44,4, FALSE))</f>
        <v>1.6043195289031418</v>
      </c>
      <c r="CF27" s="50">
        <f>$F27*'[1]INTERNAL PARAMETERS-2'!AQ27*(1-VLOOKUP(AR$4,'[1]INTERNAL PARAMETERS-1'!$B$5:$J$44,4, FALSE))</f>
        <v>0.40107988222578544</v>
      </c>
      <c r="CG27" s="50">
        <f>$F27*'[1]INTERNAL PARAMETERS-2'!AR27*(1-VLOOKUP(AS$4,'[1]INTERNAL PARAMETERS-1'!$B$5:$J$44,4, FALSE))</f>
        <v>3.6459808362868149E-2</v>
      </c>
      <c r="CH27" s="49">
        <f>$F27*'[1]INTERNAL PARAMETERS-2'!AS27*(1-VLOOKUP(AT$4,'[1]INTERNAL PARAMETERS-1'!$B$5:$J$44,4, FALSE))</f>
        <v>0</v>
      </c>
      <c r="CI27" s="48">
        <f t="shared" si="0"/>
        <v>219.90238633793626</v>
      </c>
    </row>
    <row r="28" spans="3:87" x14ac:dyDescent="0.4">
      <c r="C28" s="33" t="s">
        <v>5</v>
      </c>
      <c r="D28" s="32" t="s">
        <v>71</v>
      </c>
      <c r="E28" s="32" t="s">
        <v>83</v>
      </c>
      <c r="F28" s="143">
        <f>AEB!AF28</f>
        <v>152.54715464706143</v>
      </c>
      <c r="G28" s="51">
        <f>$F28*'[1]INTERNAL PARAMETERS-2'!F28*VLOOKUP(G$4,'[1]INTERNAL PARAMETERS-1'!$B$5:$J$44,4, FALSE)</f>
        <v>1.0780659966062478</v>
      </c>
      <c r="H28" s="50">
        <f>$F28*'[1]INTERNAL PARAMETERS-2'!G28*VLOOKUP(H$4,'[1]INTERNAL PARAMETERS-1'!$B$5:$J$44,4, FALSE)</f>
        <v>0.88782444004589745</v>
      </c>
      <c r="I28" s="50">
        <f>$F28*'[1]INTERNAL PARAMETERS-2'!H28*VLOOKUP(I$4,'[1]INTERNAL PARAMETERS-1'!$B$5:$J$44,4, FALSE)</f>
        <v>1.8425400446687583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6.3413852186783443E-2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7.7684638504016038E-2</v>
      </c>
      <c r="N28" s="50">
        <f>$F28*'[1]INTERNAL PARAMETERS-2'!M28*VLOOKUP(N$4,'[1]INTERNAL PARAMETERS-1'!$B$5:$J$44,4, FALSE)</f>
        <v>0.30756786140672498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0.22195611001147436</v>
      </c>
      <c r="S28" s="50">
        <f>$F28*'[1]INTERNAL PARAMETERS-2'!R28*VLOOKUP(S$4,'[1]INTERNAL PARAMETERS-1'!$B$5:$J$44,4, FALSE)</f>
        <v>0.74324711149337186</v>
      </c>
      <c r="T28" s="50">
        <f>$F28*'[1]INTERNAL PARAMETERS-2'!S28*VLOOKUP(T$4,'[1]INTERNAL PARAMETERS-1'!$B$5:$J$44,4, FALSE)</f>
        <v>3.4878381438504129E-2</v>
      </c>
      <c r="U28" s="50">
        <f>$F28*'[1]INTERNAL PARAMETERS-2'!T28*VLOOKUP(U$4,'[1]INTERNAL PARAMETERS-1'!$B$5:$J$44,4, FALSE)</f>
        <v>6.9756762877008258E-2</v>
      </c>
      <c r="V28" s="50">
        <f>$F28*'[1]INTERNAL PARAMETERS-2'!U28*VLOOKUP(V$4,'[1]INTERNAL PARAMETERS-1'!$B$5:$J$44,4, FALSE)</f>
        <v>0.4565957531960787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6.3413852186783443E-2</v>
      </c>
      <c r="AG28" s="50">
        <f>$F28*'[1]INTERNAL PARAMETERS-2'!AF28*VLOOKUP(AG$4,'[1]INTERNAL PARAMETERS-1'!$B$5:$J$44,4, FALSE)</f>
        <v>3.1714553451124075E-2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6.3413852186783443E-2</v>
      </c>
      <c r="AJ28" s="50">
        <f>$F28*'[1]INTERNAL PARAMETERS-2'!AI28*VLOOKUP(AJ$4,'[1]INTERNAL PARAMETERS-1'!$B$5:$J$44,4, FALSE)</f>
        <v>0.12682770437356689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35.008260848706406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1.4760081315763045</v>
      </c>
      <c r="BB28" s="50">
        <f>$F28*'[1]INTERNAL PARAMETERS-2'!M28*(1-VLOOKUP(N$4,'[1]INTERNAL PARAMETERS-1'!$B$5:$J$44,4, FALSE))</f>
        <v>5.8437893667277745</v>
      </c>
      <c r="BC28" s="50">
        <f>$F28*'[1]INTERNAL PARAMETERS-2'!N28*(1-VLOOKUP(O$4,'[1]INTERNAL PARAMETERS-1'!$B$5:$J$44,4, FALSE))</f>
        <v>6.6586833003442321</v>
      </c>
      <c r="BD28" s="50">
        <f>$F28*'[1]INTERNAL PARAMETERS-2'!O28*(1-VLOOKUP(P$4,'[1]INTERNAL PARAMETERS-1'!$B$5:$J$44,4, FALSE))</f>
        <v>5.7391443068472094</v>
      </c>
      <c r="BE28" s="50">
        <f>$F28*'[1]INTERNAL PARAMETERS-2'!P28*(1-VLOOKUP(Q$4,'[1]INTERNAL PARAMETERS-1'!$B$5:$J$44,4, FALSE))</f>
        <v>6.1513572281344997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14.121695118374063</v>
      </c>
      <c r="BH28" s="50">
        <f>$F28*'[1]INTERNAL PARAMETERS-2'!S28*(1-VLOOKUP(T$4,'[1]INTERNAL PARAMETERS-1'!$B$5:$J$44,4, FALSE))</f>
        <v>0.31390543294653711</v>
      </c>
      <c r="BI28" s="50">
        <f>$F28*'[1]INTERNAL PARAMETERS-2'!T28*(1-VLOOKUP(U$4,'[1]INTERNAL PARAMETERS-1'!$B$5:$J$44,4, FALSE))</f>
        <v>0.27902705150803303</v>
      </c>
      <c r="BJ28" s="50">
        <f>$F28*'[1]INTERNAL PARAMETERS-2'!U28*(1-VLOOKUP(V$4,'[1]INTERNAL PARAMETERS-1'!$B$5:$J$44,4, FALSE))</f>
        <v>2.5873759347777794</v>
      </c>
      <c r="BK28" s="50">
        <f>$F28*'[1]INTERNAL PARAMETERS-2'!V28*(1-VLOOKUP(W$4,'[1]INTERNAL PARAMETERS-1'!$B$5:$J$44,4, FALSE))</f>
        <v>4.0586238323933221</v>
      </c>
      <c r="BL28" s="50">
        <f>$F28*'[1]INTERNAL PARAMETERS-2'!W28*(1-VLOOKUP(X$4,'[1]INTERNAL PARAMETERS-1'!$B$5:$J$44,4, FALSE))</f>
        <v>6.9757525612781484</v>
      </c>
      <c r="BM28" s="50">
        <f>$F28*'[1]INTERNAL PARAMETERS-2'!X28*(1-VLOOKUP(Y$4,'[1]INTERNAL PARAMETERS-1'!$B$5:$J$44,4, FALSE))</f>
        <v>1.6488211757182283</v>
      </c>
      <c r="BN28" s="50">
        <f>$F28*'[1]INTERNAL PARAMETERS-2'!Y28*(1-VLOOKUP(Z$4,'[1]INTERNAL PARAMETERS-1'!$B$5:$J$44,4, FALSE))</f>
        <v>7.0391816681803965</v>
      </c>
      <c r="BO28" s="50">
        <f>$F28*'[1]INTERNAL PARAMETERS-2'!Z28*(1-VLOOKUP(AA$4,'[1]INTERNAL PARAMETERS-1'!$B$5:$J$44,4, FALSE))</f>
        <v>7.9587054069619541</v>
      </c>
      <c r="BP28" s="50">
        <f>$F28*'[1]INTERNAL PARAMETERS-2'!AA28*(1-VLOOKUP(AB$4,'[1]INTERNAL PARAMETERS-1'!$B$5:$J$44,4, FALSE))</f>
        <v>2.8537148766980431</v>
      </c>
      <c r="BQ28" s="50">
        <f>$F28*'[1]INTERNAL PARAMETERS-2'!AB28*(1-VLOOKUP(AC$4,'[1]INTERNAL PARAMETERS-1'!$B$5:$J$44,4, FALSE))</f>
        <v>21.878511230782593</v>
      </c>
      <c r="BR28" s="50">
        <f>$F28*'[1]INTERNAL PARAMETERS-2'!AC28*(1-VLOOKUP(AD$4,'[1]INTERNAL PARAMETERS-1'!$B$5:$J$44,4, FALSE))</f>
        <v>1.6488211757182283</v>
      </c>
      <c r="BS28" s="50">
        <f>$F28*'[1]INTERNAL PARAMETERS-2'!AD28*(1-VLOOKUP(AE$4,'[1]INTERNAL PARAMETERS-1'!$B$5:$J$44,4, FALSE))</f>
        <v>0.38049836783616536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0.57073992439651566</v>
      </c>
      <c r="CA28" s="50">
        <f>$F28*'[1]INTERNAL PARAMETERS-2'!AL28*(1-VLOOKUP(AM$4,'[1]INTERNAL PARAMETERS-1'!$B$5:$J$44,4, FALSE))</f>
        <v>0.95123829223268097</v>
      </c>
      <c r="CB28" s="50">
        <f>$F28*'[1]INTERNAL PARAMETERS-2'!AM28*(1-VLOOKUP(AN$4,'[1]INTERNAL PARAMETERS-1'!$B$5:$J$44,4, FALSE))</f>
        <v>1.0146521444194645</v>
      </c>
      <c r="CC28" s="50">
        <f>$F28*'[1]INTERNAL PARAMETERS-2'!AN28*(1-VLOOKUP(AO$4,'[1]INTERNAL PARAMETERS-1'!$B$5:$J$44,4, FALSE))</f>
        <v>3.1707993923474249</v>
      </c>
      <c r="CD28" s="50">
        <f>$F28*'[1]INTERNAL PARAMETERS-2'!AO28*(1-VLOOKUP(AP$4,'[1]INTERNAL PARAMETERS-1'!$B$5:$J$44,4, FALSE))</f>
        <v>7.1025955203671796</v>
      </c>
      <c r="CE28" s="50">
        <f>$F28*'[1]INTERNAL PARAMETERS-2'!AP28*(1-VLOOKUP(AQ$4,'[1]INTERNAL PARAMETERS-1'!$B$5:$J$44,4, FALSE))</f>
        <v>0.98295284568380503</v>
      </c>
      <c r="CF28" s="50">
        <f>$F28*'[1]INTERNAL PARAMETERS-2'!AQ28*(1-VLOOKUP(AR$4,'[1]INTERNAL PARAMETERS-1'!$B$5:$J$44,4, FALSE))</f>
        <v>6.3413852186783443E-2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152.54716990177693</v>
      </c>
    </row>
    <row r="29" spans="3:87" x14ac:dyDescent="0.4">
      <c r="C29" s="33" t="s">
        <v>5</v>
      </c>
      <c r="D29" s="32" t="s">
        <v>71</v>
      </c>
      <c r="E29" s="32" t="s">
        <v>82</v>
      </c>
      <c r="F29" s="143">
        <f>AEB!AF29</f>
        <v>118.80932040855441</v>
      </c>
      <c r="G29" s="51">
        <f>$F29*'[1]INTERNAL PARAMETERS-2'!F29*VLOOKUP(G$4,'[1]INTERNAL PARAMETERS-1'!$B$5:$J$44,4, FALSE)</f>
        <v>1.2000929454468081</v>
      </c>
      <c r="H29" s="50">
        <f>$F29*'[1]INTERNAL PARAMETERS-2'!G29*VLOOKUP(H$4,'[1]INTERNAL PARAMETERS-1'!$B$5:$J$44,4, FALSE)</f>
        <v>0.94293017142249225</v>
      </c>
      <c r="I29" s="50">
        <f>$F29*'[1]INTERNAL PARAMETERS-2'!H29*VLOOKUP(I$4,'[1]INTERNAL PARAMETERS-1'!$B$5:$J$44,4, FALSE)</f>
        <v>1.3780609907663941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8.4292242596859149E-2</v>
      </c>
      <c r="N29" s="50">
        <f>$F29*'[1]INTERNAL PARAMETERS-2'!M29*VLOOKUP(N$4,'[1]INTERNAL PARAMETERS-1'!$B$5:$J$44,4, FALSE)</f>
        <v>0.22144572207649438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0.14286820779128667</v>
      </c>
      <c r="S29" s="50">
        <f>$F29*'[1]INTERNAL PARAMETERS-2'!R29*VLOOKUP(S$4,'[1]INTERNAL PARAMETERS-1'!$B$5:$J$44,4, FALSE)</f>
        <v>0.46065462564727166</v>
      </c>
      <c r="T29" s="50">
        <f>$F29*'[1]INTERNAL PARAMETERS-2'!S29*VLOOKUP(T$4,'[1]INTERNAL PARAMETERS-1'!$B$5:$J$44,4, FALSE)</f>
        <v>3.1431005714083068E-2</v>
      </c>
      <c r="U29" s="50">
        <f>$F29*'[1]INTERNAL PARAMETERS-2'!T29*VLOOKUP(U$4,'[1]INTERNAL PARAMETERS-1'!$B$5:$J$44,4, FALSE)</f>
        <v>8.0006196363120563E-2</v>
      </c>
      <c r="V29" s="50">
        <f>$F29*'[1]INTERNAL PARAMETERS-2'!U29*VLOOKUP(V$4,'[1]INTERNAL PARAMETERS-1'!$B$5:$J$44,4, FALSE)</f>
        <v>0.38145811480273545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2.8573641558257337E-2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0.11429456623302935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26.183158824561485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1.6015526093403236</v>
      </c>
      <c r="BB29" s="50">
        <f>$F29*'[1]INTERNAL PARAMETERS-2'!M29*(1-VLOOKUP(N$4,'[1]INTERNAL PARAMETERS-1'!$B$5:$J$44,4, FALSE))</f>
        <v>4.2074687194533924</v>
      </c>
      <c r="BC29" s="50">
        <f>$F29*'[1]INTERNAL PARAMETERS-2'!N29*(1-VLOOKUP(O$4,'[1]INTERNAL PARAMETERS-1'!$B$5:$J$44,4, FALSE))</f>
        <v>5.0289609142532905</v>
      </c>
      <c r="BD29" s="50">
        <f>$F29*'[1]INTERNAL PARAMETERS-2'!O29*(1-VLOOKUP(P$4,'[1]INTERNAL PARAMETERS-1'!$B$5:$J$44,4, FALSE))</f>
        <v>4.5717826493211735</v>
      </c>
      <c r="BE29" s="50">
        <f>$F29*'[1]INTERNAL PARAMETERS-2'!P29*(1-VLOOKUP(Q$4,'[1]INTERNAL PARAMETERS-1'!$B$5:$J$44,4, FALSE))</f>
        <v>4.686077215554203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8.7524378872981607</v>
      </c>
      <c r="BH29" s="50">
        <f>$F29*'[1]INTERNAL PARAMETERS-2'!S29*(1-VLOOKUP(T$4,'[1]INTERNAL PARAMETERS-1'!$B$5:$J$44,4, FALSE))</f>
        <v>0.28287905142674757</v>
      </c>
      <c r="BI29" s="50">
        <f>$F29*'[1]INTERNAL PARAMETERS-2'!T29*(1-VLOOKUP(U$4,'[1]INTERNAL PARAMETERS-1'!$B$5:$J$44,4, FALSE))</f>
        <v>0.32002478545248225</v>
      </c>
      <c r="BJ29" s="50">
        <f>$F29*'[1]INTERNAL PARAMETERS-2'!U29*(1-VLOOKUP(V$4,'[1]INTERNAL PARAMETERS-1'!$B$5:$J$44,4, FALSE))</f>
        <v>2.1615959838821674</v>
      </c>
      <c r="BK29" s="50">
        <f>$F29*'[1]INTERNAL PARAMETERS-2'!V29*(1-VLOOKUP(W$4,'[1]INTERNAL PARAMETERS-1'!$B$5:$J$44,4, FALSE))</f>
        <v>3.2002478545248221</v>
      </c>
      <c r="BL29" s="50">
        <f>$F29*'[1]INTERNAL PARAMETERS-2'!W29*(1-VLOOKUP(X$4,'[1]INTERNAL PARAMETERS-1'!$B$5:$J$44,4, FALSE))</f>
        <v>5.8290347588165368</v>
      </c>
      <c r="BM29" s="50">
        <f>$F29*'[1]INTERNAL PARAMETERS-2'!X29*(1-VLOOKUP(Y$4,'[1]INTERNAL PARAMETERS-1'!$B$5:$J$44,4, FALSE))</f>
        <v>2.0287285506362709</v>
      </c>
      <c r="BN29" s="50">
        <f>$F29*'[1]INTERNAL PARAMETERS-2'!Y29*(1-VLOOKUP(Z$4,'[1]INTERNAL PARAMETERS-1'!$B$5:$J$44,4, FALSE))</f>
        <v>5.5718601038601809</v>
      </c>
      <c r="BO29" s="50">
        <f>$F29*'[1]INTERNAL PARAMETERS-2'!Z29*(1-VLOOKUP(AA$4,'[1]INTERNAL PARAMETERS-1'!$B$5:$J$44,4, FALSE))</f>
        <v>5.7718755947679821</v>
      </c>
      <c r="BP29" s="50">
        <f>$F29*'[1]INTERNAL PARAMETERS-2'!AA29*(1-VLOOKUP(AB$4,'[1]INTERNAL PARAMETERS-1'!$B$5:$J$44,4, FALSE))</f>
        <v>1.943007625961499</v>
      </c>
      <c r="BQ29" s="50">
        <f>$F29*'[1]INTERNAL PARAMETERS-2'!AB29*(1-VLOOKUP(AC$4,'[1]INTERNAL PARAMETERS-1'!$B$5:$J$44,4, FALSE))</f>
        <v>18.601464416289609</v>
      </c>
      <c r="BR29" s="50">
        <f>$F29*'[1]INTERNAL PARAMETERS-2'!AC29*(1-VLOOKUP(AD$4,'[1]INTERNAL PARAMETERS-1'!$B$5:$J$44,4, FALSE))</f>
        <v>1.3715347947963521</v>
      </c>
      <c r="BS29" s="50">
        <f>$F29*'[1]INTERNAL PARAMETERS-2'!AD29*(1-VLOOKUP(AE$4,'[1]INTERNAL PARAMETERS-1'!$B$5:$J$44,4, FALSE))</f>
        <v>0.48575190649037475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0.60004647272340406</v>
      </c>
      <c r="CA29" s="50">
        <f>$F29*'[1]INTERNAL PARAMETERS-2'!AL29*(1-VLOOKUP(AM$4,'[1]INTERNAL PARAMETERS-1'!$B$5:$J$44,4, FALSE))</f>
        <v>0.60004647272340406</v>
      </c>
      <c r="CB29" s="50">
        <f>$F29*'[1]INTERNAL PARAMETERS-2'!AM29*(1-VLOOKUP(AN$4,'[1]INTERNAL PARAMETERS-1'!$B$5:$J$44,4, FALSE))</f>
        <v>0.85720924674772014</v>
      </c>
      <c r="CC29" s="50">
        <f>$F29*'[1]INTERNAL PARAMETERS-2'!AN29*(1-VLOOKUP(AO$4,'[1]INTERNAL PARAMETERS-1'!$B$5:$J$44,4, FALSE))</f>
        <v>3.0859532882917926</v>
      </c>
      <c r="CD29" s="50">
        <f>$F29*'[1]INTERNAL PARAMETERS-2'!AO29*(1-VLOOKUP(AP$4,'[1]INTERNAL PARAMETERS-1'!$B$5:$J$44,4, FALSE))</f>
        <v>5.1718291220445778</v>
      </c>
      <c r="CE29" s="50">
        <f>$F29*'[1]INTERNAL PARAMETERS-2'!AP29*(1-VLOOKUP(AQ$4,'[1]INTERNAL PARAMETERS-1'!$B$5:$J$44,4, FALSE))</f>
        <v>0.68576739739817605</v>
      </c>
      <c r="CF29" s="50">
        <f>$F29*'[1]INTERNAL PARAMETERS-2'!AQ29*(1-VLOOKUP(AR$4,'[1]INTERNAL PARAMETERS-1'!$B$5:$J$44,4, FALSE))</f>
        <v>0.11429456623302935</v>
      </c>
      <c r="CG29" s="50">
        <f>$F29*'[1]INTERNAL PARAMETERS-2'!AR29*(1-VLOOKUP(AS$4,'[1]INTERNAL PARAMETERS-1'!$B$5:$J$44,4, FALSE))</f>
        <v>2.8573641558257337E-2</v>
      </c>
      <c r="CH29" s="49">
        <f>$F29*'[1]INTERNAL PARAMETERS-2'!AS29*(1-VLOOKUP(AT$4,'[1]INTERNAL PARAMETERS-1'!$B$5:$J$44,4, FALSE))</f>
        <v>0</v>
      </c>
      <c r="CI29" s="48">
        <f t="shared" si="0"/>
        <v>118.80927288482623</v>
      </c>
    </row>
    <row r="30" spans="3:87" x14ac:dyDescent="0.4">
      <c r="C30" s="33" t="s">
        <v>5</v>
      </c>
      <c r="D30" s="32" t="s">
        <v>71</v>
      </c>
      <c r="E30" s="32" t="s">
        <v>81</v>
      </c>
      <c r="F30" s="143">
        <f>AEB!AF30</f>
        <v>98.022424322366348</v>
      </c>
      <c r="G30" s="51">
        <f>$F30*'[1]INTERNAL PARAMETERS-2'!F30*VLOOKUP(G$4,'[1]INTERNAL PARAMETERS-1'!$B$5:$J$44,4, FALSE)</f>
        <v>0.90188472170522838</v>
      </c>
      <c r="H30" s="50">
        <f>$F30*'[1]INTERNAL PARAMETERS-2'!G30*VLOOKUP(H$4,'[1]INTERNAL PARAMETERS-1'!$B$5:$J$44,4, FALSE)</f>
        <v>0.54113279347162346</v>
      </c>
      <c r="I30" s="50">
        <f>$F30*'[1]INTERNAL PARAMETERS-2'!H30*VLOOKUP(I$4,'[1]INTERNAL PARAMETERS-1'!$B$5:$J$44,4, FALSE)</f>
        <v>1.01848141521244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6.1843817841345773E-2</v>
      </c>
      <c r="N30" s="50">
        <f>$F30*'[1]INTERNAL PARAMETERS-2'!M30*VLOOKUP(N$4,'[1]INTERNAL PARAMETERS-1'!$B$5:$J$44,4, FALSE)</f>
        <v>0.14430224162980679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7.7300483820618104E-2</v>
      </c>
      <c r="S30" s="50">
        <f>$F30*'[1]INTERNAL PARAMETERS-2'!R30*VLOOKUP(S$4,'[1]INTERNAL PARAMETERS-1'!$B$5:$J$44,4, FALSE)</f>
        <v>0.43742457842643817</v>
      </c>
      <c r="T30" s="50">
        <f>$F30*'[1]INTERNAL PARAMETERS-2'!S30*VLOOKUP(T$4,'[1]INTERNAL PARAMETERS-1'!$B$5:$J$44,4, FALSE)</f>
        <v>3.8652202358795504E-2</v>
      </c>
      <c r="U30" s="50">
        <f>$F30*'[1]INTERNAL PARAMETERS-2'!T30*VLOOKUP(U$4,'[1]INTERNAL PARAMETERS-1'!$B$5:$J$44,4, FALSE)</f>
        <v>6.1844307953467383E-2</v>
      </c>
      <c r="V30" s="50">
        <f>$F30*'[1]INTERNAL PARAMETERS-2'!U30*VLOOKUP(V$4,'[1]INTERNAL PARAMETERS-1'!$B$5:$J$44,4, FALSE)</f>
        <v>0.29762401663363613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2.5770095354350112E-2</v>
      </c>
      <c r="AH30" s="50">
        <f>$F30*'[1]INTERNAL PARAMETERS-2'!AG30*VLOOKUP(AH$4,'[1]INTERNAL PARAMETERS-1'!$B$5:$J$44,4, FALSE)</f>
        <v>2.5770095354350112E-2</v>
      </c>
      <c r="AI30" s="50">
        <f>$F30*'[1]INTERNAL PARAMETERS-2'!AH30*VLOOKUP(AI$4,'[1]INTERNAL PARAMETERS-1'!$B$5:$J$44,4, FALSE)</f>
        <v>0.1030705791749682</v>
      </c>
      <c r="AJ30" s="50">
        <f>$F30*'[1]INTERNAL PARAMETERS-2'!AI30*VLOOKUP(AJ$4,'[1]INTERNAL PARAMETERS-1'!$B$5:$J$44,4, FALSE)</f>
        <v>5.1540190708700223E-2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19.351146889036357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1.1750325389855696</v>
      </c>
      <c r="BB30" s="50">
        <f>$F30*'[1]INTERNAL PARAMETERS-2'!M30*(1-VLOOKUP(N$4,'[1]INTERNAL PARAMETERS-1'!$B$5:$J$44,4, FALSE))</f>
        <v>2.7417425909663287</v>
      </c>
      <c r="BC30" s="50">
        <f>$F30*'[1]INTERNAL PARAMETERS-2'!N30*(1-VLOOKUP(O$4,'[1]INTERNAL PARAMETERS-1'!$B$5:$J$44,4, FALSE))</f>
        <v>5.2051867763662978</v>
      </c>
      <c r="BD30" s="50">
        <f>$F30*'[1]INTERNAL PARAMETERS-2'!O30*(1-VLOOKUP(P$4,'[1]INTERNAL PARAMETERS-1'!$B$5:$J$44,4, FALSE))</f>
        <v>3.4529477214221096</v>
      </c>
      <c r="BE30" s="50">
        <f>$F30*'[1]INTERNAL PARAMETERS-2'!P30*(1-VLOOKUP(Q$4,'[1]INTERNAL PARAMETERS-1'!$B$5:$J$44,4, FALSE))</f>
        <v>3.4271776260677589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8.311066990102324</v>
      </c>
      <c r="BH30" s="50">
        <f>$F30*'[1]INTERNAL PARAMETERS-2'!S30*(1-VLOOKUP(T$4,'[1]INTERNAL PARAMETERS-1'!$B$5:$J$44,4, FALSE))</f>
        <v>0.34786982122915949</v>
      </c>
      <c r="BI30" s="50">
        <f>$F30*'[1]INTERNAL PARAMETERS-2'!T30*(1-VLOOKUP(U$4,'[1]INTERNAL PARAMETERS-1'!$B$5:$J$44,4, FALSE))</f>
        <v>0.24737723181386953</v>
      </c>
      <c r="BJ30" s="50">
        <f>$F30*'[1]INTERNAL PARAMETERS-2'!U30*(1-VLOOKUP(V$4,'[1]INTERNAL PARAMETERS-1'!$B$5:$J$44,4, FALSE))</f>
        <v>1.6865360942572714</v>
      </c>
      <c r="BK30" s="50">
        <f>$F30*'[1]INTERNAL PARAMETERS-2'!V30*(1-VLOOKUP(W$4,'[1]INTERNAL PARAMETERS-1'!$B$5:$J$44,4, FALSE))</f>
        <v>2.3191419437701621</v>
      </c>
      <c r="BL30" s="50">
        <f>$F30*'[1]INTERNAL PARAMETERS-2'!W30*(1-VLOOKUP(X$4,'[1]INTERNAL PARAMETERS-1'!$B$5:$J$44,4, FALSE))</f>
        <v>5.1536465856575973</v>
      </c>
      <c r="BM30" s="50">
        <f>$F30*'[1]INTERNAL PARAMETERS-2'!X30*(1-VLOOKUP(Y$4,'[1]INTERNAL PARAMETERS-1'!$B$5:$J$44,4, FALSE))</f>
        <v>1.9326199201822072</v>
      </c>
      <c r="BN30" s="50">
        <f>$F30*'[1]INTERNAL PARAMETERS-2'!Y30*(1-VLOOKUP(Z$4,'[1]INTERNAL PARAMETERS-1'!$B$5:$J$44,4, FALSE))</f>
        <v>4.8444348481326927</v>
      </c>
      <c r="BO30" s="50">
        <f>$F30*'[1]INTERNAL PARAMETERS-2'!Z30*(1-VLOOKUP(AA$4,'[1]INTERNAL PARAMETERS-1'!$B$5:$J$44,4, FALSE))</f>
        <v>5.4628681254249338</v>
      </c>
      <c r="BP30" s="50">
        <f>$F30*'[1]INTERNAL PARAMETERS-2'!AA30*(1-VLOOKUP(AB$4,'[1]INTERNAL PARAMETERS-1'!$B$5:$J$44,4, FALSE))</f>
        <v>1.5718679919486023</v>
      </c>
      <c r="BQ30" s="50">
        <f>$F30*'[1]INTERNAL PARAMETERS-2'!AB30*(1-VLOOKUP(AC$4,'[1]INTERNAL PARAMETERS-1'!$B$5:$J$44,4, FALSE))</f>
        <v>16.079392638749898</v>
      </c>
      <c r="BR30" s="50">
        <f>$F30*'[1]INTERNAL PARAMETERS-2'!AC30*(1-VLOOKUP(AD$4,'[1]INTERNAL PARAMETERS-1'!$B$5:$J$44,4, FALSE))</f>
        <v>1.3141768406475334</v>
      </c>
      <c r="BS30" s="50">
        <f>$F30*'[1]INTERNAL PARAMETERS-2'!AD30*(1-VLOOKUP(AE$4,'[1]INTERNAL PARAMETERS-1'!$B$5:$J$44,4, FALSE))</f>
        <v>0.28345144441298675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0.2061411583499364</v>
      </c>
      <c r="CA30" s="50">
        <f>$F30*'[1]INTERNAL PARAMETERS-2'!AL30*(1-VLOOKUP(AM$4,'[1]INTERNAL PARAMETERS-1'!$B$5:$J$44,4, FALSE))</f>
        <v>0.77304404717591002</v>
      </c>
      <c r="CB30" s="50">
        <f>$F30*'[1]INTERNAL PARAMETERS-2'!AM30*(1-VLOOKUP(AN$4,'[1]INTERNAL PARAMETERS-1'!$B$5:$J$44,4, FALSE))</f>
        <v>0.59267298418032366</v>
      </c>
      <c r="CC30" s="50">
        <f>$F30*'[1]INTERNAL PARAMETERS-2'!AN30*(1-VLOOKUP(AO$4,'[1]INTERNAL PARAMETERS-1'!$B$5:$J$44,4, FALSE))</f>
        <v>2.3964424275907805</v>
      </c>
      <c r="CD30" s="50">
        <f>$F30*'[1]INTERNAL PARAMETERS-2'!AO30*(1-VLOOKUP(AP$4,'[1]INTERNAL PARAMETERS-1'!$B$5:$J$44,4, FALSE))</f>
        <v>4.4579030223023057</v>
      </c>
      <c r="CE30" s="50">
        <f>$F30*'[1]INTERNAL PARAMETERS-2'!AP30*(1-VLOOKUP(AQ$4,'[1]INTERNAL PARAMETERS-1'!$B$5:$J$44,4, FALSE))</f>
        <v>0.74728375406399217</v>
      </c>
      <c r="CF30" s="50">
        <f>$F30*'[1]INTERNAL PARAMETERS-2'!AQ30*(1-VLOOKUP(AR$4,'[1]INTERNAL PARAMETERS-1'!$B$5:$J$44,4, FALSE))</f>
        <v>0.12884067452931833</v>
      </c>
      <c r="CG30" s="50">
        <f>$F30*'[1]INTERNAL PARAMETERS-2'!AR30*(1-VLOOKUP(AS$4,'[1]INTERNAL PARAMETERS-1'!$B$5:$J$44,4, FALSE))</f>
        <v>2.5770095354350112E-2</v>
      </c>
      <c r="CH30" s="49">
        <f>$F30*'[1]INTERNAL PARAMETERS-2'!AS30*(1-VLOOKUP(AT$4,'[1]INTERNAL PARAMETERS-1'!$B$5:$J$44,4, FALSE))</f>
        <v>0</v>
      </c>
      <c r="CI30" s="48">
        <f t="shared" si="0"/>
        <v>98.022424322366348</v>
      </c>
    </row>
    <row r="31" spans="3:87" x14ac:dyDescent="0.4">
      <c r="C31" s="33" t="s">
        <v>5</v>
      </c>
      <c r="D31" s="32" t="s">
        <v>71</v>
      </c>
      <c r="E31" s="32" t="s">
        <v>80</v>
      </c>
      <c r="F31" s="143">
        <f>AEB!AF31</f>
        <v>77.148601095093355</v>
      </c>
      <c r="G31" s="51">
        <f>$F31*'[1]INTERNAL PARAMETERS-2'!F31*VLOOKUP(G$4,'[1]INTERNAL PARAMETERS-1'!$B$5:$J$44,4, FALSE)</f>
        <v>0.45357205555827285</v>
      </c>
      <c r="H31" s="50">
        <f>$F31*'[1]INTERNAL PARAMETERS-2'!G31*VLOOKUP(H$4,'[1]INTERNAL PARAMETERS-1'!$B$5:$J$44,4, FALSE)</f>
        <v>0.4329579493456639</v>
      </c>
      <c r="I31" s="50">
        <f>$F31*'[1]INTERNAL PARAMETERS-2'!H31*VLOOKUP(I$4,'[1]INTERNAL PARAMETERS-1'!$B$5:$J$44,4, FALSE)</f>
        <v>0.79224014187453007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2.0614106212608944E-2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8.6591204126127308E-2</v>
      </c>
      <c r="N31" s="50">
        <f>$F31*'[1]INTERNAL PARAMETERS-2'!M31*VLOOKUP(N$4,'[1]INTERNAL PARAMETERS-1'!$B$5:$J$44,4, FALSE)</f>
        <v>0.12060910829299779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2.0614106212608944E-2</v>
      </c>
      <c r="S31" s="50">
        <f>$F31*'[1]INTERNAL PARAMETERS-2'!R31*VLOOKUP(S$4,'[1]INTERNAL PARAMETERS-1'!$B$5:$J$44,4, FALSE)</f>
        <v>0.32004402826889627</v>
      </c>
      <c r="T31" s="50">
        <f>$F31*'[1]INTERNAL PARAMETERS-2'!S31*VLOOKUP(T$4,'[1]INTERNAL PARAMETERS-1'!$B$5:$J$44,4, FALSE)</f>
        <v>2.4740013399174539E-2</v>
      </c>
      <c r="U31" s="50">
        <f>$F31*'[1]INTERNAL PARAMETERS-2'!T31*VLOOKUP(U$4,'[1]INTERNAL PARAMETERS-1'!$B$5:$J$44,4, FALSE)</f>
        <v>4.1234384313305505E-2</v>
      </c>
      <c r="V31" s="50">
        <f>$F31*'[1]INTERNAL PARAMETERS-2'!U31*VLOOKUP(V$4,'[1]INTERNAL PARAMETERS-1'!$B$5:$J$44,4, FALSE)</f>
        <v>0.22884782414340279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2.0614106212608944E-2</v>
      </c>
      <c r="AI31" s="50">
        <f>$F31*'[1]INTERNAL PARAMETERS-2'!AH31*VLOOKUP(AI$4,'[1]INTERNAL PARAMETERS-1'!$B$5:$J$44,4, FALSE)</f>
        <v>2.0614106212608944E-2</v>
      </c>
      <c r="AJ31" s="50">
        <f>$F31*'[1]INTERNAL PARAMETERS-2'!AI31*VLOOKUP(AJ$4,'[1]INTERNAL PARAMETERS-1'!$B$5:$J$44,4, FALSE)</f>
        <v>6.1850033497936344E-2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15.05256269561607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1.6452328783964187</v>
      </c>
      <c r="BB31" s="50">
        <f>$F31*'[1]INTERNAL PARAMETERS-2'!M31*(1-VLOOKUP(N$4,'[1]INTERNAL PARAMETERS-1'!$B$5:$J$44,4, FALSE))</f>
        <v>2.2915730575669575</v>
      </c>
      <c r="BC31" s="50">
        <f>$F31*'[1]INTERNAL PARAMETERS-2'!N31*(1-VLOOKUP(O$4,'[1]INTERNAL PARAMETERS-1'!$B$5:$J$44,4, FALSE))</f>
        <v>4.4532564158721835</v>
      </c>
      <c r="BD31" s="50">
        <f>$F31*'[1]INTERNAL PARAMETERS-2'!O31*(1-VLOOKUP(P$4,'[1]INTERNAL PARAMETERS-1'!$B$5:$J$44,4, FALSE))</f>
        <v>1.9586101103016826</v>
      </c>
      <c r="BE31" s="50">
        <f>$F31*'[1]INTERNAL PARAMETERS-2'!P31*(1-VLOOKUP(Q$4,'[1]INTERNAL PARAMETERS-1'!$B$5:$J$44,4, FALSE))</f>
        <v>2.5771181601411555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6.0808365371090281</v>
      </c>
      <c r="BH31" s="50">
        <f>$F31*'[1]INTERNAL PARAMETERS-2'!S31*(1-VLOOKUP(T$4,'[1]INTERNAL PARAMETERS-1'!$B$5:$J$44,4, FALSE))</f>
        <v>0.22266012059257084</v>
      </c>
      <c r="BI31" s="50">
        <f>$F31*'[1]INTERNAL PARAMETERS-2'!T31*(1-VLOOKUP(U$4,'[1]INTERNAL PARAMETERS-1'!$B$5:$J$44,4, FALSE))</f>
        <v>0.16493753725322202</v>
      </c>
      <c r="BJ31" s="50">
        <f>$F31*'[1]INTERNAL PARAMETERS-2'!U31*(1-VLOOKUP(V$4,'[1]INTERNAL PARAMETERS-1'!$B$5:$J$44,4, FALSE))</f>
        <v>1.2968043368126159</v>
      </c>
      <c r="BK31" s="50">
        <f>$F31*'[1]INTERNAL PARAMETERS-2'!V31*(1-VLOOKUP(W$4,'[1]INTERNAL PARAMETERS-1'!$B$5:$J$44,4, FALSE))</f>
        <v>1.8967600768037463</v>
      </c>
      <c r="BL31" s="50">
        <f>$F31*'[1]INTERNAL PARAMETERS-2'!W31*(1-VLOOKUP(X$4,'[1]INTERNAL PARAMETERS-1'!$B$5:$J$44,4, FALSE))</f>
        <v>3.9996843603139101</v>
      </c>
      <c r="BM31" s="50">
        <f>$F31*'[1]INTERNAL PARAMETERS-2'!X31*(1-VLOOKUP(Y$4,'[1]INTERNAL PARAMETERS-1'!$B$5:$J$44,4, FALSE))</f>
        <v>1.8761382557310278</v>
      </c>
      <c r="BN31" s="50">
        <f>$F31*'[1]INTERNAL PARAMETERS-2'!Y31*(1-VLOOKUP(Z$4,'[1]INTERNAL PARAMETERS-1'!$B$5:$J$44,4, FALSE))</f>
        <v>3.9996843603139101</v>
      </c>
      <c r="BO31" s="50">
        <f>$F31*'[1]INTERNAL PARAMETERS-2'!Z31*(1-VLOOKUP(AA$4,'[1]INTERNAL PARAMETERS-1'!$B$5:$J$44,4, FALSE))</f>
        <v>4.7831284044345832</v>
      </c>
      <c r="BP31" s="50">
        <f>$F31*'[1]INTERNAL PARAMETERS-2'!AA31*(1-VLOOKUP(AB$4,'[1]INTERNAL PARAMETERS-1'!$B$5:$J$44,4, FALSE))</f>
        <v>1.2164019934663368</v>
      </c>
      <c r="BQ31" s="50">
        <f>$F31*'[1]INTERNAL PARAMETERS-2'!AB31*(1-VLOOKUP(AC$4,'[1]INTERNAL PARAMETERS-1'!$B$5:$J$44,4, FALSE))</f>
        <v>13.236076895480787</v>
      </c>
      <c r="BR31" s="50">
        <f>$F31*'[1]INTERNAL PARAMETERS-2'!AC31*(1-VLOOKUP(AD$4,'[1]INTERNAL PARAMETERS-1'!$B$5:$J$44,4, FALSE))</f>
        <v>1.3607161666748184</v>
      </c>
      <c r="BS31" s="50">
        <f>$F31*'[1]INTERNAL PARAMETERS-2'!AD31*(1-VLOOKUP(AE$4,'[1]INTERNAL PARAMETERS-1'!$B$5:$J$44,4, FALSE))</f>
        <v>0.22678602777913642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0.16493599428120007</v>
      </c>
      <c r="CA31" s="50">
        <f>$F31*'[1]INTERNAL PARAMETERS-2'!AL31*(1-VLOOKUP(AM$4,'[1]INTERNAL PARAMETERS-1'!$B$5:$J$44,4, FALSE))</f>
        <v>0.63912215605208189</v>
      </c>
      <c r="CB31" s="50">
        <f>$F31*'[1]INTERNAL PARAMETERS-2'!AM31*(1-VLOOKUP(AN$4,'[1]INTERNAL PARAMETERS-1'!$B$5:$J$44,4, FALSE))</f>
        <v>0.4329579493456639</v>
      </c>
      <c r="CC31" s="50">
        <f>$F31*'[1]INTERNAL PARAMETERS-2'!AN31*(1-VLOOKUP(AO$4,'[1]INTERNAL PARAMETERS-1'!$B$5:$J$44,4, FALSE))</f>
        <v>1.5050380547434097</v>
      </c>
      <c r="CD31" s="50">
        <f>$F31*'[1]INTERNAL PARAMETERS-2'!AO31*(1-VLOOKUP(AP$4,'[1]INTERNAL PARAMETERS-1'!$B$5:$J$44,4, FALSE))</f>
        <v>2.9276042549161643</v>
      </c>
      <c r="CE31" s="50">
        <f>$F31*'[1]INTERNAL PARAMETERS-2'!AP31*(1-VLOOKUP(AQ$4,'[1]INTERNAL PARAMETERS-1'!$B$5:$J$44,4, FALSE))</f>
        <v>0.4329579493456639</v>
      </c>
      <c r="CF31" s="50">
        <f>$F31*'[1]INTERNAL PARAMETERS-2'!AQ31*(1-VLOOKUP(AR$4,'[1]INTERNAL PARAMETERS-1'!$B$5:$J$44,4, FALSE))</f>
        <v>6.1850033497936344E-2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77.148577950513015</v>
      </c>
    </row>
    <row r="32" spans="3:87" x14ac:dyDescent="0.4">
      <c r="C32" s="33" t="s">
        <v>5</v>
      </c>
      <c r="D32" s="32" t="s">
        <v>71</v>
      </c>
      <c r="E32" s="32" t="s">
        <v>79</v>
      </c>
      <c r="F32" s="143">
        <f>AEB!AF32</f>
        <v>69.095207681747752</v>
      </c>
      <c r="G32" s="51">
        <f>$F32*'[1]INTERNAL PARAMETERS-2'!F32*VLOOKUP(G$4,'[1]INTERNAL PARAMETERS-1'!$B$5:$J$44,4, FALSE)</f>
        <v>0.29096682906860794</v>
      </c>
      <c r="H32" s="50">
        <f>$F32*'[1]INTERNAL PARAMETERS-2'!G32*VLOOKUP(H$4,'[1]INTERNAL PARAMETERS-1'!$B$5:$J$44,4, FALSE)</f>
        <v>0.34915881297817591</v>
      </c>
      <c r="I32" s="50">
        <f>$F32*'[1]INTERNAL PARAMETERS-2'!H32*VLOOKUP(I$4,'[1]INTERNAL PARAMETERS-1'!$B$5:$J$44,4, FALSE)</f>
        <v>0.68978125852331029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7.1771956027338657E-2</v>
      </c>
      <c r="N32" s="50">
        <f>$F32*'[1]INTERNAL PARAMETERS-2'!M32*VLOOKUP(N$4,'[1]INTERNAL PARAMETERS-1'!$B$5:$J$44,4, FALSE)</f>
        <v>8.2440947045477331E-2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7.7593918226602734E-2</v>
      </c>
      <c r="S32" s="50">
        <f>$F32*'[1]INTERNAL PARAMETERS-2'!R32*VLOOKUP(S$4,'[1]INTERNAL PARAMETERS-1'!$B$5:$J$44,4, FALSE)</f>
        <v>0.27914222070199207</v>
      </c>
      <c r="T32" s="50">
        <f>$F32*'[1]INTERNAL PARAMETERS-2'!S32*VLOOKUP(T$4,'[1]INTERNAL PARAMETERS-1'!$B$5:$J$44,4, FALSE)</f>
        <v>1.3578590213617068E-2</v>
      </c>
      <c r="U32" s="50">
        <f>$F32*'[1]INTERNAL PARAMETERS-2'!T32*VLOOKUP(U$4,'[1]INTERNAL PARAMETERS-1'!$B$5:$J$44,4, FALSE)</f>
        <v>3.1036185386487454E-2</v>
      </c>
      <c r="V32" s="50">
        <f>$F32*'[1]INTERNAL PARAMETERS-2'!U32*VLOOKUP(V$4,'[1]INTERNAL PARAMETERS-1'!$B$5:$J$44,4, FALSE)</f>
        <v>0.22404570209656638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1.9395024796266595E-2</v>
      </c>
      <c r="AJ32" s="50">
        <f>$F32*'[1]INTERNAL PARAMETERS-2'!AI32*VLOOKUP(AJ$4,'[1]INTERNAL PARAMETERS-1'!$B$5:$J$44,4, FALSE)</f>
        <v>9.6988943022869312E-2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13.105843911942895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1.3636671645194345</v>
      </c>
      <c r="BB32" s="50">
        <f>$F32*'[1]INTERNAL PARAMETERS-2'!M32*(1-VLOOKUP(N$4,'[1]INTERNAL PARAMETERS-1'!$B$5:$J$44,4, FALSE))</f>
        <v>1.5663779938640692</v>
      </c>
      <c r="BC32" s="50">
        <f>$F32*'[1]INTERNAL PARAMETERS-2'!N32*(1-VLOOKUP(O$4,'[1]INTERNAL PARAMETERS-1'!$B$5:$J$44,4, FALSE))</f>
        <v>3.8213795560467414</v>
      </c>
      <c r="BD32" s="50">
        <f>$F32*'[1]INTERNAL PARAMETERS-2'!O32*(1-VLOOKUP(P$4,'[1]INTERNAL PARAMETERS-1'!$B$5:$J$44,4, FALSE))</f>
        <v>1.9979777538877224</v>
      </c>
      <c r="BE32" s="50">
        <f>$F32*'[1]INTERNAL PARAMETERS-2'!P32*(1-VLOOKUP(Q$4,'[1]INTERNAL PARAMETERS-1'!$B$5:$J$44,4, FALSE))</f>
        <v>3.2976378818190932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5.3037021933378492</v>
      </c>
      <c r="BH32" s="50">
        <f>$F32*'[1]INTERNAL PARAMETERS-2'!S32*(1-VLOOKUP(T$4,'[1]INTERNAL PARAMETERS-1'!$B$5:$J$44,4, FALSE))</f>
        <v>0.1222073119225536</v>
      </c>
      <c r="BI32" s="50">
        <f>$F32*'[1]INTERNAL PARAMETERS-2'!T32*(1-VLOOKUP(U$4,'[1]INTERNAL PARAMETERS-1'!$B$5:$J$44,4, FALSE))</f>
        <v>0.12414474154594982</v>
      </c>
      <c r="BJ32" s="50">
        <f>$F32*'[1]INTERNAL PARAMETERS-2'!U32*(1-VLOOKUP(V$4,'[1]INTERNAL PARAMETERS-1'!$B$5:$J$44,4, FALSE))</f>
        <v>1.2695923118805428</v>
      </c>
      <c r="BK32" s="50">
        <f>$F32*'[1]INTERNAL PARAMETERS-2'!V32*(1-VLOOKUP(W$4,'[1]INTERNAL PARAMETERS-1'!$B$5:$J$44,4, FALSE))</f>
        <v>1.6100219817962451</v>
      </c>
      <c r="BL32" s="50">
        <f>$F32*'[1]INTERNAL PARAMETERS-2'!W32*(1-VLOOKUP(X$4,'[1]INTERNAL PARAMETERS-1'!$B$5:$J$44,4, FALSE))</f>
        <v>3.3170329066153599</v>
      </c>
      <c r="BM32" s="50">
        <f>$F32*'[1]INTERNAL PARAMETERS-2'!X32*(1-VLOOKUP(Y$4,'[1]INTERNAL PARAMETERS-1'!$B$5:$J$44,4, FALSE))</f>
        <v>1.9785827290914559</v>
      </c>
      <c r="BN32" s="50">
        <f>$F32*'[1]INTERNAL PARAMETERS-2'!Y32*(1-VLOOKUP(Z$4,'[1]INTERNAL PARAMETERS-1'!$B$5:$J$44,4, FALSE))</f>
        <v>3.5692096860914346</v>
      </c>
      <c r="BO32" s="50">
        <f>$F32*'[1]INTERNAL PARAMETERS-2'!Z32*(1-VLOOKUP(AA$4,'[1]INTERNAL PARAMETERS-1'!$B$5:$J$44,4, FALSE))</f>
        <v>4.1511433442286503</v>
      </c>
      <c r="BP32" s="50">
        <f>$F32*'[1]INTERNAL PARAMETERS-2'!AA32*(1-VLOOKUP(AB$4,'[1]INTERNAL PARAMETERS-1'!$B$5:$J$44,4, FALSE))</f>
        <v>1.0668852827723307</v>
      </c>
      <c r="BQ32" s="50">
        <f>$F32*'[1]INTERNAL PARAMETERS-2'!AB32*(1-VLOOKUP(AC$4,'[1]INTERNAL PARAMETERS-1'!$B$5:$J$44,4, FALSE))</f>
        <v>12.026677301481174</v>
      </c>
      <c r="BR32" s="50">
        <f>$F32*'[1]INTERNAL PARAMETERS-2'!AC32*(1-VLOOKUP(AD$4,'[1]INTERNAL PARAMETERS-1'!$B$5:$J$44,4, FALSE))</f>
        <v>1.0862803075685972</v>
      </c>
      <c r="BS32" s="50">
        <f>$F32*'[1]INTERNAL PARAMETERS-2'!AD32*(1-VLOOKUP(AE$4,'[1]INTERNAL PARAMETERS-1'!$B$5:$J$44,4, FALSE))</f>
        <v>9.6988943022869312E-2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0.21337982036277342</v>
      </c>
      <c r="CA32" s="50">
        <f>$F32*'[1]INTERNAL PARAMETERS-2'!AL32*(1-VLOOKUP(AM$4,'[1]INTERNAL PARAMETERS-1'!$B$5:$J$44,4, FALSE))</f>
        <v>0.64013255156755211</v>
      </c>
      <c r="CB32" s="50">
        <f>$F32*'[1]INTERNAL PARAMETERS-2'!AM32*(1-VLOOKUP(AN$4,'[1]INTERNAL PARAMETERS-1'!$B$5:$J$44,4, FALSE))</f>
        <v>0.44614775600104523</v>
      </c>
      <c r="CC32" s="50">
        <f>$F32*'[1]INTERNAL PARAMETERS-2'!AN32*(1-VLOOKUP(AO$4,'[1]INTERNAL PARAMETERS-1'!$B$5:$J$44,4, FALSE))</f>
        <v>1.5130330387733759</v>
      </c>
      <c r="CD32" s="50">
        <f>$F32*'[1]INTERNAL PARAMETERS-2'!AO32*(1-VLOOKUP(AP$4,'[1]INTERNAL PARAMETERS-1'!$B$5:$J$44,4, FALSE))</f>
        <v>2.4635274442058024</v>
      </c>
      <c r="CE32" s="50">
        <f>$F32*'[1]INTERNAL PARAMETERS-2'!AP32*(1-VLOOKUP(AQ$4,'[1]INTERNAL PARAMETERS-1'!$B$5:$J$44,4, FALSE))</f>
        <v>0.48494471511434661</v>
      </c>
      <c r="CF32" s="50">
        <f>$F32*'[1]INTERNAL PARAMETERS-2'!AQ32*(1-VLOOKUP(AR$4,'[1]INTERNAL PARAMETERS-1'!$B$5:$J$44,4, FALSE))</f>
        <v>0.19397788604573862</v>
      </c>
      <c r="CG32" s="50">
        <f>$F32*'[1]INTERNAL PARAMETERS-2'!AR32*(1-VLOOKUP(AS$4,'[1]INTERNAL PARAMETERS-1'!$B$5:$J$44,4, FALSE))</f>
        <v>3.8796959113301367E-2</v>
      </c>
      <c r="CH32" s="49">
        <f>$F32*'[1]INTERNAL PARAMETERS-2'!AS32*(1-VLOOKUP(AT$4,'[1]INTERNAL PARAMETERS-1'!$B$5:$J$44,4, FALSE))</f>
        <v>0</v>
      </c>
      <c r="CI32" s="48">
        <f t="shared" si="0"/>
        <v>69.095193862706225</v>
      </c>
    </row>
    <row r="33" spans="3:87" x14ac:dyDescent="0.4">
      <c r="C33" s="33" t="s">
        <v>5</v>
      </c>
      <c r="D33" s="32" t="s">
        <v>71</v>
      </c>
      <c r="E33" s="32" t="s">
        <v>78</v>
      </c>
      <c r="F33" s="143">
        <f>AEB!AF33</f>
        <v>78.857147369814271</v>
      </c>
      <c r="G33" s="51">
        <f>$F33*'[1]INTERNAL PARAMETERS-2'!F33*VLOOKUP(G$4,'[1]INTERNAL PARAMETERS-1'!$B$5:$J$44,4, FALSE)</f>
        <v>0.28812035934509039</v>
      </c>
      <c r="H33" s="50">
        <f>$F33*'[1]INTERNAL PARAMETERS-2'!G33*VLOOKUP(H$4,'[1]INTERNAL PARAMETERS-1'!$B$5:$J$44,4, FALSE)</f>
        <v>0.26596150093417259</v>
      </c>
      <c r="I33" s="50">
        <f>$F33*'[1]INTERNAL PARAMETERS-2'!H33*VLOOKUP(I$4,'[1]INTERNAL PARAMETERS-1'!$B$5:$J$44,4, FALSE)</f>
        <v>0.7656689923875275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0.13630457922872394</v>
      </c>
      <c r="N33" s="50">
        <f>$F33*'[1]INTERNAL PARAMETERS-2'!M33*VLOOKUP(N$4,'[1]INTERNAL PARAMETERS-1'!$B$5:$J$44,4, FALSE)</f>
        <v>0.11635766380152945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2.2166744125654791E-2</v>
      </c>
      <c r="S33" s="50">
        <f>$F33*'[1]INTERNAL PARAMETERS-2'!R33*VLOOKUP(S$4,'[1]INTERNAL PARAMETERS-1'!$B$5:$J$44,4, FALSE)</f>
        <v>0.27933212455646145</v>
      </c>
      <c r="T33" s="50">
        <f>$F33*'[1]INTERNAL PARAMETERS-2'!S33*VLOOKUP(T$4,'[1]INTERNAL PARAMETERS-1'!$B$5:$J$44,4, FALSE)</f>
        <v>1.7731029586102742E-2</v>
      </c>
      <c r="U33" s="50">
        <f>$F33*'[1]INTERNAL PARAMETERS-2'!T33*VLOOKUP(U$4,'[1]INTERNAL PARAMETERS-1'!$B$5:$J$44,4, FALSE)</f>
        <v>2.2163589839759999E-2</v>
      </c>
      <c r="V33" s="50">
        <f>$F33*'[1]INTERNAL PARAMETERS-2'!U33*VLOOKUP(V$4,'[1]INTERNAL PARAMETERS-1'!$B$5:$J$44,4, FALSE)</f>
        <v>0.23936416798354476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2.2166744125654791E-2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2.2166744125654791E-2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14.547710855363022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2.5897870053457548</v>
      </c>
      <c r="BB33" s="50">
        <f>$F33*'[1]INTERNAL PARAMETERS-2'!M33*(1-VLOOKUP(N$4,'[1]INTERNAL PARAMETERS-1'!$B$5:$J$44,4, FALSE))</f>
        <v>2.2107956122290595</v>
      </c>
      <c r="BC33" s="50">
        <f>$F33*'[1]INTERNAL PARAMETERS-2'!N33*(1-VLOOKUP(O$4,'[1]INTERNAL PARAMETERS-1'!$B$5:$J$44,4, FALSE))</f>
        <v>5.5408343742221042</v>
      </c>
      <c r="BD33" s="50">
        <f>$F33*'[1]INTERNAL PARAMETERS-2'!O33*(1-VLOOKUP(P$4,'[1]INTERNAL PARAMETERS-1'!$B$5:$J$44,4, FALSE))</f>
        <v>1.7287379275000165</v>
      </c>
      <c r="BE33" s="50">
        <f>$F33*'[1]INTERNAL PARAMETERS-2'!P33*(1-VLOOKUP(Q$4,'[1]INTERNAL PARAMETERS-1'!$B$5:$J$44,4, FALSE))</f>
        <v>2.9698863413829972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5.307310366572767</v>
      </c>
      <c r="BH33" s="50">
        <f>$F33*'[1]INTERNAL PARAMETERS-2'!S33*(1-VLOOKUP(T$4,'[1]INTERNAL PARAMETERS-1'!$B$5:$J$44,4, FALSE))</f>
        <v>0.15957926627492466</v>
      </c>
      <c r="BI33" s="50">
        <f>$F33*'[1]INTERNAL PARAMETERS-2'!T33*(1-VLOOKUP(U$4,'[1]INTERNAL PARAMETERS-1'!$B$5:$J$44,4, FALSE))</f>
        <v>8.8654359359039994E-2</v>
      </c>
      <c r="BJ33" s="50">
        <f>$F33*'[1]INTERNAL PARAMETERS-2'!U33*(1-VLOOKUP(V$4,'[1]INTERNAL PARAMETERS-1'!$B$5:$J$44,4, FALSE))</f>
        <v>1.3563969519067538</v>
      </c>
      <c r="BK33" s="50">
        <f>$F33*'[1]INTERNAL PARAMETERS-2'!V33*(1-VLOOKUP(W$4,'[1]INTERNAL PARAMETERS-1'!$B$5:$J$44,4, FALSE))</f>
        <v>1.861722620824471</v>
      </c>
      <c r="BL33" s="50">
        <f>$F33*'[1]INTERNAL PARAMETERS-2'!W33*(1-VLOOKUP(X$4,'[1]INTERNAL PARAMETERS-1'!$B$5:$J$44,4, FALSE))</f>
        <v>3.7899297025964325</v>
      </c>
      <c r="BM33" s="50">
        <f>$F33*'[1]INTERNAL PARAMETERS-2'!X33*(1-VLOOKUP(Y$4,'[1]INTERNAL PARAMETERS-1'!$B$5:$J$44,4, FALSE))</f>
        <v>2.6152736353756794</v>
      </c>
      <c r="BN33" s="50">
        <f>$F33*'[1]INTERNAL PARAMETERS-2'!Y33*(1-VLOOKUP(Z$4,'[1]INTERNAL PARAMETERS-1'!$B$5:$J$44,4, FALSE))</f>
        <v>4.0337244594049499</v>
      </c>
      <c r="BO33" s="50">
        <f>$F33*'[1]INTERNAL PARAMETERS-2'!Z33*(1-VLOOKUP(AA$4,'[1]INTERNAL PARAMETERS-1'!$B$5:$J$44,4, FALSE))</f>
        <v>4.6764654104720957</v>
      </c>
      <c r="BP33" s="50">
        <f>$F33*'[1]INTERNAL PARAMETERS-2'!AA33*(1-VLOOKUP(AB$4,'[1]INTERNAL PARAMETERS-1'!$B$5:$J$44,4, FALSE))</f>
        <v>1.6400867224268711</v>
      </c>
      <c r="BQ33" s="50">
        <f>$F33*'[1]INTERNAL PARAMETERS-2'!AB33*(1-VLOOKUP(AC$4,'[1]INTERNAL PARAMETERS-1'!$B$5:$J$44,4, FALSE))</f>
        <v>14.361842193297951</v>
      </c>
      <c r="BR33" s="50">
        <f>$F33*'[1]INTERNAL PARAMETERS-2'!AC33*(1-VLOOKUP(AD$4,'[1]INTERNAL PARAMETERS-1'!$B$5:$J$44,4, FALSE))</f>
        <v>0.95302016882315332</v>
      </c>
      <c r="BS33" s="50">
        <f>$F33*'[1]INTERNAL PARAMETERS-2'!AD33*(1-VLOOKUP(AE$4,'[1]INTERNAL PARAMETERS-1'!$B$5:$J$44,4, FALSE))</f>
        <v>0.1994691542719452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0.15514355173537259</v>
      </c>
      <c r="CA33" s="50">
        <f>$F33*'[1]INTERNAL PARAMETERS-2'!AL33*(1-VLOOKUP(AM$4,'[1]INTERNAL PARAMETERS-1'!$B$5:$J$44,4, FALSE))</f>
        <v>0.53192300186834518</v>
      </c>
      <c r="CB33" s="50">
        <f>$F33*'[1]INTERNAL PARAMETERS-2'!AM33*(1-VLOOKUP(AN$4,'[1]INTERNAL PARAMETERS-1'!$B$5:$J$44,4, FALSE))</f>
        <v>0.42110505266954523</v>
      </c>
      <c r="CC33" s="50">
        <f>$F33*'[1]INTERNAL PARAMETERS-2'!AN33*(1-VLOOKUP(AO$4,'[1]INTERNAL PARAMETERS-1'!$B$5:$J$44,4, FALSE))</f>
        <v>1.2854740164195535</v>
      </c>
      <c r="CD33" s="50">
        <f>$F33*'[1]INTERNAL PARAMETERS-2'!AO33*(1-VLOOKUP(AP$4,'[1]INTERNAL PARAMETERS-1'!$B$5:$J$44,4, FALSE))</f>
        <v>3.0142119439195696</v>
      </c>
      <c r="CE33" s="50">
        <f>$F33*'[1]INTERNAL PARAMETERS-2'!AP33*(1-VLOOKUP(AQ$4,'[1]INTERNAL PARAMETERS-1'!$B$5:$J$44,4, FALSE))</f>
        <v>0.53192300186834518</v>
      </c>
      <c r="CF33" s="50">
        <f>$F33*'[1]INTERNAL PARAMETERS-2'!AQ33*(1-VLOOKUP(AR$4,'[1]INTERNAL PARAMETERS-1'!$B$5:$J$44,4, FALSE))</f>
        <v>8.8651205073145195E-2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78.857163141243788</v>
      </c>
    </row>
    <row r="34" spans="3:87" x14ac:dyDescent="0.4">
      <c r="C34" s="33" t="s">
        <v>5</v>
      </c>
      <c r="D34" s="32" t="s">
        <v>71</v>
      </c>
      <c r="E34" s="32" t="s">
        <v>77</v>
      </c>
      <c r="F34" s="143">
        <f>AEB!AF34</f>
        <v>88.9369401416687</v>
      </c>
      <c r="G34" s="51">
        <f>$F34*'[1]INTERNAL PARAMETERS-2'!F34*VLOOKUP(G$4,'[1]INTERNAL PARAMETERS-1'!$B$5:$J$44,4, FALSE)</f>
        <v>0.28824462299914827</v>
      </c>
      <c r="H34" s="50">
        <f>$F34*'[1]INTERNAL PARAMETERS-2'!G34*VLOOKUP(H$4,'[1]INTERNAL PARAMETERS-1'!$B$5:$J$44,4, FALSE)</f>
        <v>0.52408760086682538</v>
      </c>
      <c r="I34" s="50">
        <f>$F34*'[1]INTERNAL PARAMETERS-2'!H34*VLOOKUP(I$4,'[1]INTERNAL PARAMETERS-1'!$B$5:$J$44,4, FALSE)</f>
        <v>0.7371911818790805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0.21749439774704943</v>
      </c>
      <c r="N34" s="50">
        <f>$F34*'[1]INTERNAL PARAMETERS-2'!M34*VLOOKUP(N$4,'[1]INTERNAL PARAMETERS-1'!$B$5:$J$44,4, FALSE)</f>
        <v>0.11529829388436003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0.10482107765097072</v>
      </c>
      <c r="S34" s="50">
        <f>$F34*'[1]INTERNAL PARAMETERS-2'!R34*VLOOKUP(S$4,'[1]INTERNAL PARAMETERS-1'!$B$5:$J$44,4, FALSE)</f>
        <v>0.25856725544327486</v>
      </c>
      <c r="T34" s="50">
        <f>$F34*'[1]INTERNAL PARAMETERS-2'!S34*VLOOKUP(T$4,'[1]INTERNAL PARAMETERS-1'!$B$5:$J$44,4, FALSE)</f>
        <v>2.0963326160792731E-2</v>
      </c>
      <c r="U34" s="50">
        <f>$F34*'[1]INTERNAL PARAMETERS-2'!T34*VLOOKUP(U$4,'[1]INTERNAL PARAMETERS-1'!$B$5:$J$44,4, FALSE)</f>
        <v>2.6204380043341271E-2</v>
      </c>
      <c r="V34" s="50">
        <f>$F34*'[1]INTERNAL PARAMETERS-2'!U34*VLOOKUP(V$4,'[1]INTERNAL PARAMETERS-1'!$B$5:$J$44,4, FALSE)</f>
        <v>0.32624159662057411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2.6200822565735599E-2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2.6200822565735599E-2</v>
      </c>
      <c r="AI34" s="50">
        <f>$F34*'[1]INTERNAL PARAMETERS-2'!AH34*VLOOKUP(AI$4,'[1]INTERNAL PARAMETERS-1'!$B$5:$J$44,4, FALSE)</f>
        <v>5.241053882548536E-2</v>
      </c>
      <c r="AJ34" s="50">
        <f>$F34*'[1]INTERNAL PARAMETERS-2'!AI34*VLOOKUP(AJ$4,'[1]INTERNAL PARAMETERS-1'!$B$5:$J$44,4, FALSE)</f>
        <v>5.241053882548536E-2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14.006632455702528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4.1323935571939385</v>
      </c>
      <c r="BB34" s="50">
        <f>$F34*'[1]INTERNAL PARAMETERS-2'!M34*(1-VLOOKUP(N$4,'[1]INTERNAL PARAMETERS-1'!$B$5:$J$44,4, FALSE))</f>
        <v>2.1906675838028402</v>
      </c>
      <c r="BC34" s="50">
        <f>$F34*'[1]INTERNAL PARAMETERS-2'!N34*(1-VLOOKUP(O$4,'[1]INTERNAL PARAMETERS-1'!$B$5:$J$44,4, FALSE))</f>
        <v>5.7649191410650076</v>
      </c>
      <c r="BD34" s="50">
        <f>$F34*'[1]INTERNAL PARAMETERS-2'!O34*(1-VLOOKUP(P$4,'[1]INTERNAL PARAMETERS-1'!$B$5:$J$44,4, FALSE))</f>
        <v>2.070131793513537</v>
      </c>
      <c r="BE34" s="50">
        <f>$F34*'[1]INTERNAL PARAMETERS-2'!P34*(1-VLOOKUP(Q$4,'[1]INTERNAL PARAMETERS-1'!$B$5:$J$44,4, FALSE))</f>
        <v>3.6161759861602496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4.912777853422222</v>
      </c>
      <c r="BH34" s="50">
        <f>$F34*'[1]INTERNAL PARAMETERS-2'!S34*(1-VLOOKUP(T$4,'[1]INTERNAL PARAMETERS-1'!$B$5:$J$44,4, FALSE))</f>
        <v>0.18866993544713456</v>
      </c>
      <c r="BI34" s="50">
        <f>$F34*'[1]INTERNAL PARAMETERS-2'!T34*(1-VLOOKUP(U$4,'[1]INTERNAL PARAMETERS-1'!$B$5:$J$44,4, FALSE))</f>
        <v>0.10481752017336508</v>
      </c>
      <c r="BJ34" s="50">
        <f>$F34*'[1]INTERNAL PARAMETERS-2'!U34*(1-VLOOKUP(V$4,'[1]INTERNAL PARAMETERS-1'!$B$5:$J$44,4, FALSE))</f>
        <v>1.8487023808499199</v>
      </c>
      <c r="BK34" s="50">
        <f>$F34*'[1]INTERNAL PARAMETERS-2'!V34*(1-VLOOKUP(W$4,'[1]INTERNAL PARAMETERS-1'!$B$5:$J$44,4, FALSE))</f>
        <v>1.6770660928634182</v>
      </c>
      <c r="BL34" s="50">
        <f>$F34*'[1]INTERNAL PARAMETERS-2'!W34*(1-VLOOKUP(X$4,'[1]INTERNAL PARAMETERS-1'!$B$5:$J$44,4, FALSE))</f>
        <v>4.559521216548915</v>
      </c>
      <c r="BM34" s="50">
        <f>$F34*'[1]INTERNAL PARAMETERS-2'!X34*(1-VLOOKUP(Y$4,'[1]INTERNAL PARAMETERS-1'!$B$5:$J$44,4, FALSE))</f>
        <v>3.5899662699004997</v>
      </c>
      <c r="BN34" s="50">
        <f>$F34*'[1]INTERNAL PARAMETERS-2'!Y34*(1-VLOOKUP(Z$4,'[1]INTERNAL PARAMETERS-1'!$B$5:$J$44,4, FALSE))</f>
        <v>5.4766745180658587</v>
      </c>
      <c r="BO34" s="50">
        <f>$F34*'[1]INTERNAL PARAMETERS-2'!Z34*(1-VLOOKUP(AA$4,'[1]INTERNAL PARAMETERS-1'!$B$5:$J$44,4, FALSE))</f>
        <v>7.3109633337117197</v>
      </c>
      <c r="BP34" s="50">
        <f>$F34*'[1]INTERNAL PARAMETERS-2'!AA34*(1-VLOOKUP(AB$4,'[1]INTERNAL PARAMETERS-1'!$B$5:$J$44,4, FALSE))</f>
        <v>1.9653107158625667</v>
      </c>
      <c r="BQ34" s="50">
        <f>$F34*'[1]INTERNAL PARAMETERS-2'!AB34*(1-VLOOKUP(AC$4,'[1]INTERNAL PARAMETERS-1'!$B$5:$J$44,4, FALSE))</f>
        <v>16.325193582852595</v>
      </c>
      <c r="BR34" s="50">
        <f>$F34*'[1]INTERNAL PARAMETERS-2'!AC34*(1-VLOOKUP(AD$4,'[1]INTERNAL PARAMETERS-1'!$B$5:$J$44,4, FALSE))</f>
        <v>0.60269896225804631</v>
      </c>
      <c r="BS34" s="50">
        <f>$F34*'[1]INTERNAL PARAMETERS-2'!AD34*(1-VLOOKUP(AE$4,'[1]INTERNAL PARAMETERS-1'!$B$5:$J$44,4, FALSE))</f>
        <v>0.47167706204133997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0.20963326160792728</v>
      </c>
      <c r="CA34" s="50">
        <f>$F34*'[1]INTERNAL PARAMETERS-2'!AL34*(1-VLOOKUP(AM$4,'[1]INTERNAL PARAMETERS-1'!$B$5:$J$44,4, FALSE))</f>
        <v>0.57648924599829654</v>
      </c>
      <c r="CB34" s="50">
        <f>$F34*'[1]INTERNAL PARAMETERS-2'!AM34*(1-VLOOKUP(AN$4,'[1]INTERNAL PARAMETERS-1'!$B$5:$J$44,4, FALSE))</f>
        <v>0.36685598439036921</v>
      </c>
      <c r="CC34" s="50">
        <f>$F34*'[1]INTERNAL PARAMETERS-2'!AN34*(1-VLOOKUP(AO$4,'[1]INTERNAL PARAMETERS-1'!$B$5:$J$44,4, FALSE))</f>
        <v>1.5984547314721973</v>
      </c>
      <c r="CD34" s="50">
        <f>$F34*'[1]INTERNAL PARAMETERS-2'!AO34*(1-VLOOKUP(AP$4,'[1]INTERNAL PARAMETERS-1'!$B$5:$J$44,4, FALSE))</f>
        <v>2.1225334386450085</v>
      </c>
      <c r="CE34" s="50">
        <f>$F34*'[1]INTERNAL PARAMETERS-2'!AP34*(1-VLOOKUP(AQ$4,'[1]INTERNAL PARAMETERS-1'!$B$5:$J$44,4, FALSE))</f>
        <v>0.39306570065011898</v>
      </c>
      <c r="CF34" s="50">
        <f>$F34*'[1]INTERNAL PARAMETERS-2'!AQ34*(1-VLOOKUP(AR$4,'[1]INTERNAL PARAMETERS-1'!$B$5:$J$44,4, FALSE))</f>
        <v>5.241053882548536E-2</v>
      </c>
      <c r="CG34" s="50">
        <f>$F34*'[1]INTERNAL PARAMETERS-2'!AR34*(1-VLOOKUP(AS$4,'[1]INTERNAL PARAMETERS-1'!$B$5:$J$44,4, FALSE))</f>
        <v>2.6200822565735599E-2</v>
      </c>
      <c r="CH34" s="49">
        <f>$F34*'[1]INTERNAL PARAMETERS-2'!AS34*(1-VLOOKUP(AT$4,'[1]INTERNAL PARAMETERS-1'!$B$5:$J$44,4, FALSE))</f>
        <v>0</v>
      </c>
      <c r="CI34" s="48">
        <f t="shared" si="0"/>
        <v>88.936940141668714</v>
      </c>
    </row>
    <row r="35" spans="3:87" x14ac:dyDescent="0.4">
      <c r="C35" s="33" t="s">
        <v>5</v>
      </c>
      <c r="D35" s="32" t="s">
        <v>71</v>
      </c>
      <c r="E35" s="32" t="s">
        <v>76</v>
      </c>
      <c r="F35" s="143">
        <f>AEB!AF35</f>
        <v>76.319819198390306</v>
      </c>
      <c r="G35" s="51">
        <f>$F35*'[1]INTERNAL PARAMETERS-2'!F35*VLOOKUP(G$4,'[1]INTERNAL PARAMETERS-1'!$B$5:$J$44,4, FALSE)</f>
        <v>0.30743149569495581</v>
      </c>
      <c r="H35" s="50">
        <f>$F35*'[1]INTERNAL PARAMETERS-2'!G35*VLOOKUP(H$4,'[1]INTERNAL PARAMETERS-1'!$B$5:$J$44,4, FALSE)</f>
        <v>0.10247462123767867</v>
      </c>
      <c r="I35" s="50">
        <f>$F35*'[1]INTERNAL PARAMETERS-2'!H35*VLOOKUP(I$4,'[1]INTERNAL PARAMETERS-1'!$B$5:$J$44,4, FALSE)</f>
        <v>0.70937325789514238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0.2523499557830936</v>
      </c>
      <c r="N35" s="50">
        <f>$F35*'[1]INTERNAL PARAMETERS-2'!M35*VLOOKUP(N$4,'[1]INTERNAL PARAMETERS-1'!$B$5:$J$44,4, FALSE)</f>
        <v>9.7353179770370682E-2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2.5620563304899625E-2</v>
      </c>
      <c r="S35" s="50">
        <f>$F35*'[1]INTERNAL PARAMETERS-2'!R35*VLOOKUP(S$4,'[1]INTERNAL PARAMETERS-1'!$B$5:$J$44,4, FALSE)</f>
        <v>0.1834587261863786</v>
      </c>
      <c r="T35" s="50">
        <f>$F35*'[1]INTERNAL PARAMETERS-2'!S35*VLOOKUP(T$4,'[1]INTERNAL PARAMETERS-1'!$B$5:$J$44,4, FALSE)</f>
        <v>7.6854057932779045E-3</v>
      </c>
      <c r="U35" s="50">
        <f>$F35*'[1]INTERNAL PARAMETERS-2'!T35*VLOOKUP(U$4,'[1]INTERNAL PARAMETERS-1'!$B$5:$J$44,4, FALSE)</f>
        <v>5.1241126609799254E-3</v>
      </c>
      <c r="V35" s="50">
        <f>$F35*'[1]INTERNAL PARAMETERS-2'!U35*VLOOKUP(V$4,'[1]INTERNAL PARAMETERS-1'!$B$5:$J$44,4, FALSE)</f>
        <v>0.21135934408983012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2.5620563304899625E-2</v>
      </c>
      <c r="AK35" s="50">
        <f>$F35*'[1]INTERNAL PARAMETERS-2'!AJ35*VLOOKUP(AK$4,'[1]INTERNAL PARAMETERS-1'!$B$5:$J$44,4, FALSE)</f>
        <v>2.5620563304899625E-2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13.478091900007703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4.7946491598787775</v>
      </c>
      <c r="BB35" s="50">
        <f>$F35*'[1]INTERNAL PARAMETERS-2'!M35*(1-VLOOKUP(N$4,'[1]INTERNAL PARAMETERS-1'!$B$5:$J$44,4, FALSE))</f>
        <v>1.8497104156370427</v>
      </c>
      <c r="BC35" s="50">
        <f>$F35*'[1]INTERNAL PARAMETERS-2'!N35*(1-VLOOKUP(O$4,'[1]INTERNAL PARAMETERS-1'!$B$5:$J$44,4, FALSE))</f>
        <v>5.6874750383747621</v>
      </c>
      <c r="BD35" s="50">
        <f>$F35*'[1]INTERNAL PARAMETERS-2'!O35*(1-VLOOKUP(P$4,'[1]INTERNAL PARAMETERS-1'!$B$5:$J$44,4, FALSE))</f>
        <v>1.3322006040175018</v>
      </c>
      <c r="BE35" s="50">
        <f>$F35*'[1]INTERNAL PARAMETERS-2'!P35*(1-VLOOKUP(Q$4,'[1]INTERNAL PARAMETERS-1'!$B$5:$J$44,4, FALSE))</f>
        <v>3.2280307047970362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3.485715797541193</v>
      </c>
      <c r="BH35" s="50">
        <f>$F35*'[1]INTERNAL PARAMETERS-2'!S35*(1-VLOOKUP(T$4,'[1]INTERNAL PARAMETERS-1'!$B$5:$J$44,4, FALSE))</f>
        <v>6.916865213950113E-2</v>
      </c>
      <c r="BI35" s="50">
        <f>$F35*'[1]INTERNAL PARAMETERS-2'!T35*(1-VLOOKUP(U$4,'[1]INTERNAL PARAMETERS-1'!$B$5:$J$44,4, FALSE))</f>
        <v>2.0496450643919702E-2</v>
      </c>
      <c r="BJ35" s="50">
        <f>$F35*'[1]INTERNAL PARAMETERS-2'!U35*(1-VLOOKUP(V$4,'[1]INTERNAL PARAMETERS-1'!$B$5:$J$44,4, FALSE))</f>
        <v>1.1977029498423706</v>
      </c>
      <c r="BK35" s="50">
        <f>$F35*'[1]INTERNAL PARAMETERS-2'!V35*(1-VLOOKUP(W$4,'[1]INTERNAL PARAMETERS-1'!$B$5:$J$44,4, FALSE))</f>
        <v>1.4602957885600802</v>
      </c>
      <c r="BL35" s="50">
        <f>$F35*'[1]INTERNAL PARAMETERS-2'!W35*(1-VLOOKUP(X$4,'[1]INTERNAL PARAMETERS-1'!$B$5:$J$44,4, FALSE))</f>
        <v>3.3048847627298152</v>
      </c>
      <c r="BM35" s="50">
        <f>$F35*'[1]INTERNAL PARAMETERS-2'!X35*(1-VLOOKUP(Y$4,'[1]INTERNAL PARAMETERS-1'!$B$5:$J$44,4, FALSE))</f>
        <v>2.6644012080350037</v>
      </c>
      <c r="BN35" s="50">
        <f>$F35*'[1]INTERNAL PARAMETERS-2'!Y35*(1-VLOOKUP(Z$4,'[1]INTERNAL PARAMETERS-1'!$B$5:$J$44,4, FALSE))</f>
        <v>4.5602313088145383</v>
      </c>
      <c r="BO35" s="50">
        <f>$F35*'[1]INTERNAL PARAMETERS-2'!Z35*(1-VLOOKUP(AA$4,'[1]INTERNAL PARAMETERS-1'!$B$5:$J$44,4, FALSE))</f>
        <v>5.7387161649845622</v>
      </c>
      <c r="BP35" s="50">
        <f>$F35*'[1]INTERNAL PARAMETERS-2'!AA35*(1-VLOOKUP(AB$4,'[1]INTERNAL PARAMETERS-1'!$B$5:$J$44,4, FALSE))</f>
        <v>1.2297259827798233</v>
      </c>
      <c r="BQ35" s="50">
        <f>$F35*'[1]INTERNAL PARAMETERS-2'!AB35*(1-VLOOKUP(AC$4,'[1]INTERNAL PARAMETERS-1'!$B$5:$J$44,4, FALSE))</f>
        <v>14.961653403851317</v>
      </c>
      <c r="BR35" s="50">
        <f>$F35*'[1]INTERNAL PARAMETERS-2'!AC35*(1-VLOOKUP(AD$4,'[1]INTERNAL PARAMETERS-1'!$B$5:$J$44,4, FALSE))</f>
        <v>0.58924242808501204</v>
      </c>
      <c r="BS35" s="50">
        <f>$F35*'[1]INTERNAL PARAMETERS-2'!AD35*(1-VLOOKUP(AE$4,'[1]INTERNAL PARAMETERS-1'!$B$5:$J$44,4, FALSE))</f>
        <v>0.12809518454257829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0.10247462123767867</v>
      </c>
      <c r="CA35" s="50">
        <f>$F35*'[1]INTERNAL PARAMETERS-2'!AL35*(1-VLOOKUP(AM$4,'[1]INTERNAL PARAMETERS-1'!$B$5:$J$44,4, FALSE))</f>
        <v>0.58924242808501204</v>
      </c>
      <c r="CB35" s="50">
        <f>$F35*'[1]INTERNAL PARAMETERS-2'!AM35*(1-VLOOKUP(AN$4,'[1]INTERNAL PARAMETERS-1'!$B$5:$J$44,4, FALSE))</f>
        <v>0.28181093239005622</v>
      </c>
      <c r="CC35" s="50">
        <f>$F35*'[1]INTERNAL PARAMETERS-2'!AN35*(1-VLOOKUP(AO$4,'[1]INTERNAL PARAMETERS-1'!$B$5:$J$44,4, FALSE))</f>
        <v>0.92229448708486739</v>
      </c>
      <c r="CD35" s="50">
        <f>$F35*'[1]INTERNAL PARAMETERS-2'!AO35*(1-VLOOKUP(AP$4,'[1]INTERNAL PARAMETERS-1'!$B$5:$J$44,4, FALSE))</f>
        <v>1.9983047220172128</v>
      </c>
      <c r="CE35" s="50">
        <f>$F35*'[1]INTERNAL PARAMETERS-2'!AP35*(1-VLOOKUP(AQ$4,'[1]INTERNAL PARAMETERS-1'!$B$5:$J$44,4, FALSE))</f>
        <v>0.61486299138991163</v>
      </c>
      <c r="CF35" s="50">
        <f>$F35*'[1]INTERNAL PARAMETERS-2'!AQ35*(1-VLOOKUP(AR$4,'[1]INTERNAL PARAMETERS-1'!$B$5:$J$44,4, FALSE))</f>
        <v>2.5620563304899625E-2</v>
      </c>
      <c r="CG35" s="50">
        <f>$F35*'[1]INTERNAL PARAMETERS-2'!AR35*(1-VLOOKUP(AS$4,'[1]INTERNAL PARAMETERS-1'!$B$5:$J$44,4, FALSE))</f>
        <v>5.1241126609799251E-2</v>
      </c>
      <c r="CH35" s="49">
        <f>$F35*'[1]INTERNAL PARAMETERS-2'!AS35*(1-VLOOKUP(AT$4,'[1]INTERNAL PARAMETERS-1'!$B$5:$J$44,4, FALSE))</f>
        <v>0</v>
      </c>
      <c r="CI35" s="48">
        <f t="shared" si="0"/>
        <v>76.319811566408376</v>
      </c>
    </row>
    <row r="36" spans="3:87" x14ac:dyDescent="0.4">
      <c r="C36" s="33" t="s">
        <v>5</v>
      </c>
      <c r="D36" s="32" t="s">
        <v>71</v>
      </c>
      <c r="E36" s="32" t="s">
        <v>75</v>
      </c>
      <c r="F36" s="143">
        <f>AEB!AF36</f>
        <v>53.152587072314951</v>
      </c>
      <c r="G36" s="51">
        <f>$F36*'[1]INTERNAL PARAMETERS-2'!F36*VLOOKUP(G$4,'[1]INTERNAL PARAMETERS-1'!$B$5:$J$44,4, FALSE)</f>
        <v>0.14805653128993332</v>
      </c>
      <c r="H36" s="50">
        <f>$F36*'[1]INTERNAL PARAMETERS-2'!G36*VLOOKUP(H$4,'[1]INTERNAL PARAMETERS-1'!$B$5:$J$44,4, FALSE)</f>
        <v>0.11104106965277316</v>
      </c>
      <c r="I36" s="50">
        <f>$F36*'[1]INTERNAL PARAMETERS-2'!H36*VLOOKUP(I$4,'[1]INTERNAL PARAMETERS-1'!$B$5:$J$44,4, FALSE)</f>
        <v>0.44973892194323711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0.27945823094662747</v>
      </c>
      <c r="N36" s="50">
        <f>$F36*'[1]INTERNAL PARAMETERS-2'!M36*VLOOKUP(N$4,'[1]INTERNAL PARAMETERS-1'!$B$5:$J$44,4, FALSE)</f>
        <v>6.6625704843405339E-2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1.8507730818580065E-2</v>
      </c>
      <c r="S36" s="50">
        <f>$F36*'[1]INTERNAL PARAMETERS-2'!R36*VLOOKUP(S$4,'[1]INTERNAL PARAMETERS-1'!$B$5:$J$44,4, FALSE)</f>
        <v>0.11843113959637247</v>
      </c>
      <c r="T36" s="50">
        <f>$F36*'[1]INTERNAL PARAMETERS-2'!S36*VLOOKUP(T$4,'[1]INTERNAL PARAMETERS-1'!$B$5:$J$44,4, FALSE)</f>
        <v>1.1104106965277317E-2</v>
      </c>
      <c r="U36" s="50">
        <f>$F36*'[1]INTERNAL PARAMETERS-2'!T36*VLOOKUP(U$4,'[1]INTERNAL PARAMETERS-1'!$B$5:$J$44,4, FALSE)</f>
        <v>1.4806184654864052E-2</v>
      </c>
      <c r="V36" s="50">
        <f>$F36*'[1]INTERNAL PARAMETERS-2'!U36*VLOOKUP(V$4,'[1]INTERNAL PARAMETERS-1'!$B$5:$J$44,4, FALSE)</f>
        <v>0.12214703695859801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1.8507730818580065E-2</v>
      </c>
      <c r="AJ36" s="50">
        <f>$F36*'[1]INTERNAL PARAMETERS-2'!AI36*VLOOKUP(AJ$4,'[1]INTERNAL PARAMETERS-1'!$B$5:$J$44,4, FALSE)</f>
        <v>9.2533338834193096E-2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8.5450395169215039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5.309706387985921</v>
      </c>
      <c r="BB36" s="50">
        <f>$F36*'[1]INTERNAL PARAMETERS-2'!M36*(1-VLOOKUP(N$4,'[1]INTERNAL PARAMETERS-1'!$B$5:$J$44,4, FALSE))</f>
        <v>1.2658883920247015</v>
      </c>
      <c r="BC36" s="50">
        <f>$F36*'[1]INTERNAL PARAMETERS-2'!N36*(1-VLOOKUP(O$4,'[1]INTERNAL PARAMETERS-1'!$B$5:$J$44,4, FALSE))</f>
        <v>3.5348702811746477</v>
      </c>
      <c r="BD36" s="50">
        <f>$F36*'[1]INTERNAL PARAMETERS-2'!O36*(1-VLOOKUP(P$4,'[1]INTERNAL PARAMETERS-1'!$B$5:$J$44,4, FALSE))</f>
        <v>0.68476477925263357</v>
      </c>
      <c r="BE36" s="50">
        <f>$F36*'[1]INTERNAL PARAMETERS-2'!P36*(1-VLOOKUP(Q$4,'[1]INTERNAL PARAMETERS-1'!$B$5:$J$44,4, FALSE))</f>
        <v>2.4614537852492475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2.2501916523310768</v>
      </c>
      <c r="BH36" s="50">
        <f>$F36*'[1]INTERNAL PARAMETERS-2'!S36*(1-VLOOKUP(T$4,'[1]INTERNAL PARAMETERS-1'!$B$5:$J$44,4, FALSE))</f>
        <v>9.9936962687495842E-2</v>
      </c>
      <c r="BI36" s="50">
        <f>$F36*'[1]INTERNAL PARAMETERS-2'!T36*(1-VLOOKUP(U$4,'[1]INTERNAL PARAMETERS-1'!$B$5:$J$44,4, FALSE))</f>
        <v>5.9224738619456208E-2</v>
      </c>
      <c r="BJ36" s="50">
        <f>$F36*'[1]INTERNAL PARAMETERS-2'!U36*(1-VLOOKUP(V$4,'[1]INTERNAL PARAMETERS-1'!$B$5:$J$44,4, FALSE))</f>
        <v>0.69216654276538869</v>
      </c>
      <c r="BK36" s="50">
        <f>$F36*'[1]INTERNAL PARAMETERS-2'!V36*(1-VLOOKUP(W$4,'[1]INTERNAL PARAMETERS-1'!$B$5:$J$44,4, FALSE))</f>
        <v>0.96237011101391989</v>
      </c>
      <c r="BL36" s="50">
        <f>$F36*'[1]INTERNAL PARAMETERS-2'!W36*(1-VLOOKUP(X$4,'[1]INTERNAL PARAMETERS-1'!$B$5:$J$44,4, FALSE))</f>
        <v>2.128325261032221</v>
      </c>
      <c r="BM36" s="50">
        <f>$F36*'[1]INTERNAL PARAMETERS-2'!X36*(1-VLOOKUP(Y$4,'[1]INTERNAL PARAMETERS-1'!$B$5:$J$44,4, FALSE))</f>
        <v>1.5546015514323606</v>
      </c>
      <c r="BN36" s="50">
        <f>$F36*'[1]INTERNAL PARAMETERS-2'!Y36*(1-VLOOKUP(Z$4,'[1]INTERNAL PARAMETERS-1'!$B$5:$J$44,4, FALSE))</f>
        <v>3.8309833437545149</v>
      </c>
      <c r="BO36" s="50">
        <f>$F36*'[1]INTERNAL PARAMETERS-2'!Z36*(1-VLOOKUP(AA$4,'[1]INTERNAL PARAMETERS-1'!$B$5:$J$44,4, FALSE))</f>
        <v>4.4972403921885684</v>
      </c>
      <c r="BP36" s="50">
        <f>$F36*'[1]INTERNAL PARAMETERS-2'!AA36*(1-VLOOKUP(AB$4,'[1]INTERNAL PARAMETERS-1'!$B$5:$J$44,4, FALSE))</f>
        <v>0.75879570252695372</v>
      </c>
      <c r="BQ36" s="50">
        <f>$F36*'[1]INTERNAL PARAMETERS-2'!AB36*(1-VLOOKUP(AC$4,'[1]INTERNAL PARAMETERS-1'!$B$5:$J$44,4, FALSE))</f>
        <v>9.5682044939769959</v>
      </c>
      <c r="BR36" s="50">
        <f>$F36*'[1]INTERNAL PARAMETERS-2'!AC36*(1-VLOOKUP(AD$4,'[1]INTERNAL PARAMETERS-1'!$B$5:$J$44,4, FALSE))</f>
        <v>0.3516362550356068</v>
      </c>
      <c r="BS36" s="50">
        <f>$F36*'[1]INTERNAL PARAMETERS-2'!AD36*(1-VLOOKUP(AE$4,'[1]INTERNAL PARAMETERS-1'!$B$5:$J$44,4, FALSE))</f>
        <v>0.11104106965277316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7.4030923274320259E-2</v>
      </c>
      <c r="CA36" s="50">
        <f>$F36*'[1]INTERNAL PARAMETERS-2'!AL36*(1-VLOOKUP(AM$4,'[1]INTERNAL PARAMETERS-1'!$B$5:$J$44,4, FALSE))</f>
        <v>0.48118505550695995</v>
      </c>
      <c r="CB36" s="50">
        <f>$F36*'[1]INTERNAL PARAMETERS-2'!AM36*(1-VLOOKUP(AN$4,'[1]INTERNAL PARAMETERS-1'!$B$5:$J$44,4, FALSE))</f>
        <v>0.11104106965277316</v>
      </c>
      <c r="CC36" s="50">
        <f>$F36*'[1]INTERNAL PARAMETERS-2'!AN36*(1-VLOOKUP(AO$4,'[1]INTERNAL PARAMETERS-1'!$B$5:$J$44,4, FALSE))</f>
        <v>0.48118505550695995</v>
      </c>
      <c r="CD36" s="50">
        <f>$F36*'[1]INTERNAL PARAMETERS-2'!AO36*(1-VLOOKUP(AP$4,'[1]INTERNAL PARAMETERS-1'!$B$5:$J$44,4, FALSE))</f>
        <v>1.5546015514323606</v>
      </c>
      <c r="CE36" s="50">
        <f>$F36*'[1]INTERNAL PARAMETERS-2'!AP36*(1-VLOOKUP(AQ$4,'[1]INTERNAL PARAMETERS-1'!$B$5:$J$44,4, FALSE))</f>
        <v>0.31462079339844667</v>
      </c>
      <c r="CF36" s="50">
        <f>$F36*'[1]INTERNAL PARAMETERS-2'!AQ36*(1-VLOOKUP(AR$4,'[1]INTERNAL PARAMETERS-1'!$B$5:$J$44,4, FALSE))</f>
        <v>1.8507730818580065E-2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53.152571126538824</v>
      </c>
    </row>
    <row r="37" spans="3:87" x14ac:dyDescent="0.4">
      <c r="C37" s="33" t="s">
        <v>5</v>
      </c>
      <c r="D37" s="32" t="s">
        <v>71</v>
      </c>
      <c r="E37" s="32" t="s">
        <v>74</v>
      </c>
      <c r="F37" s="143">
        <f>AEB!AF37</f>
        <v>36.3420987110798</v>
      </c>
      <c r="G37" s="51">
        <f>$F37*'[1]INTERNAL PARAMETERS-2'!F37*VLOOKUP(G$4,'[1]INTERNAL PARAMETERS-1'!$B$5:$J$44,4, FALSE)</f>
        <v>8.7755265757644391E-2</v>
      </c>
      <c r="H37" s="50">
        <f>$F37*'[1]INTERNAL PARAMETERS-2'!G37*VLOOKUP(H$4,'[1]INTERNAL PARAMETERS-1'!$B$5:$J$44,4, FALSE)</f>
        <v>3.2907770382882756E-2</v>
      </c>
      <c r="I37" s="50">
        <f>$F37*'[1]INTERNAL PARAMETERS-2'!H37*VLOOKUP(I$4,'[1]INTERNAL PARAMETERS-1'!$B$5:$J$44,4, FALSE)</f>
        <v>0.2834812713914649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0.27588395565591362</v>
      </c>
      <c r="N37" s="50">
        <f>$F37*'[1]INTERNAL PARAMETERS-2'!M37*VLOOKUP(N$4,'[1]INTERNAL PARAMETERS-1'!$B$5:$J$44,4, FALSE)</f>
        <v>6.2526399121919249E-2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8.1804610514692191E-2</v>
      </c>
      <c r="T37" s="50">
        <f>$F37*'[1]INTERNAL PARAMETERS-2'!S37*VLOOKUP(T$4,'[1]INTERNAL PARAMETERS-1'!$B$5:$J$44,4, FALSE)</f>
        <v>4.3879449983757748E-3</v>
      </c>
      <c r="U37" s="50">
        <f>$F37*'[1]INTERNAL PARAMETERS-2'!T37*VLOOKUP(U$4,'[1]INTERNAL PARAMETERS-1'!$B$5:$J$44,4, FALSE)</f>
        <v>6.5815540765765514E-3</v>
      </c>
      <c r="V37" s="50">
        <f>$F37*'[1]INTERNAL PARAMETERS-2'!U37*VLOOKUP(V$4,'[1]INTERNAL PARAMETERS-1'!$B$5:$J$44,4, FALSE)</f>
        <v>0.11188932666969827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1.0968045391003885E-2</v>
      </c>
      <c r="AJ37" s="50">
        <f>$F37*'[1]INTERNAL PARAMETERS-2'!AI37*VLOOKUP(AJ$4,'[1]INTERNAL PARAMETERS-1'!$B$5:$J$44,4, FALSE)</f>
        <v>2.1939724991878875E-2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5.3861441564378332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5.2417951574623585</v>
      </c>
      <c r="BB37" s="50">
        <f>$F37*'[1]INTERNAL PARAMETERS-2'!M37*(1-VLOOKUP(N$4,'[1]INTERNAL PARAMETERS-1'!$B$5:$J$44,4, FALSE))</f>
        <v>1.1880015833164654</v>
      </c>
      <c r="BC37" s="50">
        <f>$F37*'[1]INTERNAL PARAMETERS-2'!N37*(1-VLOOKUP(O$4,'[1]INTERNAL PARAMETERS-1'!$B$5:$J$44,4, FALSE))</f>
        <v>2.8301409371253392</v>
      </c>
      <c r="BD37" s="50">
        <f>$F37*'[1]INTERNAL PARAMETERS-2'!O37*(1-VLOOKUP(P$4,'[1]INTERNAL PARAMETERS-1'!$B$5:$J$44,4, FALSE))</f>
        <v>0.53750690835661241</v>
      </c>
      <c r="BE37" s="50">
        <f>$F37*'[1]INTERNAL PARAMETERS-2'!P37*(1-VLOOKUP(Q$4,'[1]INTERNAL PARAMETERS-1'!$B$5:$J$44,4, FALSE))</f>
        <v>2.1500312676363209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1.5542875997791514</v>
      </c>
      <c r="BH37" s="50">
        <f>$F37*'[1]INTERNAL PARAMETERS-2'!S37*(1-VLOOKUP(T$4,'[1]INTERNAL PARAMETERS-1'!$B$5:$J$44,4, FALSE))</f>
        <v>3.9491504985381974E-2</v>
      </c>
      <c r="BI37" s="50">
        <f>$F37*'[1]INTERNAL PARAMETERS-2'!T37*(1-VLOOKUP(U$4,'[1]INTERNAL PARAMETERS-1'!$B$5:$J$44,4, FALSE))</f>
        <v>2.6326216306306206E-2</v>
      </c>
      <c r="BJ37" s="50">
        <f>$F37*'[1]INTERNAL PARAMETERS-2'!U37*(1-VLOOKUP(V$4,'[1]INTERNAL PARAMETERS-1'!$B$5:$J$44,4, FALSE))</f>
        <v>0.63403951779495682</v>
      </c>
      <c r="BK37" s="50">
        <f>$F37*'[1]INTERNAL PARAMETERS-2'!V37*(1-VLOOKUP(W$4,'[1]INTERNAL PARAMETERS-1'!$B$5:$J$44,4, FALSE))</f>
        <v>0.59235440373137405</v>
      </c>
      <c r="BL37" s="50">
        <f>$F37*'[1]INTERNAL PARAMETERS-2'!W37*(1-VLOOKUP(X$4,'[1]INTERNAL PARAMETERS-1'!$B$5:$J$44,4, FALSE))</f>
        <v>1.2066485324546272</v>
      </c>
      <c r="BM37" s="50">
        <f>$F37*'[1]INTERNAL PARAMETERS-2'!X37*(1-VLOOKUP(Y$4,'[1]INTERNAL PARAMETERS-1'!$B$5:$J$44,4, FALSE))</f>
        <v>1.0969535417051037</v>
      </c>
      <c r="BN37" s="50">
        <f>$F37*'[1]INTERNAL PARAMETERS-2'!Y37*(1-VLOOKUP(Z$4,'[1]INTERNAL PARAMETERS-1'!$B$5:$J$44,4, FALSE))</f>
        <v>2.2487582129948405</v>
      </c>
      <c r="BO37" s="50">
        <f>$F37*'[1]INTERNAL PARAMETERS-2'!Z37*(1-VLOOKUP(AA$4,'[1]INTERNAL PARAMETERS-1'!$B$5:$J$44,4, FALSE))</f>
        <v>2.0842120926606844</v>
      </c>
      <c r="BP37" s="50">
        <f>$F37*'[1]INTERNAL PARAMETERS-2'!AA37*(1-VLOOKUP(AB$4,'[1]INTERNAL PARAMETERS-1'!$B$5:$J$44,4, FALSE))</f>
        <v>0.29617720186568702</v>
      </c>
      <c r="BQ37" s="50">
        <f>$F37*'[1]INTERNAL PARAMETERS-2'!AB37*(1-VLOOKUP(AC$4,'[1]INTERNAL PARAMETERS-1'!$B$5:$J$44,4, FALSE))</f>
        <v>6.0551896556847566</v>
      </c>
      <c r="BR37" s="50">
        <f>$F37*'[1]INTERNAL PARAMETERS-2'!AC37*(1-VLOOKUP(AD$4,'[1]INTERNAL PARAMETERS-1'!$B$5:$J$44,4, FALSE))</f>
        <v>0.35102469724044866</v>
      </c>
      <c r="BS37" s="50">
        <f>$F37*'[1]INTERNAL PARAMETERS-2'!AD37*(1-VLOOKUP(AE$4,'[1]INTERNAL PARAMETERS-1'!$B$5:$J$44,4, FALSE))</f>
        <v>0.12066667035039826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2.1939724991878875E-2</v>
      </c>
      <c r="CA37" s="50">
        <f>$F37*'[1]INTERNAL PARAMETERS-2'!AL37*(1-VLOOKUP(AM$4,'[1]INTERNAL PARAMETERS-1'!$B$5:$J$44,4, FALSE))</f>
        <v>0.21938998149904654</v>
      </c>
      <c r="CB37" s="50">
        <f>$F37*'[1]INTERNAL PARAMETERS-2'!AM37*(1-VLOOKUP(AN$4,'[1]INTERNAL PARAMETERS-1'!$B$5:$J$44,4, FALSE))</f>
        <v>6.5815540765765512E-2</v>
      </c>
      <c r="CC37" s="50">
        <f>$F37*'[1]INTERNAL PARAMETERS-2'!AN37*(1-VLOOKUP(AO$4,'[1]INTERNAL PARAMETERS-1'!$B$5:$J$44,4, FALSE))</f>
        <v>0.31811692685756593</v>
      </c>
      <c r="CD37" s="50">
        <f>$F37*'[1]INTERNAL PARAMETERS-2'!AO37*(1-VLOOKUP(AP$4,'[1]INTERNAL PARAMETERS-1'!$B$5:$J$44,4, FALSE))</f>
        <v>0.921443010189815</v>
      </c>
      <c r="CE37" s="50">
        <f>$F37*'[1]INTERNAL PARAMETERS-2'!AP37*(1-VLOOKUP(AQ$4,'[1]INTERNAL PARAMETERS-1'!$B$5:$J$44,4, FALSE))</f>
        <v>0.13163471574140215</v>
      </c>
      <c r="CF37" s="50">
        <f>$F37*'[1]INTERNAL PARAMETERS-2'!AQ37*(1-VLOOKUP(AR$4,'[1]INTERNAL PARAMETERS-1'!$B$5:$J$44,4, FALSE))</f>
        <v>4.387944998375775E-2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36.342095076869924</v>
      </c>
    </row>
    <row r="38" spans="3:87" x14ac:dyDescent="0.4">
      <c r="C38" s="33" t="s">
        <v>5</v>
      </c>
      <c r="D38" s="32" t="s">
        <v>71</v>
      </c>
      <c r="E38" s="32" t="s">
        <v>73</v>
      </c>
      <c r="F38" s="143">
        <f>AEB!AF38</f>
        <v>29.568758285148203</v>
      </c>
      <c r="G38" s="51">
        <f>$F38*'[1]INTERNAL PARAMETERS-2'!F38*VLOOKUP(G$4,'[1]INTERNAL PARAMETERS-1'!$B$5:$J$44,4, FALSE)</f>
        <v>5.3892018850511113E-2</v>
      </c>
      <c r="H38" s="50">
        <f>$F38*'[1]INTERNAL PARAMETERS-2'!G38*VLOOKUP(H$4,'[1]INTERNAL PARAMETERS-1'!$B$5:$J$44,4, FALSE)</f>
        <v>3.5928998192283582E-2</v>
      </c>
      <c r="I38" s="50">
        <f>$F38*'[1]INTERNAL PARAMETERS-2'!H38*VLOOKUP(I$4,'[1]INTERNAL PARAMETERS-1'!$B$5:$J$44,4, FALSE)</f>
        <v>0.24994988831705767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0.30134630396830225</v>
      </c>
      <c r="N38" s="50">
        <f>$F38*'[1]INTERNAL PARAMETERS-2'!M38*VLOOKUP(N$4,'[1]INTERNAL PARAMETERS-1'!$B$5:$J$44,4, FALSE)</f>
        <v>4.4011766113320271E-2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5.8582067445909908E-2</v>
      </c>
      <c r="T38" s="50">
        <f>$F38*'[1]INTERNAL PARAMETERS-2'!S38*VLOOKUP(T$4,'[1]INTERNAL PARAMETERS-1'!$B$5:$J$44,4, FALSE)</f>
        <v>1.1676702646805027E-2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7.0059772349455873E-2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8.9829887670280235E-3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8.9829887670280235E-3</v>
      </c>
      <c r="AJ38" s="50">
        <f>$F38*'[1]INTERNAL PARAMETERS-2'!AI38*VLOOKUP(AJ$4,'[1]INTERNAL PARAMETERS-1'!$B$5:$J$44,4, FALSE)</f>
        <v>2.6946009425255556E-2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4.7490478780240952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5.7255797753977422</v>
      </c>
      <c r="BB38" s="50">
        <f>$F38*'[1]INTERNAL PARAMETERS-2'!M38*(1-VLOOKUP(N$4,'[1]INTERNAL PARAMETERS-1'!$B$5:$J$44,4, FALSE))</f>
        <v>0.83622355615308497</v>
      </c>
      <c r="BC38" s="50">
        <f>$F38*'[1]INTERNAL PARAMETERS-2'!N38*(1-VLOOKUP(O$4,'[1]INTERNAL PARAMETERS-1'!$B$5:$J$44,4, FALSE))</f>
        <v>2.074842725744678</v>
      </c>
      <c r="BD38" s="50">
        <f>$F38*'[1]INTERNAL PARAMETERS-2'!O38*(1-VLOOKUP(P$4,'[1]INTERNAL PARAMETERS-1'!$B$5:$J$44,4, FALSE))</f>
        <v>0.30538909244483914</v>
      </c>
      <c r="BE38" s="50">
        <f>$F38*'[1]INTERNAL PARAMETERS-2'!P38*(1-VLOOKUP(Q$4,'[1]INTERNAL PARAMETERS-1'!$B$5:$J$44,4, FALSE))</f>
        <v>1.7874196108338947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1.1130592814722882</v>
      </c>
      <c r="BH38" s="50">
        <f>$F38*'[1]INTERNAL PARAMETERS-2'!S38*(1-VLOOKUP(T$4,'[1]INTERNAL PARAMETERS-1'!$B$5:$J$44,4, FALSE))</f>
        <v>0.10509032382124524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0.39700537664691665</v>
      </c>
      <c r="BK38" s="50">
        <f>$F38*'[1]INTERNAL PARAMETERS-2'!V38*(1-VLOOKUP(W$4,'[1]INTERNAL PARAMETERS-1'!$B$5:$J$44,4, FALSE))</f>
        <v>0.40419014137883336</v>
      </c>
      <c r="BL38" s="50">
        <f>$F38*'[1]INTERNAL PARAMETERS-2'!W38*(1-VLOOKUP(X$4,'[1]INTERNAL PARAMETERS-1'!$B$5:$J$44,4, FALSE))</f>
        <v>0.97005633930919999</v>
      </c>
      <c r="BM38" s="50">
        <f>$F38*'[1]INTERNAL PARAMETERS-2'!X38*(1-VLOOKUP(Y$4,'[1]INTERNAL PARAMETERS-1'!$B$5:$J$44,4, FALSE))</f>
        <v>0.72754225448190013</v>
      </c>
      <c r="BN38" s="50">
        <f>$F38*'[1]INTERNAL PARAMETERS-2'!Y38*(1-VLOOKUP(Z$4,'[1]INTERNAL PARAMETERS-1'!$B$5:$J$44,4, FALSE))</f>
        <v>1.8143656202591505</v>
      </c>
      <c r="BO38" s="50">
        <f>$F38*'[1]INTERNAL PARAMETERS-2'!Z38*(1-VLOOKUP(AA$4,'[1]INTERNAL PARAMETERS-1'!$B$5:$J$44,4, FALSE))</f>
        <v>1.7604736014086393</v>
      </c>
      <c r="BP38" s="50">
        <f>$F38*'[1]INTERNAL PARAMETERS-2'!AA38*(1-VLOOKUP(AB$4,'[1]INTERNAL PARAMETERS-1'!$B$5:$J$44,4, FALSE))</f>
        <v>0.18862206597678891</v>
      </c>
      <c r="BQ38" s="50">
        <f>$F38*'[1]INTERNAL PARAMETERS-2'!AB38*(1-VLOOKUP(AC$4,'[1]INTERNAL PARAMETERS-1'!$B$5:$J$44,4, FALSE))</f>
        <v>3.790404340194006</v>
      </c>
      <c r="BR38" s="50">
        <f>$F38*'[1]INTERNAL PARAMETERS-2'!AC38*(1-VLOOKUP(AD$4,'[1]INTERNAL PARAMETERS-1'!$B$5:$J$44,4, FALSE))</f>
        <v>0.23353109606027198</v>
      </c>
      <c r="BS38" s="50">
        <f>$F38*'[1]INTERNAL PARAMETERS-2'!AD38*(1-VLOOKUP(AE$4,'[1]INTERNAL PARAMETERS-1'!$B$5:$J$44,4, FALSE))</f>
        <v>9.8801048933994204E-2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2.6946009425255556E-2</v>
      </c>
      <c r="CA38" s="50">
        <f>$F38*'[1]INTERNAL PARAMETERS-2'!AL38*(1-VLOOKUP(AM$4,'[1]INTERNAL PARAMETERS-1'!$B$5:$J$44,4, FALSE))</f>
        <v>0.23353109606027198</v>
      </c>
      <c r="CB38" s="50">
        <f>$F38*'[1]INTERNAL PARAMETERS-2'!AM38*(1-VLOOKUP(AN$4,'[1]INTERNAL PARAMETERS-1'!$B$5:$J$44,4, FALSE))</f>
        <v>8.083802827576668E-2</v>
      </c>
      <c r="CC38" s="50">
        <f>$F38*'[1]INTERNAL PARAMETERS-2'!AN38*(1-VLOOKUP(AO$4,'[1]INTERNAL PARAMETERS-1'!$B$5:$J$44,4, FALSE))</f>
        <v>0.16167605655153336</v>
      </c>
      <c r="CD38" s="50">
        <f>$F38*'[1]INTERNAL PARAMETERS-2'!AO38*(1-VLOOKUP(AP$4,'[1]INTERNAL PARAMETERS-1'!$B$5:$J$44,4, FALSE))</f>
        <v>0.95209331865097258</v>
      </c>
      <c r="CE38" s="50">
        <f>$F38*'[1]INTERNAL PARAMETERS-2'!AP38*(1-VLOOKUP(AQ$4,'[1]INTERNAL PARAMETERS-1'!$B$5:$J$44,4, FALSE))</f>
        <v>0.12574705835924976</v>
      </c>
      <c r="CF38" s="50">
        <f>$F38*'[1]INTERNAL PARAMETERS-2'!AQ38*(1-VLOOKUP(AR$4,'[1]INTERNAL PARAMETERS-1'!$B$5:$J$44,4, FALSE))</f>
        <v>2.6946009425255556E-2</v>
      </c>
      <c r="CG38" s="50">
        <f>$F38*'[1]INTERNAL PARAMETERS-2'!AR38*(1-VLOOKUP(AS$4,'[1]INTERNAL PARAMETERS-1'!$B$5:$J$44,4, FALSE))</f>
        <v>8.9829887670280235E-3</v>
      </c>
      <c r="CH38" s="49">
        <f>$F38*'[1]INTERNAL PARAMETERS-2'!AS38*(1-VLOOKUP(AT$4,'[1]INTERNAL PARAMETERS-1'!$B$5:$J$44,4, FALSE))</f>
        <v>0</v>
      </c>
      <c r="CI38" s="48">
        <f t="shared" si="0"/>
        <v>29.568764198899853</v>
      </c>
    </row>
    <row r="39" spans="3:87" x14ac:dyDescent="0.4">
      <c r="C39" s="33" t="s">
        <v>5</v>
      </c>
      <c r="D39" s="32" t="s">
        <v>71</v>
      </c>
      <c r="E39" s="32" t="s">
        <v>72</v>
      </c>
      <c r="F39" s="143">
        <f>AEB!AF39</f>
        <v>18.053980771766625</v>
      </c>
      <c r="G39" s="51">
        <f>$F39*'[1]INTERNAL PARAMETERS-2'!F39*VLOOKUP(G$4,'[1]INTERNAL PARAMETERS-1'!$B$5:$J$44,4, FALSE)</f>
        <v>2.3786119666802531E-2</v>
      </c>
      <c r="H39" s="50">
        <f>$F39*'[1]INTERNAL PARAMETERS-2'!G39*VLOOKUP(H$4,'[1]INTERNAL PARAMETERS-1'!$B$5:$J$44,4, FALSE)</f>
        <v>3.9644736376722334E-2</v>
      </c>
      <c r="I39" s="50">
        <f>$F39*'[1]INTERNAL PARAMETERS-2'!H39*VLOOKUP(I$4,'[1]INTERNAL PARAMETERS-1'!$B$5:$J$44,4, FALSE)</f>
        <v>0.14103327456375178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0.20852862329842448</v>
      </c>
      <c r="N39" s="50">
        <f>$F39*'[1]INTERNAL PARAMETERS-2'!M39*VLOOKUP(N$4,'[1]INTERNAL PARAMETERS-1'!$B$5:$J$44,4, FALSE)</f>
        <v>2.8940260367430321E-2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7.9293083549599012E-3</v>
      </c>
      <c r="S39" s="50">
        <f>$F39*'[1]INTERNAL PARAMETERS-2'!R39*VLOOKUP(S$4,'[1]INTERNAL PARAMETERS-1'!$B$5:$J$44,4, FALSE)</f>
        <v>2.6265292306381523E-2</v>
      </c>
      <c r="T39" s="50">
        <f>$F39*'[1]INTERNAL PARAMETERS-2'!S39*VLOOKUP(T$4,'[1]INTERNAL PARAMETERS-1'!$B$5:$J$44,4, FALSE)</f>
        <v>3.9644736376722332E-3</v>
      </c>
      <c r="U39" s="50">
        <f>$F39*'[1]INTERNAL PARAMETERS-2'!T39*VLOOKUP(U$4,'[1]INTERNAL PARAMETERS-1'!$B$5:$J$44,4, FALSE)</f>
        <v>3.1713622623685254E-3</v>
      </c>
      <c r="V39" s="50">
        <f>$F39*'[1]INTERNAL PARAMETERS-2'!U39*VLOOKUP(V$4,'[1]INTERNAL PARAMETERS-1'!$B$5:$J$44,4, FALSE)</f>
        <v>4.7573142032643637E-2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7.9293083549599012E-3</v>
      </c>
      <c r="AJ39" s="50">
        <f>$F39*'[1]INTERNAL PARAMETERS-2'!AI39*VLOOKUP(AJ$4,'[1]INTERNAL PARAMETERS-1'!$B$5:$J$44,4, FALSE)</f>
        <v>1.5856811311842627E-2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2.6796322167112838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3.9620438426700648</v>
      </c>
      <c r="BB39" s="50">
        <f>$F39*'[1]INTERNAL PARAMETERS-2'!M39*(1-VLOOKUP(N$4,'[1]INTERNAL PARAMETERS-1'!$B$5:$J$44,4, FALSE))</f>
        <v>0.54986494698117605</v>
      </c>
      <c r="BC39" s="50">
        <f>$F39*'[1]INTERNAL PARAMETERS-2'!N39*(1-VLOOKUP(O$4,'[1]INTERNAL PARAMETERS-1'!$B$5:$J$44,4, FALSE))</f>
        <v>1.3161875548060251</v>
      </c>
      <c r="BD39" s="50">
        <f>$F39*'[1]INTERNAL PARAMETERS-2'!O39*(1-VLOOKUP(P$4,'[1]INTERNAL PARAMETERS-1'!$B$5:$J$44,4, FALSE))</f>
        <v>0.13479102044200963</v>
      </c>
      <c r="BE39" s="50">
        <f>$F39*'[1]INTERNAL PARAMETERS-2'!P39*(1-VLOOKUP(Q$4,'[1]INTERNAL PARAMETERS-1'!$B$5:$J$44,4, FALSE))</f>
        <v>1.2448291958056175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0.4990405538212489</v>
      </c>
      <c r="BH39" s="50">
        <f>$F39*'[1]INTERNAL PARAMETERS-2'!S39*(1-VLOOKUP(T$4,'[1]INTERNAL PARAMETERS-1'!$B$5:$J$44,4, FALSE))</f>
        <v>3.5680262739050103E-2</v>
      </c>
      <c r="BI39" s="50">
        <f>$F39*'[1]INTERNAL PARAMETERS-2'!T39*(1-VLOOKUP(U$4,'[1]INTERNAL PARAMETERS-1'!$B$5:$J$44,4, FALSE))</f>
        <v>1.2685449049474102E-2</v>
      </c>
      <c r="BJ39" s="50">
        <f>$F39*'[1]INTERNAL PARAMETERS-2'!U39*(1-VLOOKUP(V$4,'[1]INTERNAL PARAMETERS-1'!$B$5:$J$44,4, FALSE))</f>
        <v>0.26958113818498064</v>
      </c>
      <c r="BK39" s="50">
        <f>$F39*'[1]INTERNAL PARAMETERS-2'!V39*(1-VLOOKUP(W$4,'[1]INTERNAL PARAMETERS-1'!$B$5:$J$44,4, FALSE))</f>
        <v>0.22200799615233699</v>
      </c>
      <c r="BL39" s="50">
        <f>$F39*'[1]INTERNAL PARAMETERS-2'!W39*(1-VLOOKUP(X$4,'[1]INTERNAL PARAMETERS-1'!$B$5:$J$44,4, FALSE))</f>
        <v>0.47573142032643645</v>
      </c>
      <c r="BM39" s="50">
        <f>$F39*'[1]INTERNAL PARAMETERS-2'!X39*(1-VLOOKUP(Y$4,'[1]INTERNAL PARAMETERS-1'!$B$5:$J$44,4, FALSE))</f>
        <v>0.45987280361651667</v>
      </c>
      <c r="BN39" s="50">
        <f>$F39*'[1]INTERNAL PARAMETERS-2'!Y39*(1-VLOOKUP(Z$4,'[1]INTERNAL PARAMETERS-1'!$B$5:$J$44,4, FALSE))</f>
        <v>1.1021088670086481</v>
      </c>
      <c r="BO39" s="50">
        <f>$F39*'[1]INTERNAL PARAMETERS-2'!Z39*(1-VLOOKUP(AA$4,'[1]INTERNAL PARAMETERS-1'!$B$5:$J$44,4, FALSE))</f>
        <v>0.94353353229791292</v>
      </c>
      <c r="BP39" s="50">
        <f>$F39*'[1]INTERNAL PARAMETERS-2'!AA39*(1-VLOOKUP(AB$4,'[1]INTERNAL PARAMETERS-1'!$B$5:$J$44,4, FALSE))</f>
        <v>0.20614937944241721</v>
      </c>
      <c r="BQ39" s="50">
        <f>$F39*'[1]INTERNAL PARAMETERS-2'!AB39*(1-VLOOKUP(AC$4,'[1]INTERNAL PARAMETERS-1'!$B$5:$J$44,4, FALSE))</f>
        <v>2.2359349674371356</v>
      </c>
      <c r="BR39" s="50">
        <f>$F39*'[1]INTERNAL PARAMETERS-2'!AC39*(1-VLOOKUP(AD$4,'[1]INTERNAL PARAMETERS-1'!$B$5:$J$44,4, FALSE))</f>
        <v>0.19822187648553449</v>
      </c>
      <c r="BS39" s="50">
        <f>$F39*'[1]INTERNAL PARAMETERS-2'!AD39*(1-VLOOKUP(AE$4,'[1]INTERNAL PARAMETERS-1'!$B$5:$J$44,4, FALSE))</f>
        <v>7.1360164398484763E-2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7.9293083549599012E-3</v>
      </c>
      <c r="CA39" s="50">
        <f>$F39*'[1]INTERNAL PARAMETERS-2'!AL39*(1-VLOOKUP(AM$4,'[1]INTERNAL PARAMETERS-1'!$B$5:$J$44,4, FALSE))</f>
        <v>8.7216975710327382E-2</v>
      </c>
      <c r="CB39" s="50">
        <f>$F39*'[1]INTERNAL PARAMETERS-2'!AM39*(1-VLOOKUP(AN$4,'[1]INTERNAL PARAMETERS-1'!$B$5:$J$44,4, FALSE))</f>
        <v>7.9293083549599012E-3</v>
      </c>
      <c r="CC39" s="50">
        <f>$F39*'[1]INTERNAL PARAMETERS-2'!AN39*(1-VLOOKUP(AO$4,'[1]INTERNAL PARAMETERS-1'!$B$5:$J$44,4, FALSE))</f>
        <v>9.5146284065287287E-2</v>
      </c>
      <c r="CD39" s="50">
        <f>$F39*'[1]INTERNAL PARAMETERS-2'!AO39*(1-VLOOKUP(AP$4,'[1]INTERNAL PARAMETERS-1'!$B$5:$J$44,4, FALSE))</f>
        <v>0.59466382405852625</v>
      </c>
      <c r="CE39" s="50">
        <f>$F39*'[1]INTERNAL PARAMETERS-2'!AP39*(1-VLOOKUP(AQ$4,'[1]INTERNAL PARAMETERS-1'!$B$5:$J$44,4, FALSE))</f>
        <v>7.1360164398484763E-2</v>
      </c>
      <c r="CF39" s="50">
        <f>$F39*'[1]INTERNAL PARAMETERS-2'!AQ39*(1-VLOOKUP(AR$4,'[1]INTERNAL PARAMETERS-1'!$B$5:$J$44,4, FALSE))</f>
        <v>7.9293083549599012E-3</v>
      </c>
      <c r="CG39" s="50">
        <f>$F39*'[1]INTERNAL PARAMETERS-2'!AR39*(1-VLOOKUP(AS$4,'[1]INTERNAL PARAMETERS-1'!$B$5:$J$44,4, FALSE))</f>
        <v>7.9293083549599012E-3</v>
      </c>
      <c r="CH39" s="49">
        <f>$F39*'[1]INTERNAL PARAMETERS-2'!AS39*(1-VLOOKUP(AT$4,'[1]INTERNAL PARAMETERS-1'!$B$5:$J$44,4, FALSE))</f>
        <v>0</v>
      </c>
      <c r="CI39" s="48">
        <f t="shared" si="0"/>
        <v>18.053984382562774</v>
      </c>
    </row>
    <row r="40" spans="3:87" x14ac:dyDescent="0.4">
      <c r="C40" s="33" t="s">
        <v>5</v>
      </c>
      <c r="D40" s="32" t="s">
        <v>71</v>
      </c>
      <c r="E40" s="32" t="s">
        <v>70</v>
      </c>
      <c r="F40" s="143">
        <f>AEB!AF40</f>
        <v>9.8254975449025697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8.2803791029813723E-2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0.11509170240453211</v>
      </c>
      <c r="N40" s="50">
        <f>$F40*'[1]INTERNAL PARAMETERS-2'!M40*VLOOKUP(N$4,'[1]INTERNAL PARAMETERS-1'!$B$5:$J$44,4, FALSE)</f>
        <v>2.2367646905995256E-2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8.1335468676703472E-3</v>
      </c>
      <c r="S40" s="50">
        <f>$F40*'[1]INTERNAL PARAMETERS-2'!R40*VLOOKUP(S$4,'[1]INTERNAL PARAMETERS-1'!$B$5:$J$44,4, FALSE)</f>
        <v>2.2527507751050817E-2</v>
      </c>
      <c r="T40" s="50">
        <f>$F40*'[1]INTERNAL PARAMETERS-2'!S40*VLOOKUP(T$4,'[1]INTERNAL PARAMETERS-1'!$B$5:$J$44,4, FALSE)</f>
        <v>1.6267093735340696E-3</v>
      </c>
      <c r="U40" s="50">
        <f>$F40*'[1]INTERNAL PARAMETERS-2'!T40*VLOOKUP(U$4,'[1]INTERNAL PARAMETERS-1'!$B$5:$J$44,4, FALSE)</f>
        <v>3.2534187470681392E-3</v>
      </c>
      <c r="V40" s="50">
        <f>$F40*'[1]INTERNAL PARAMETERS-2'!U40*VLOOKUP(V$4,'[1]INTERNAL PARAMETERS-1'!$B$5:$J$44,4, FALSE)</f>
        <v>1.7080743187034075E-2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2.4400640603011045E-2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1.5732720295664604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2.1867423456861097</v>
      </c>
      <c r="BB40" s="50">
        <f>$F40*'[1]INTERNAL PARAMETERS-2'!M40*(1-VLOOKUP(N$4,'[1]INTERNAL PARAMETERS-1'!$B$5:$J$44,4, FALSE))</f>
        <v>0.42498529121390977</v>
      </c>
      <c r="BC40" s="50">
        <f>$F40*'[1]INTERNAL PARAMETERS-2'!N40*(1-VLOOKUP(O$4,'[1]INTERNAL PARAMETERS-1'!$B$5:$J$44,4, FALSE))</f>
        <v>0.73203199123713958</v>
      </c>
      <c r="BD40" s="50">
        <f>$F40*'[1]INTERNAL PARAMETERS-2'!O40*(1-VLOOKUP(P$4,'[1]INTERNAL PARAMETERS-1'!$B$5:$J$44,4, FALSE))</f>
        <v>4.0668716888106221E-2</v>
      </c>
      <c r="BE40" s="50">
        <f>$F40*'[1]INTERNAL PARAMETERS-2'!P40*(1-VLOOKUP(Q$4,'[1]INTERNAL PARAMETERS-1'!$B$5:$J$44,4, FALSE))</f>
        <v>0.70763135063412852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0.42802264726996547</v>
      </c>
      <c r="BH40" s="50">
        <f>$F40*'[1]INTERNAL PARAMETERS-2'!S40*(1-VLOOKUP(T$4,'[1]INTERNAL PARAMETERS-1'!$B$5:$J$44,4, FALSE))</f>
        <v>1.4640384361806626E-2</v>
      </c>
      <c r="BI40" s="50">
        <f>$F40*'[1]INTERNAL PARAMETERS-2'!T40*(1-VLOOKUP(U$4,'[1]INTERNAL PARAMETERS-1'!$B$5:$J$44,4, FALSE))</f>
        <v>1.3013674988272557E-2</v>
      </c>
      <c r="BJ40" s="50">
        <f>$F40*'[1]INTERNAL PARAMETERS-2'!U40*(1-VLOOKUP(V$4,'[1]INTERNAL PARAMETERS-1'!$B$5:$J$44,4, FALSE))</f>
        <v>9.6790878059859753E-2</v>
      </c>
      <c r="BK40" s="50">
        <f>$F40*'[1]INTERNAL PARAMETERS-2'!V40*(1-VLOOKUP(W$4,'[1]INTERNAL PARAMETERS-1'!$B$5:$J$44,4, FALSE))</f>
        <v>0.14640679126732972</v>
      </c>
      <c r="BL40" s="50">
        <f>$F40*'[1]INTERNAL PARAMETERS-2'!W40*(1-VLOOKUP(X$4,'[1]INTERNAL PARAMETERS-1'!$B$5:$J$44,4, FALSE))</f>
        <v>0.15454033813500007</v>
      </c>
      <c r="BM40" s="50">
        <f>$F40*'[1]INTERNAL PARAMETERS-2'!X40*(1-VLOOKUP(Y$4,'[1]INTERNAL PARAMETERS-1'!$B$5:$J$44,4, FALSE))</f>
        <v>0.19520905502310629</v>
      </c>
      <c r="BN40" s="50">
        <f>$F40*'[1]INTERNAL PARAMETERS-2'!Y40*(1-VLOOKUP(Z$4,'[1]INTERNAL PARAMETERS-1'!$B$5:$J$44,4, FALSE))</f>
        <v>0.50428874874335194</v>
      </c>
      <c r="BO40" s="50">
        <f>$F40*'[1]INTERNAL PARAMETERS-2'!Z40*(1-VLOOKUP(AA$4,'[1]INTERNAL PARAMETERS-1'!$B$5:$J$44,4, FALSE))</f>
        <v>0.47988810814034089</v>
      </c>
      <c r="BP40" s="50">
        <f>$F40*'[1]INTERNAL PARAMETERS-2'!AA40*(1-VLOOKUP(AB$4,'[1]INTERNAL PARAMETERS-1'!$B$5:$J$44,4, FALSE))</f>
        <v>8.94709806438828E-2</v>
      </c>
      <c r="BQ40" s="50">
        <f>$F40*'[1]INTERNAL PARAMETERS-2'!AB40*(1-VLOOKUP(AC$4,'[1]INTERNAL PARAMETERS-1'!$B$5:$J$44,4, FALSE))</f>
        <v>1.0899139487131619</v>
      </c>
      <c r="BR40" s="50">
        <f>$F40*'[1]INTERNAL PARAMETERS-2'!AC40*(1-VLOOKUP(AD$4,'[1]INTERNAL PARAMETERS-1'!$B$5:$J$44,4, FALSE))</f>
        <v>7.320290435878761E-2</v>
      </c>
      <c r="BS40" s="50">
        <f>$F40*'[1]INTERNAL PARAMETERS-2'!AD40*(1-VLOOKUP(AE$4,'[1]INTERNAL PARAMETERS-1'!$B$5:$J$44,4, FALSE))</f>
        <v>8.1335468676703472E-3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6.5069357491117266E-2</v>
      </c>
      <c r="CB40" s="50">
        <f>$F40*'[1]INTERNAL PARAMETERS-2'!AM40*(1-VLOOKUP(AN$4,'[1]INTERNAL PARAMETERS-1'!$B$5:$J$44,4, FALSE))</f>
        <v>8.1335468676703472E-3</v>
      </c>
      <c r="CC40" s="50">
        <f>$F40*'[1]INTERNAL PARAMETERS-2'!AN40*(1-VLOOKUP(AO$4,'[1]INTERNAL PARAMETERS-1'!$B$5:$J$44,4, FALSE))</f>
        <v>9.7604527511553144E-2</v>
      </c>
      <c r="CD40" s="50">
        <f>$F40*'[1]INTERNAL PARAMETERS-2'!AO40*(1-VLOOKUP(AP$4,'[1]INTERNAL PARAMETERS-1'!$B$5:$J$44,4, FALSE))</f>
        <v>0.39041712749645813</v>
      </c>
      <c r="CE40" s="50">
        <f>$F40*'[1]INTERNAL PARAMETERS-2'!AP40*(1-VLOOKUP(AQ$4,'[1]INTERNAL PARAMETERS-1'!$B$5:$J$44,4, FALSE))</f>
        <v>8.1335468676703472E-3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9.8254975449025679</v>
      </c>
    </row>
    <row r="41" spans="3:87" x14ac:dyDescent="0.4">
      <c r="C41" s="33" t="s">
        <v>4</v>
      </c>
      <c r="D41" s="32" t="s">
        <v>89</v>
      </c>
      <c r="E41" s="32" t="s">
        <v>88</v>
      </c>
      <c r="F41" s="143">
        <f>AEB!AF41</f>
        <v>11.840855782762317</v>
      </c>
      <c r="G41" s="51">
        <f>$F41*'[1]INTERNAL PARAMETERS-2'!F41*VLOOKUP(G$4,'[1]INTERNAL PARAMETERS-1'!$B$5:$J$44,4, FALSE)</f>
        <v>1.6491943934231354E-2</v>
      </c>
      <c r="H41" s="50">
        <f>$F41*'[1]INTERNAL PARAMETERS-2'!G41*VLOOKUP(H$4,'[1]INTERNAL PARAMETERS-1'!$B$5:$J$44,4, FALSE)</f>
        <v>1.9789622269730658E-2</v>
      </c>
      <c r="I41" s="50">
        <f>$F41*'[1]INTERNAL PARAMETERS-2'!H41*VLOOKUP(I$4,'[1]INTERNAL PARAMETERS-1'!$B$5:$J$44,4, FALSE)</f>
        <v>0.13902887533479355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3.2988624210775813E-3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5.4421757263153885E-3</v>
      </c>
      <c r="N41" s="50">
        <f>$F41*'[1]INTERNAL PARAMETERS-2'!M41*VLOOKUP(N$4,'[1]INTERNAL PARAMETERS-1'!$B$5:$J$44,4, FALSE)</f>
        <v>4.7165503226640398E-2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4.2878106960538905E-2</v>
      </c>
      <c r="S41" s="50">
        <f>$F41*'[1]INTERNAL PARAMETERS-2'!R41*VLOOKUP(S$4,'[1]INTERNAL PARAMETERS-1'!$B$5:$J$44,4, FALSE)</f>
        <v>0.11708321083985858</v>
      </c>
      <c r="T41" s="50">
        <f>$F41*'[1]INTERNAL PARAMETERS-2'!S41*VLOOKUP(T$4,'[1]INTERNAL PARAMETERS-1'!$B$5:$J$44,4, FALSE)</f>
        <v>5.9368866809191984E-3</v>
      </c>
      <c r="U41" s="50">
        <f>$F41*'[1]INTERNAL PARAMETERS-2'!T41*VLOOKUP(U$4,'[1]INTERNAL PARAMETERS-1'!$B$5:$J$44,4, FALSE)</f>
        <v>3.9579244539461314E-3</v>
      </c>
      <c r="V41" s="50">
        <f>$F41*'[1]INTERNAL PARAMETERS-2'!U41*VLOOKUP(V$4,'[1]INTERNAL PARAMETERS-1'!$B$5:$J$44,4, FALSE)</f>
        <v>0.1147805196157848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6.5965407565768868E-3</v>
      </c>
      <c r="AI41" s="50">
        <f>$F41*'[1]INTERNAL PARAMETERS-2'!AH41*VLOOKUP(AI$4,'[1]INTERNAL PARAMETERS-1'!$B$5:$J$44,4, FALSE)</f>
        <v>3.2982703782884433E-2</v>
      </c>
      <c r="AJ41" s="50">
        <f>$F41*'[1]INTERNAL PARAMETERS-2'!AI41*VLOOKUP(AJ$4,'[1]INTERNAL PARAMETERS-1'!$B$5:$J$44,4, FALSE)</f>
        <v>3.2988624210775813E-3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2.641548631361077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0.10340133879999237</v>
      </c>
      <c r="BB41" s="50">
        <f>$F41*'[1]INTERNAL PARAMETERS-2'!M41*(1-VLOOKUP(N$4,'[1]INTERNAL PARAMETERS-1'!$B$5:$J$44,4, FALSE))</f>
        <v>0.89614456130616749</v>
      </c>
      <c r="BC41" s="50">
        <f>$F41*'[1]INTERNAL PARAMETERS-2'!N41*(1-VLOOKUP(O$4,'[1]INTERNAL PARAMETERS-1'!$B$5:$J$44,4, FALSE))</f>
        <v>0.1847043252697311</v>
      </c>
      <c r="BD41" s="50">
        <f>$F41*'[1]INTERNAL PARAMETERS-2'!O41*(1-VLOOKUP(P$4,'[1]INTERNAL PARAMETERS-1'!$B$5:$J$44,4, FALSE))</f>
        <v>0.34302248751315467</v>
      </c>
      <c r="BE41" s="50">
        <f>$F41*'[1]INTERNAL PARAMETERS-2'!P41*(1-VLOOKUP(Q$4,'[1]INTERNAL PARAMETERS-1'!$B$5:$J$44,4, FALSE))</f>
        <v>8.9053892256577102E-2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2.224581005957313</v>
      </c>
      <c r="BH41" s="50">
        <f>$F41*'[1]INTERNAL PARAMETERS-2'!S41*(1-VLOOKUP(T$4,'[1]INTERNAL PARAMETERS-1'!$B$5:$J$44,4, FALSE))</f>
        <v>5.3431980128272778E-2</v>
      </c>
      <c r="BI41" s="50">
        <f>$F41*'[1]INTERNAL PARAMETERS-2'!T41*(1-VLOOKUP(U$4,'[1]INTERNAL PARAMETERS-1'!$B$5:$J$44,4, FALSE))</f>
        <v>1.5831697815784525E-2</v>
      </c>
      <c r="BJ41" s="50">
        <f>$F41*'[1]INTERNAL PARAMETERS-2'!U41*(1-VLOOKUP(V$4,'[1]INTERNAL PARAMETERS-1'!$B$5:$J$44,4, FALSE))</f>
        <v>0.65042294448944715</v>
      </c>
      <c r="BK41" s="50">
        <f>$F41*'[1]INTERNAL PARAMETERS-2'!V41*(1-VLOOKUP(W$4,'[1]INTERNAL PARAMETERS-1'!$B$5:$J$44,4, FALSE))</f>
        <v>0.13193199921711601</v>
      </c>
      <c r="BL41" s="50">
        <f>$F41*'[1]INTERNAL PARAMETERS-2'!W41*(1-VLOOKUP(X$4,'[1]INTERNAL PARAMETERS-1'!$B$5:$J$44,4, FALSE))</f>
        <v>2.6386163026307547E-2</v>
      </c>
      <c r="BM41" s="50">
        <f>$F41*'[1]INTERNAL PARAMETERS-2'!X41*(1-VLOOKUP(Y$4,'[1]INTERNAL PARAMETERS-1'!$B$5:$J$44,4, FALSE))</f>
        <v>6.5965407565768868E-3</v>
      </c>
      <c r="BN41" s="50">
        <f>$F41*'[1]INTERNAL PARAMETERS-2'!Y41*(1-VLOOKUP(Z$4,'[1]INTERNAL PARAMETERS-1'!$B$5:$J$44,4, FALSE))</f>
        <v>0.74211497941442361</v>
      </c>
      <c r="BO41" s="50">
        <f>$F41*'[1]INTERNAL PARAMETERS-2'!Z41*(1-VLOOKUP(AA$4,'[1]INTERNAL PARAMETERS-1'!$B$5:$J$44,4, FALSE))</f>
        <v>0.39579481356576979</v>
      </c>
      <c r="BP41" s="50">
        <f>$F41*'[1]INTERNAL PARAMETERS-2'!AA41*(1-VLOOKUP(AB$4,'[1]INTERNAL PARAMETERS-1'!$B$5:$J$44,4, FALSE))</f>
        <v>6.9264269986846441E-2</v>
      </c>
      <c r="BQ41" s="50">
        <f>$F41*'[1]INTERNAL PARAMETERS-2'!AB41*(1-VLOOKUP(AC$4,'[1]INTERNAL PARAMETERS-1'!$B$5:$J$44,4, FALSE))</f>
        <v>1.2962279552236169</v>
      </c>
      <c r="BR41" s="50">
        <f>$F41*'[1]INTERNAL PARAMETERS-2'!AC41*(1-VLOOKUP(AD$4,'[1]INTERNAL PARAMETERS-1'!$B$5:$J$44,4, FALSE))</f>
        <v>5.2772326052615094E-2</v>
      </c>
      <c r="BS41" s="50">
        <f>$F41*'[1]INTERNAL PARAMETERS-2'!AD41*(1-VLOOKUP(AE$4,'[1]INTERNAL PARAMETERS-1'!$B$5:$J$44,4, FALSE))</f>
        <v>5.9368866809191977E-2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6.5965407565768868E-3</v>
      </c>
      <c r="CA41" s="50">
        <f>$F41*'[1]INTERNAL PARAMETERS-2'!AL41*(1-VLOOKUP(AM$4,'[1]INTERNAL PARAMETERS-1'!$B$5:$J$44,4, FALSE))</f>
        <v>6.5965407565768868E-3</v>
      </c>
      <c r="CB41" s="50">
        <f>$F41*'[1]INTERNAL PARAMETERS-2'!AM41*(1-VLOOKUP(AN$4,'[1]INTERNAL PARAMETERS-1'!$B$5:$J$44,4, FALSE))</f>
        <v>3.2988624210775813E-3</v>
      </c>
      <c r="CC41" s="50">
        <f>$F41*'[1]INTERNAL PARAMETERS-2'!AN41*(1-VLOOKUP(AO$4,'[1]INTERNAL PARAMETERS-1'!$B$5:$J$44,4, FALSE))</f>
        <v>3.6281566203962015E-2</v>
      </c>
      <c r="CD41" s="50">
        <f>$F41*'[1]INTERNAL PARAMETERS-2'!AO41*(1-VLOOKUP(AP$4,'[1]INTERNAL PARAMETERS-1'!$B$5:$J$44,4, FALSE))</f>
        <v>1.0257674160328081</v>
      </c>
      <c r="CE41" s="50">
        <f>$F41*'[1]INTERNAL PARAMETERS-2'!AP41*(1-VLOOKUP(AQ$4,'[1]INTERNAL PARAMETERS-1'!$B$5:$J$44,4, FALSE))</f>
        <v>9.235157059207641E-2</v>
      </c>
      <c r="CF41" s="50">
        <f>$F41*'[1]INTERNAL PARAMETERS-2'!AQ41*(1-VLOOKUP(AR$4,'[1]INTERNAL PARAMETERS-1'!$B$5:$J$44,4, FALSE))</f>
        <v>0.12203659603946154</v>
      </c>
      <c r="CG41" s="50">
        <f>$F41*'[1]INTERNAL PARAMETERS-2'!AR41*(1-VLOOKUP(AS$4,'[1]INTERNAL PARAMETERS-1'!$B$5:$J$44,4, FALSE))</f>
        <v>6.5965407565768868E-3</v>
      </c>
      <c r="CH41" s="49">
        <f>$F41*'[1]INTERNAL PARAMETERS-2'!AS41*(1-VLOOKUP(AT$4,'[1]INTERNAL PARAMETERS-1'!$B$5:$J$44,4, FALSE))</f>
        <v>0</v>
      </c>
      <c r="CI41" s="48">
        <f t="shared" si="0"/>
        <v>11.840858150933474</v>
      </c>
    </row>
    <row r="42" spans="3:87" x14ac:dyDescent="0.4">
      <c r="C42" s="33" t="s">
        <v>4</v>
      </c>
      <c r="D42" s="32" t="s">
        <v>89</v>
      </c>
      <c r="E42" s="32" t="s">
        <v>87</v>
      </c>
      <c r="F42" s="143">
        <f>AEB!AF42</f>
        <v>48.753894373514825</v>
      </c>
      <c r="G42" s="51">
        <f>$F42*'[1]INTERNAL PARAMETERS-2'!F42*VLOOKUP(G$4,'[1]INTERNAL PARAMETERS-1'!$B$5:$J$44,4, FALSE)</f>
        <v>6.6909844638211743E-2</v>
      </c>
      <c r="H42" s="50">
        <f>$F42*'[1]INTERNAL PARAMETERS-2'!G42*VLOOKUP(H$4,'[1]INTERNAL PARAMETERS-1'!$B$5:$J$44,4, FALSE)</f>
        <v>2.7877476802775778E-2</v>
      </c>
      <c r="I42" s="50">
        <f>$F42*'[1]INTERNAL PARAMETERS-2'!H42*VLOOKUP(I$4,'[1]INTERNAL PARAMETERS-1'!$B$5:$J$44,4, FALSE)</f>
        <v>0.46220715152708558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1.2824224376009342E-2</v>
      </c>
      <c r="N42" s="50">
        <f>$F42*'[1]INTERNAL PARAMETERS-2'!M42*VLOOKUP(N$4,'[1]INTERNAL PARAMETERS-1'!$B$5:$J$44,4, FALSE)</f>
        <v>0.181210180993783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6.1332399121881653E-2</v>
      </c>
      <c r="S42" s="50">
        <f>$F42*'[1]INTERNAL PARAMETERS-2'!R42*VLOOKUP(S$4,'[1]INTERNAL PARAMETERS-1'!$B$5:$J$44,4, FALSE)</f>
        <v>0.41680143084967186</v>
      </c>
      <c r="T42" s="50">
        <f>$F42*'[1]INTERNAL PARAMETERS-2'!S42*VLOOKUP(T$4,'[1]INTERNAL PARAMETERS-1'!$B$5:$J$44,4, FALSE)</f>
        <v>1.8957464288197508E-2</v>
      </c>
      <c r="U42" s="50">
        <f>$F42*'[1]INTERNAL PARAMETERS-2'!T42*VLOOKUP(U$4,'[1]INTERNAL PARAMETERS-1'!$B$5:$J$44,4, FALSE)</f>
        <v>1.6727461159552936E-2</v>
      </c>
      <c r="V42" s="50">
        <f>$F42*'[1]INTERNAL PARAMETERS-2'!U42*VLOOKUP(V$4,'[1]INTERNAL PARAMETERS-1'!$B$5:$J$44,4, FALSE)</f>
        <v>0.32199655800670984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7.8059860281434593E-2</v>
      </c>
      <c r="AJ42" s="50">
        <f>$F42*'[1]INTERNAL PARAMETERS-2'!AI42*VLOOKUP(AJ$4,'[1]INTERNAL PARAMETERS-1'!$B$5:$J$44,4, FALSE)</f>
        <v>5.5774455163300962E-3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8.7819358790146254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0.24366026314417746</v>
      </c>
      <c r="BB42" s="50">
        <f>$F42*'[1]INTERNAL PARAMETERS-2'!M42*(1-VLOOKUP(N$4,'[1]INTERNAL PARAMETERS-1'!$B$5:$J$44,4, FALSE))</f>
        <v>3.4429934388818766</v>
      </c>
      <c r="BC42" s="50">
        <f>$F42*'[1]INTERNAL PARAMETERS-2'!N42*(1-VLOOKUP(O$4,'[1]INTERNAL PARAMETERS-1'!$B$5:$J$44,4, FALSE))</f>
        <v>0.55756903761326493</v>
      </c>
      <c r="BD42" s="50">
        <f>$F42*'[1]INTERNAL PARAMETERS-2'!O42*(1-VLOOKUP(P$4,'[1]INTERNAL PARAMETERS-1'!$B$5:$J$44,4, FALSE))</f>
        <v>2.2023986736502841</v>
      </c>
      <c r="BE42" s="50">
        <f>$F42*'[1]INTERNAL PARAMETERS-2'!P42*(1-VLOOKUP(Q$4,'[1]INTERNAL PARAMETERS-1'!$B$5:$J$44,4, FALSE))</f>
        <v>0.4460542550127245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7.9192271861437646</v>
      </c>
      <c r="BH42" s="50">
        <f>$F42*'[1]INTERNAL PARAMETERS-2'!S42*(1-VLOOKUP(T$4,'[1]INTERNAL PARAMETERS-1'!$B$5:$J$44,4, FALSE))</f>
        <v>0.17061717859377756</v>
      </c>
      <c r="BI42" s="50">
        <f>$F42*'[1]INTERNAL PARAMETERS-2'!T42*(1-VLOOKUP(U$4,'[1]INTERNAL PARAMETERS-1'!$B$5:$J$44,4, FALSE))</f>
        <v>6.6909844638211743E-2</v>
      </c>
      <c r="BJ42" s="50">
        <f>$F42*'[1]INTERNAL PARAMETERS-2'!U42*(1-VLOOKUP(V$4,'[1]INTERNAL PARAMETERS-1'!$B$5:$J$44,4, FALSE))</f>
        <v>1.8246471620380225</v>
      </c>
      <c r="BK42" s="50">
        <f>$F42*'[1]INTERNAL PARAMETERS-2'!V42*(1-VLOOKUP(W$4,'[1]INTERNAL PARAMETERS-1'!$B$5:$J$44,4, FALSE))</f>
        <v>0.93114087786088495</v>
      </c>
      <c r="BL42" s="50">
        <f>$F42*'[1]INTERNAL PARAMETERS-2'!W42*(1-VLOOKUP(X$4,'[1]INTERNAL PARAMETERS-1'!$B$5:$J$44,4, FALSE))</f>
        <v>8.3637305797764683E-2</v>
      </c>
      <c r="BM42" s="50">
        <f>$F42*'[1]INTERNAL PARAMETERS-2'!X42*(1-VLOOKUP(Y$4,'[1]INTERNAL PARAMETERS-1'!$B$5:$J$44,4, FALSE))</f>
        <v>5.0182383478658804E-2</v>
      </c>
      <c r="BN42" s="50">
        <f>$F42*'[1]INTERNAL PARAMETERS-2'!Y42*(1-VLOOKUP(Z$4,'[1]INTERNAL PARAMETERS-1'!$B$5:$J$44,4, FALSE))</f>
        <v>4.8620064933459526</v>
      </c>
      <c r="BO42" s="50">
        <f>$F42*'[1]INTERNAL PARAMETERS-2'!Z42*(1-VLOOKUP(AA$4,'[1]INTERNAL PARAMETERS-1'!$B$5:$J$44,4, FALSE))</f>
        <v>4.9735212759464931</v>
      </c>
      <c r="BP42" s="50">
        <f>$F42*'[1]INTERNAL PARAMETERS-2'!AA42*(1-VLOOKUP(AB$4,'[1]INTERNAL PARAMETERS-1'!$B$5:$J$44,4, FALSE))</f>
        <v>0.61332886660825392</v>
      </c>
      <c r="BQ42" s="50">
        <f>$F42*'[1]INTERNAL PARAMETERS-2'!AB42*(1-VLOOKUP(AC$4,'[1]INTERNAL PARAMETERS-1'!$B$5:$J$44,4, FALSE))</f>
        <v>5.2411557791099028</v>
      </c>
      <c r="BR42" s="50">
        <f>$F42*'[1]INTERNAL PARAMETERS-2'!AC42*(1-VLOOKUP(AD$4,'[1]INTERNAL PARAMETERS-1'!$B$5:$J$44,4, FALSE))</f>
        <v>0.30666199560940821</v>
      </c>
      <c r="BS42" s="50">
        <f>$F42*'[1]INTERNAL PARAMETERS-2'!AD42*(1-VLOOKUP(AE$4,'[1]INTERNAL PARAMETERS-1'!$B$5:$J$44,4, FALSE))</f>
        <v>0.16169716607919926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6.1332399121881653E-2</v>
      </c>
      <c r="CA42" s="50">
        <f>$F42*'[1]INTERNAL PARAMETERS-2'!AL42*(1-VLOOKUP(AM$4,'[1]INTERNAL PARAMETERS-1'!$B$5:$J$44,4, FALSE))</f>
        <v>3.9027492445998617E-2</v>
      </c>
      <c r="CB42" s="50">
        <f>$F42*'[1]INTERNAL PARAMETERS-2'!AM42*(1-VLOOKUP(AN$4,'[1]INTERNAL PARAMETERS-1'!$B$5:$J$44,4, FALSE))</f>
        <v>2.2304906675883033E-2</v>
      </c>
      <c r="CC42" s="50">
        <f>$F42*'[1]INTERNAL PARAMETERS-2'!AN42*(1-VLOOKUP(AO$4,'[1]INTERNAL PARAMETERS-1'!$B$5:$J$44,4, FALSE))</f>
        <v>0.24532959648752661</v>
      </c>
      <c r="CD42" s="50">
        <f>$F42*'[1]INTERNAL PARAMETERS-2'!AO42*(1-VLOOKUP(AP$4,'[1]INTERNAL PARAMETERS-1'!$B$5:$J$44,4, FALSE))</f>
        <v>3.4903888059886734</v>
      </c>
      <c r="CE42" s="50">
        <f>$F42*'[1]INTERNAL PARAMETERS-2'!AP42*(1-VLOOKUP(AQ$4,'[1]INTERNAL PARAMETERS-1'!$B$5:$J$44,4, FALSE))</f>
        <v>0.30108942548251549</v>
      </c>
      <c r="CF42" s="50">
        <f>$F42*'[1]INTERNAL PARAMETERS-2'!AQ42*(1-VLOOKUP(AR$4,'[1]INTERNAL PARAMETERS-1'!$B$5:$J$44,4, FALSE))</f>
        <v>3.9027492445998617E-2</v>
      </c>
      <c r="CG42" s="50">
        <f>$F42*'[1]INTERNAL PARAMETERS-2'!AR42*(1-VLOOKUP(AS$4,'[1]INTERNAL PARAMETERS-1'!$B$5:$J$44,4, FALSE))</f>
        <v>5.5774455163300962E-3</v>
      </c>
      <c r="CH42" s="49">
        <f>$F42*'[1]INTERNAL PARAMETERS-2'!AS42*(1-VLOOKUP(AT$4,'[1]INTERNAL PARAMETERS-1'!$B$5:$J$44,4, FALSE))</f>
        <v>0</v>
      </c>
      <c r="CI42" s="48">
        <f t="shared" si="0"/>
        <v>48.753904124293705</v>
      </c>
    </row>
    <row r="43" spans="3:87" x14ac:dyDescent="0.4">
      <c r="C43" s="33" t="s">
        <v>4</v>
      </c>
      <c r="D43" s="32" t="s">
        <v>89</v>
      </c>
      <c r="E43" s="32" t="s">
        <v>86</v>
      </c>
      <c r="F43" s="143">
        <f>AEB!AF43</f>
        <v>84.094508905838481</v>
      </c>
      <c r="G43" s="51">
        <f>$F43*'[1]INTERNAL PARAMETERS-2'!F43*VLOOKUP(G$4,'[1]INTERNAL PARAMETERS-1'!$B$5:$J$44,4, FALSE)</f>
        <v>5.1650847369965995E-2</v>
      </c>
      <c r="H43" s="50">
        <f>$F43*'[1]INTERNAL PARAMETERS-2'!G43*VLOOKUP(H$4,'[1]INTERNAL PARAMETERS-1'!$B$5:$J$44,4, FALSE)</f>
        <v>8.3926319888026804E-2</v>
      </c>
      <c r="I43" s="50">
        <f>$F43*'[1]INTERNAL PARAMETERS-2'!H43*VLOOKUP(I$4,'[1]INTERNAL PARAMETERS-1'!$B$5:$J$44,4, FALSE)</f>
        <v>0.7992182346843969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3.7121418593759746E-2</v>
      </c>
      <c r="N43" s="50">
        <f>$F43*'[1]INTERNAL PARAMETERS-2'!M43*VLOOKUP(N$4,'[1]INTERNAL PARAMETERS-1'!$B$5:$J$44,4, FALSE)</f>
        <v>0.23951377554016387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3.87339308020292E-2</v>
      </c>
      <c r="S43" s="50">
        <f>$F43*'[1]INTERNAL PARAMETERS-2'!R43*VLOOKUP(S$4,'[1]INTERNAL PARAMETERS-1'!$B$5:$J$44,4, FALSE)</f>
        <v>0.65206714016569356</v>
      </c>
      <c r="T43" s="50">
        <f>$F43*'[1]INTERNAL PARAMETERS-2'!S43*VLOOKUP(T$4,'[1]INTERNAL PARAMETERS-1'!$B$5:$J$44,4, FALSE)</f>
        <v>1.9367806346103661E-2</v>
      </c>
      <c r="U43" s="50">
        <f>$F43*'[1]INTERNAL PARAMETERS-2'!T43*VLOOKUP(U$4,'[1]INTERNAL PARAMETERS-1'!$B$5:$J$44,4, FALSE)</f>
        <v>2.4532050138011203E-2</v>
      </c>
      <c r="V43" s="50">
        <f>$F43*'[1]INTERNAL PARAMETERS-2'!U43*VLOOKUP(V$4,'[1]INTERNAL PARAMETERS-1'!$B$5:$J$44,4, FALSE)</f>
        <v>0.52099071102434114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6.4584582839683951E-3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1.2908507117046206E-2</v>
      </c>
      <c r="AI43" s="50">
        <f>$F43*'[1]INTERNAL PARAMETERS-2'!AH43*VLOOKUP(AI$4,'[1]INTERNAL PARAMETERS-1'!$B$5:$J$44,4, FALSE)</f>
        <v>7.1017812770980598E-2</v>
      </c>
      <c r="AJ43" s="50">
        <f>$F43*'[1]INTERNAL PARAMETERS-2'!AI43*VLOOKUP(AJ$4,'[1]INTERNAL PARAMETERS-1'!$B$5:$J$44,4, FALSE)</f>
        <v>6.4584582839683951E-3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15.185146459003539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0.70530695328143522</v>
      </c>
      <c r="BB43" s="50">
        <f>$F43*'[1]INTERNAL PARAMETERS-2'!M43*(1-VLOOKUP(N$4,'[1]INTERNAL PARAMETERS-1'!$B$5:$J$44,4, FALSE))</f>
        <v>4.5507617352631131</v>
      </c>
      <c r="BC43" s="50">
        <f>$F43*'[1]INTERNAL PARAMETERS-2'!N43*(1-VLOOKUP(O$4,'[1]INTERNAL PARAMETERS-1'!$B$5:$J$44,4, FALSE))</f>
        <v>0.8650886225652511</v>
      </c>
      <c r="BD43" s="50">
        <f>$F43*'[1]INTERNAL PARAMETERS-2'!O43*(1-VLOOKUP(P$4,'[1]INTERNAL PARAMETERS-1'!$B$5:$J$44,4, FALSE))</f>
        <v>3.9122699716700899</v>
      </c>
      <c r="BE43" s="50">
        <f>$F43*'[1]INTERNAL PARAMETERS-2'!P43*(1-VLOOKUP(Q$4,'[1]INTERNAL PARAMETERS-1'!$B$5:$J$44,4, FALSE))</f>
        <v>0.67141055910421443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12.389275663148176</v>
      </c>
      <c r="BH43" s="50">
        <f>$F43*'[1]INTERNAL PARAMETERS-2'!S43*(1-VLOOKUP(T$4,'[1]INTERNAL PARAMETERS-1'!$B$5:$J$44,4, FALSE))</f>
        <v>0.17431025711493295</v>
      </c>
      <c r="BI43" s="50">
        <f>$F43*'[1]INTERNAL PARAMETERS-2'!T43*(1-VLOOKUP(U$4,'[1]INTERNAL PARAMETERS-1'!$B$5:$J$44,4, FALSE))</f>
        <v>9.8128200552044811E-2</v>
      </c>
      <c r="BJ43" s="50">
        <f>$F43*'[1]INTERNAL PARAMETERS-2'!U43*(1-VLOOKUP(V$4,'[1]INTERNAL PARAMETERS-1'!$B$5:$J$44,4, FALSE))</f>
        <v>2.9522806958045997</v>
      </c>
      <c r="BK43" s="50">
        <f>$F43*'[1]INTERNAL PARAMETERS-2'!V43*(1-VLOOKUP(W$4,'[1]INTERNAL PARAMETERS-1'!$B$5:$J$44,4, FALSE))</f>
        <v>1.8011950579014826</v>
      </c>
      <c r="BL43" s="50">
        <f>$F43*'[1]INTERNAL PARAMETERS-2'!W43*(1-VLOOKUP(X$4,'[1]INTERNAL PARAMETERS-1'!$B$5:$J$44,4, FALSE))</f>
        <v>0.43899856484114858</v>
      </c>
      <c r="BM43" s="50">
        <f>$F43*'[1]INTERNAL PARAMETERS-2'!X43*(1-VLOOKUP(Y$4,'[1]INTERNAL PARAMETERS-1'!$B$5:$J$44,4, FALSE))</f>
        <v>7.7467861604058399E-2</v>
      </c>
      <c r="BN43" s="50">
        <f>$F43*'[1]INTERNAL PARAMETERS-2'!Y43*(1-VLOOKUP(Z$4,'[1]INTERNAL PARAMETERS-1'!$B$5:$J$44,4, FALSE))</f>
        <v>5.7392904532565554</v>
      </c>
      <c r="BO43" s="50">
        <f>$F43*'[1]INTERNAL PARAMETERS-2'!Z43*(1-VLOOKUP(AA$4,'[1]INTERNAL PARAMETERS-1'!$B$5:$J$44,4, FALSE))</f>
        <v>12.827868892456399</v>
      </c>
      <c r="BP43" s="50">
        <f>$F43*'[1]INTERNAL PARAMETERS-2'!AA43*(1-VLOOKUP(AB$4,'[1]INTERNAL PARAMETERS-1'!$B$5:$J$44,4, FALSE))</f>
        <v>1.7560026688154848</v>
      </c>
      <c r="BQ43" s="50">
        <f>$F43*'[1]INTERNAL PARAMETERS-2'!AB43*(1-VLOOKUP(AC$4,'[1]INTERNAL PARAMETERS-1'!$B$5:$J$44,4, FALSE))</f>
        <v>9.483716194601481</v>
      </c>
      <c r="BR43" s="50">
        <f>$F43*'[1]INTERNAL PARAMETERS-2'!AC43*(1-VLOOKUP(AD$4,'[1]INTERNAL PARAMETERS-1'!$B$5:$J$44,4, FALSE))</f>
        <v>0.60040115578412445</v>
      </c>
      <c r="BS43" s="50">
        <f>$F43*'[1]INTERNAL PARAMETERS-2'!AD43*(1-VLOOKUP(AE$4,'[1]INTERNAL PARAMETERS-1'!$B$5:$J$44,4, FALSE))</f>
        <v>0.19367806346103661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0.10329328528904141</v>
      </c>
      <c r="CA43" s="50">
        <f>$F43*'[1]INTERNAL PARAMETERS-2'!AL43*(1-VLOOKUP(AM$4,'[1]INTERNAL PARAMETERS-1'!$B$5:$J$44,4, FALSE))</f>
        <v>9.0384778171995209E-2</v>
      </c>
      <c r="CB43" s="50">
        <f>$F43*'[1]INTERNAL PARAMETERS-2'!AM43*(1-VLOOKUP(AN$4,'[1]INTERNAL PARAMETERS-1'!$B$5:$J$44,4, FALSE))</f>
        <v>0.2840628416330318</v>
      </c>
      <c r="CC43" s="50">
        <f>$F43*'[1]INTERNAL PARAMETERS-2'!AN43*(1-VLOOKUP(AO$4,'[1]INTERNAL PARAMETERS-1'!$B$5:$J$44,4, FALSE))</f>
        <v>0.47128244681010001</v>
      </c>
      <c r="CD43" s="50">
        <f>$F43*'[1]INTERNAL PARAMETERS-2'!AO43*(1-VLOOKUP(AP$4,'[1]INTERNAL PARAMETERS-1'!$B$5:$J$44,4, FALSE))</f>
        <v>5.6230886608504678</v>
      </c>
      <c r="CE43" s="50">
        <f>$F43*'[1]INTERNAL PARAMETERS-2'!AP43*(1-VLOOKUP(AQ$4,'[1]INTERNAL PARAMETERS-1'!$B$5:$J$44,4, FALSE))</f>
        <v>0.47128244681010001</v>
      </c>
      <c r="CF43" s="50">
        <f>$F43*'[1]INTERNAL PARAMETERS-2'!AQ43*(1-VLOOKUP(AR$4,'[1]INTERNAL PARAMETERS-1'!$B$5:$J$44,4, FALSE))</f>
        <v>5.810089620304381E-2</v>
      </c>
      <c r="CG43" s="50">
        <f>$F43*'[1]INTERNAL PARAMETERS-2'!AR43*(1-VLOOKUP(AS$4,'[1]INTERNAL PARAMETERS-1'!$B$5:$J$44,4, FALSE))</f>
        <v>6.4584582839683951E-3</v>
      </c>
      <c r="CH43" s="49">
        <f>$F43*'[1]INTERNAL PARAMETERS-2'!AS43*(1-VLOOKUP(AT$4,'[1]INTERNAL PARAMETERS-1'!$B$5:$J$44,4, FALSE))</f>
        <v>0</v>
      </c>
      <c r="CI43" s="48">
        <f t="shared" si="0"/>
        <v>84.094517315289366</v>
      </c>
    </row>
    <row r="44" spans="3:87" x14ac:dyDescent="0.4">
      <c r="C44" s="33" t="s">
        <v>4</v>
      </c>
      <c r="D44" s="32" t="s">
        <v>89</v>
      </c>
      <c r="E44" s="32" t="s">
        <v>85</v>
      </c>
      <c r="F44" s="143">
        <f>AEB!AF44</f>
        <v>133.33296959837122</v>
      </c>
      <c r="G44" s="51">
        <f>$F44*'[1]INTERNAL PARAMETERS-2'!F44*VLOOKUP(G$4,'[1]INTERNAL PARAMETERS-1'!$B$5:$J$44,4, FALSE)</f>
        <v>0.41494553468709106</v>
      </c>
      <c r="H44" s="50">
        <f>$F44*'[1]INTERNAL PARAMETERS-2'!G44*VLOOKUP(H$4,'[1]INTERNAL PARAMETERS-1'!$B$5:$J$44,4, FALSE)</f>
        <v>0.61365165927954379</v>
      </c>
      <c r="I44" s="50">
        <f>$F44*'[1]INTERNAL PARAMETERS-2'!H44*VLOOKUP(I$4,'[1]INTERNAL PARAMETERS-1'!$B$5:$J$44,4, FALSE)</f>
        <v>1.4839219518317446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1.1693301433777156E-2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7.8314453023299313E-2</v>
      </c>
      <c r="N44" s="50">
        <f>$F44*'[1]INTERNAL PARAMETERS-2'!M44*VLOOKUP(N$4,'[1]INTERNAL PARAMETERS-1'!$B$5:$J$44,4, FALSE)</f>
        <v>0.53826453160377674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0.17533285502185816</v>
      </c>
      <c r="S44" s="50">
        <f>$F44*'[1]INTERNAL PARAMETERS-2'!R44*VLOOKUP(S$4,'[1]INTERNAL PARAMETERS-1'!$B$5:$J$44,4, FALSE)</f>
        <v>0.53939186186173083</v>
      </c>
      <c r="T44" s="50">
        <f>$F44*'[1]INTERNAL PARAMETERS-2'!S44*VLOOKUP(T$4,'[1]INTERNAL PARAMETERS-1'!$B$5:$J$44,4, FALSE)</f>
        <v>3.1559913903934471E-2</v>
      </c>
      <c r="U44" s="50">
        <f>$F44*'[1]INTERNAL PARAMETERS-2'!T44*VLOOKUP(U$4,'[1]INTERNAL PARAMETERS-1'!$B$5:$J$44,4, FALSE)</f>
        <v>3.9741224918490525E-2</v>
      </c>
      <c r="V44" s="50">
        <f>$F44*'[1]INTERNAL PARAMETERS-2'!U44*VLOOKUP(V$4,'[1]INTERNAL PARAMETERS-1'!$B$5:$J$44,4, FALSE)</f>
        <v>0.76969990024354151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2.3373269570594477E-2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2.3373269570594477E-2</v>
      </c>
      <c r="AI44" s="50">
        <f>$F44*'[1]INTERNAL PARAMETERS-2'!AH44*VLOOKUP(AI$4,'[1]INTERNAL PARAMETERS-1'!$B$5:$J$44,4, FALSE)</f>
        <v>0.14610626808589519</v>
      </c>
      <c r="AJ44" s="50">
        <f>$F44*'[1]INTERNAL PARAMETERS-2'!AI44*VLOOKUP(AJ$4,'[1]INTERNAL PARAMETERS-1'!$B$5:$J$44,4, FALSE)</f>
        <v>9.3506411579337728E-2</v>
      </c>
      <c r="AK44" s="50">
        <f>$F44*'[1]INTERNAL PARAMETERS-2'!AJ44*VLOOKUP(AK$4,'[1]INTERNAL PARAMETERS-1'!$B$5:$J$44,4, FALSE)</f>
        <v>1.1693301433777156E-2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28.194517084803145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1.4879746074426869</v>
      </c>
      <c r="BB44" s="50">
        <f>$F44*'[1]INTERNAL PARAMETERS-2'!M44*(1-VLOOKUP(N$4,'[1]INTERNAL PARAMETERS-1'!$B$5:$J$44,4, FALSE))</f>
        <v>10.227026100471756</v>
      </c>
      <c r="BC44" s="50">
        <f>$F44*'[1]INTERNAL PARAMETERS-2'!N44*(1-VLOOKUP(O$4,'[1]INTERNAL PARAMETERS-1'!$B$5:$J$44,4, FALSE))</f>
        <v>3.7403897961431083</v>
      </c>
      <c r="BD44" s="50">
        <f>$F44*'[1]INTERNAL PARAMETERS-2'!O44*(1-VLOOKUP(P$4,'[1]INTERNAL PARAMETERS-1'!$B$5:$J$44,4, FALSE))</f>
        <v>6.6391818881812963</v>
      </c>
      <c r="BE44" s="50">
        <f>$F44*'[1]INTERNAL PARAMETERS-2'!P44*(1-VLOOKUP(Q$4,'[1]INTERNAL PARAMETERS-1'!$B$5:$J$44,4, FALSE))</f>
        <v>2.0572077212302293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10.248445375372885</v>
      </c>
      <c r="BH44" s="50">
        <f>$F44*'[1]INTERNAL PARAMETERS-2'!S44*(1-VLOOKUP(T$4,'[1]INTERNAL PARAMETERS-1'!$B$5:$J$44,4, FALSE))</f>
        <v>0.28403922513541024</v>
      </c>
      <c r="BI44" s="50">
        <f>$F44*'[1]INTERNAL PARAMETERS-2'!T44*(1-VLOOKUP(U$4,'[1]INTERNAL PARAMETERS-1'!$B$5:$J$44,4, FALSE))</f>
        <v>0.1589648996739621</v>
      </c>
      <c r="BJ44" s="50">
        <f>$F44*'[1]INTERNAL PARAMETERS-2'!U44*(1-VLOOKUP(V$4,'[1]INTERNAL PARAMETERS-1'!$B$5:$J$44,4, FALSE))</f>
        <v>4.3616327680467348</v>
      </c>
      <c r="BK44" s="50">
        <f>$F44*'[1]INTERNAL PARAMETERS-2'!V44*(1-VLOOKUP(W$4,'[1]INTERNAL PARAMETERS-1'!$B$5:$J$44,4, FALSE))</f>
        <v>4.248841742409537</v>
      </c>
      <c r="BL44" s="50">
        <f>$F44*'[1]INTERNAL PARAMETERS-2'!W44*(1-VLOOKUP(X$4,'[1]INTERNAL PARAMETERS-1'!$B$5:$J$44,4, FALSE))</f>
        <v>2.9689252340469316</v>
      </c>
      <c r="BM44" s="50">
        <f>$F44*'[1]INTERNAL PARAMETERS-2'!X44*(1-VLOOKUP(Y$4,'[1]INTERNAL PARAMETERS-1'!$B$5:$J$44,4, FALSE))</f>
        <v>0.37403897961431082</v>
      </c>
      <c r="BN44" s="50">
        <f>$F44*'[1]INTERNAL PARAMETERS-2'!Y44*(1-VLOOKUP(Z$4,'[1]INTERNAL PARAMETERS-1'!$B$5:$J$44,4, FALSE))</f>
        <v>5.6514912492874423</v>
      </c>
      <c r="BO44" s="50">
        <f>$F44*'[1]INTERNAL PARAMETERS-2'!Z44*(1-VLOOKUP(AA$4,'[1]INTERNAL PARAMETERS-1'!$B$5:$J$44,4, FALSE))</f>
        <v>8.4743102152484795</v>
      </c>
      <c r="BP44" s="50">
        <f>$F44*'[1]INTERNAL PARAMETERS-2'!AA44*(1-VLOOKUP(AB$4,'[1]INTERNAL PARAMETERS-1'!$B$5:$J$44,4, FALSE))</f>
        <v>3.6702566541343646</v>
      </c>
      <c r="BQ44" s="50">
        <f>$F44*'[1]INTERNAL PARAMETERS-2'!AB44*(1-VLOOKUP(AC$4,'[1]INTERNAL PARAMETERS-1'!$B$5:$J$44,4, FALSE))</f>
        <v>19.987665473255674</v>
      </c>
      <c r="BR44" s="50">
        <f>$F44*'[1]INTERNAL PARAMETERS-2'!AC44*(1-VLOOKUP(AD$4,'[1]INTERNAL PARAMETERS-1'!$B$5:$J$44,4, FALSE))</f>
        <v>2.3085137023292397</v>
      </c>
      <c r="BS44" s="50">
        <f>$F44*'[1]INTERNAL PARAMETERS-2'!AD44*(1-VLOOKUP(AE$4,'[1]INTERNAL PARAMETERS-1'!$B$5:$J$44,4, FALSE))</f>
        <v>0.41494553468709106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0.64871823028391529</v>
      </c>
      <c r="CA44" s="50">
        <f>$F44*'[1]INTERNAL PARAMETERS-2'!AL44*(1-VLOOKUP(AM$4,'[1]INTERNAL PARAMETERS-1'!$B$5:$J$44,4, FALSE))</f>
        <v>0.76561124473080744</v>
      </c>
      <c r="CB44" s="50">
        <f>$F44*'[1]INTERNAL PARAMETERS-2'!AM44*(1-VLOOKUP(AN$4,'[1]INTERNAL PARAMETERS-1'!$B$5:$J$44,4, FALSE))</f>
        <v>0.86495764037855383</v>
      </c>
      <c r="CC44" s="50">
        <f>$F44*'[1]INTERNAL PARAMETERS-2'!AN44*(1-VLOOKUP(AO$4,'[1]INTERNAL PARAMETERS-1'!$B$5:$J$44,4, FALSE))</f>
        <v>1.1454902084135268</v>
      </c>
      <c r="CD44" s="50">
        <f>$F44*'[1]INTERNAL PARAMETERS-2'!AO44*(1-VLOOKUP(AP$4,'[1]INTERNAL PARAMETERS-1'!$B$5:$J$44,4, FALSE))</f>
        <v>8.7139228949137113</v>
      </c>
      <c r="CE44" s="50">
        <f>$F44*'[1]INTERNAL PARAMETERS-2'!AP44*(1-VLOOKUP(AQ$4,'[1]INTERNAL PARAMETERS-1'!$B$5:$J$44,4, FALSE))</f>
        <v>0.54351851727080047</v>
      </c>
      <c r="CF44" s="50">
        <f>$F44*'[1]INTERNAL PARAMETERS-2'!AQ44*(1-VLOOKUP(AR$4,'[1]INTERNAL PARAMETERS-1'!$B$5:$J$44,4, FALSE))</f>
        <v>0.14610626808589519</v>
      </c>
      <c r="CG44" s="50">
        <f>$F44*'[1]INTERNAL PARAMETERS-2'!AR44*(1-VLOOKUP(AS$4,'[1]INTERNAL PARAMETERS-1'!$B$5:$J$44,4, FALSE))</f>
        <v>1.1693301433777156E-2</v>
      </c>
      <c r="CH44" s="49">
        <f>$F44*'[1]INTERNAL PARAMETERS-2'!AS44*(1-VLOOKUP(AT$4,'[1]INTERNAL PARAMETERS-1'!$B$5:$J$44,4, FALSE))</f>
        <v>0</v>
      </c>
      <c r="CI44" s="48">
        <f t="shared" si="0"/>
        <v>133.33295626507427</v>
      </c>
    </row>
    <row r="45" spans="3:87" x14ac:dyDescent="0.4">
      <c r="C45" s="33" t="s">
        <v>4</v>
      </c>
      <c r="D45" s="32" t="s">
        <v>89</v>
      </c>
      <c r="E45" s="32" t="s">
        <v>84</v>
      </c>
      <c r="F45" s="143">
        <f>AEB!AF45</f>
        <v>133.2596026234778</v>
      </c>
      <c r="G45" s="51">
        <f>$F45*'[1]INTERNAL PARAMETERS-2'!F45*VLOOKUP(G$4,'[1]INTERNAL PARAMETERS-1'!$B$5:$J$44,4, FALSE)</f>
        <v>0.82770204381494539</v>
      </c>
      <c r="H45" s="50">
        <f>$F45*'[1]INTERNAL PARAMETERS-2'!G45*VLOOKUP(H$4,'[1]INTERNAL PARAMETERS-1'!$B$5:$J$44,4, FALSE)</f>
        <v>1.0124531568921351</v>
      </c>
      <c r="I45" s="50">
        <f>$F45*'[1]INTERNAL PARAMETERS-2'!H45*VLOOKUP(I$4,'[1]INTERNAL PARAMETERS-1'!$B$5:$J$44,4, FALSE)</f>
        <v>1.5408867818173919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1.4778489930943689E-2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9.4963458021542768E-2</v>
      </c>
      <c r="N45" s="50">
        <f>$F45*'[1]INTERNAL PARAMETERS-2'!M45*VLOOKUP(N$4,'[1]INTERNAL PARAMETERS-1'!$B$5:$J$44,4, FALSE)</f>
        <v>0.44599723584833423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0.10346275547686817</v>
      </c>
      <c r="S45" s="50">
        <f>$F45*'[1]INTERNAL PARAMETERS-2'!R45*VLOOKUP(S$4,'[1]INTERNAL PARAMETERS-1'!$B$5:$J$44,4, FALSE)</f>
        <v>0.5095174243328543</v>
      </c>
      <c r="T45" s="50">
        <f>$F45*'[1]INTERNAL PARAMETERS-2'!S45*VLOOKUP(T$4,'[1]INTERNAL PARAMETERS-1'!$B$5:$J$44,4, FALSE)</f>
        <v>2.8821386855405778E-2</v>
      </c>
      <c r="U45" s="50">
        <f>$F45*'[1]INTERNAL PARAMETERS-2'!T45*VLOOKUP(U$4,'[1]INTERNAL PARAMETERS-1'!$B$5:$J$44,4, FALSE)</f>
        <v>5.6166257313743431E-2</v>
      </c>
      <c r="V45" s="50">
        <f>$F45*'[1]INTERNAL PARAMETERS-2'!U45*VLOOKUP(V$4,'[1]INTERNAL PARAMETERS-1'!$B$5:$J$44,4, FALSE)</f>
        <v>0.60858128032712144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7.3959079456030179E-3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7.3959079456030179E-3</v>
      </c>
      <c r="AI45" s="50">
        <f>$F45*'[1]INTERNAL PARAMETERS-2'!AH45*VLOOKUP(AI$4,'[1]INTERNAL PARAMETERS-1'!$B$5:$J$44,4, FALSE)</f>
        <v>6.6509867669377776E-2</v>
      </c>
      <c r="AJ45" s="50">
        <f>$F45*'[1]INTERNAL PARAMETERS-2'!AI45*VLOOKUP(AJ$4,'[1]INTERNAL PARAMETERS-1'!$B$5:$J$44,4, FALSE)</f>
        <v>0.14041564328435857</v>
      </c>
      <c r="AK45" s="50">
        <f>$F45*'[1]INTERNAL PARAMETERS-2'!AJ45*VLOOKUP(AK$4,'[1]INTERNAL PARAMETERS-1'!$B$5:$J$44,4, FALSE)</f>
        <v>7.3959079456030179E-3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29.276848854530446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1.8043057024093123</v>
      </c>
      <c r="BB45" s="50">
        <f>$F45*'[1]INTERNAL PARAMETERS-2'!M45*(1-VLOOKUP(N$4,'[1]INTERNAL PARAMETERS-1'!$B$5:$J$44,4, FALSE))</f>
        <v>8.4739474811183495</v>
      </c>
      <c r="BC45" s="50">
        <f>$F45*'[1]INTERNAL PARAMETERS-2'!N45*(1-VLOOKUP(O$4,'[1]INTERNAL PARAMETERS-1'!$B$5:$J$44,4, FALSE))</f>
        <v>5.394828448767826</v>
      </c>
      <c r="BD45" s="50">
        <f>$F45*'[1]INTERNAL PARAMETERS-2'!O45*(1-VLOOKUP(P$4,'[1]INTERNAL PARAMETERS-1'!$B$5:$J$44,4, FALSE))</f>
        <v>5.2248558256215807</v>
      </c>
      <c r="BE45" s="50">
        <f>$F45*'[1]INTERNAL PARAMETERS-2'!P45*(1-VLOOKUP(Q$4,'[1]INTERNAL PARAMETERS-1'!$B$5:$J$44,4, FALSE))</f>
        <v>2.9338967151995363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9.6808310623242306</v>
      </c>
      <c r="BH45" s="50">
        <f>$F45*'[1]INTERNAL PARAMETERS-2'!S45*(1-VLOOKUP(T$4,'[1]INTERNAL PARAMETERS-1'!$B$5:$J$44,4, FALSE))</f>
        <v>0.25939248169865203</v>
      </c>
      <c r="BI45" s="50">
        <f>$F45*'[1]INTERNAL PARAMETERS-2'!T45*(1-VLOOKUP(U$4,'[1]INTERNAL PARAMETERS-1'!$B$5:$J$44,4, FALSE))</f>
        <v>0.22466502925497372</v>
      </c>
      <c r="BJ45" s="50">
        <f>$F45*'[1]INTERNAL PARAMETERS-2'!U45*(1-VLOOKUP(V$4,'[1]INTERNAL PARAMETERS-1'!$B$5:$J$44,4, FALSE))</f>
        <v>3.4486272551870218</v>
      </c>
      <c r="BK45" s="50">
        <f>$F45*'[1]INTERNAL PARAMETERS-2'!V45*(1-VLOOKUP(W$4,'[1]INTERNAL PARAMETERS-1'!$B$5:$J$44,4, FALSE))</f>
        <v>3.8946184943532374</v>
      </c>
      <c r="BL45" s="50">
        <f>$F45*'[1]INTERNAL PARAMETERS-2'!W45*(1-VLOOKUP(X$4,'[1]INTERNAL PARAMETERS-1'!$B$5:$J$44,4, FALSE))</f>
        <v>5.0474872945297307</v>
      </c>
      <c r="BM45" s="50">
        <f>$F45*'[1]INTERNAL PARAMETERS-2'!X45*(1-VLOOKUP(Y$4,'[1]INTERNAL PARAMETERS-1'!$B$5:$J$44,4, FALSE))</f>
        <v>0.82770204381494539</v>
      </c>
      <c r="BN45" s="50">
        <f>$F45*'[1]INTERNAL PARAMETERS-2'!Y45*(1-VLOOKUP(Z$4,'[1]INTERNAL PARAMETERS-1'!$B$5:$J$44,4, FALSE))</f>
        <v>5.9490951139596575</v>
      </c>
      <c r="BO45" s="50">
        <f>$F45*'[1]INTERNAL PARAMETERS-2'!Z45*(1-VLOOKUP(AA$4,'[1]INTERNAL PARAMETERS-1'!$B$5:$J$44,4, FALSE))</f>
        <v>6.8432936994837181</v>
      </c>
      <c r="BP45" s="50">
        <f>$F45*'[1]INTERNAL PARAMETERS-2'!AA45*(1-VLOOKUP(AB$4,'[1]INTERNAL PARAMETERS-1'!$B$5:$J$44,4, FALSE))</f>
        <v>2.8230513777373281</v>
      </c>
      <c r="BQ45" s="50">
        <f>$F45*'[1]INTERNAL PARAMETERS-2'!AB45*(1-VLOOKUP(AC$4,'[1]INTERNAL PARAMETERS-1'!$B$5:$J$44,4, FALSE))</f>
        <v>18.320236997549959</v>
      </c>
      <c r="BR45" s="50">
        <f>$F45*'[1]INTERNAL PARAMETERS-2'!AC45*(1-VLOOKUP(AD$4,'[1]INTERNAL PARAMETERS-1'!$B$5:$J$44,4, FALSE))</f>
        <v>2.2835632024764405</v>
      </c>
      <c r="BS45" s="50">
        <f>$F45*'[1]INTERNAL PARAMETERS-2'!AD45*(1-VLOOKUP(AE$4,'[1]INTERNAL PARAMETERS-1'!$B$5:$J$44,4, FALSE))</f>
        <v>0.57642773710811557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0.82030613586934231</v>
      </c>
      <c r="CA45" s="50">
        <f>$F45*'[1]INTERNAL PARAMETERS-2'!AL45*(1-VLOOKUP(AM$4,'[1]INTERNAL PARAMETERS-1'!$B$5:$J$44,4, FALSE))</f>
        <v>1.6701825775608345</v>
      </c>
      <c r="CB45" s="50">
        <f>$F45*'[1]INTERNAL PARAMETERS-2'!AM45*(1-VLOOKUP(AN$4,'[1]INTERNAL PARAMETERS-1'!$B$5:$J$44,4, FALSE))</f>
        <v>0.84248053374588894</v>
      </c>
      <c r="CC45" s="50">
        <f>$F45*'[1]INTERNAL PARAMETERS-2'!AN45*(1-VLOOKUP(AO$4,'[1]INTERNAL PARAMETERS-1'!$B$5:$J$44,4, FALSE))</f>
        <v>1.6701825775608345</v>
      </c>
      <c r="CD45" s="50">
        <f>$F45*'[1]INTERNAL PARAMETERS-2'!AO45*(1-VLOOKUP(AP$4,'[1]INTERNAL PARAMETERS-1'!$B$5:$J$44,4, FALSE))</f>
        <v>8.5578250727976464</v>
      </c>
      <c r="CE45" s="50">
        <f>$F45*'[1]INTERNAL PARAMETERS-2'!AP45*(1-VLOOKUP(AQ$4,'[1]INTERNAL PARAMETERS-1'!$B$5:$J$44,4, FALSE))</f>
        <v>0.80552764593839865</v>
      </c>
      <c r="CF45" s="50">
        <f>$F45*'[1]INTERNAL PARAMETERS-2'!AQ45*(1-VLOOKUP(AR$4,'[1]INTERNAL PARAMETERS-1'!$B$5:$J$44,4, FALSE))</f>
        <v>0.11085866342247118</v>
      </c>
      <c r="CG45" s="50">
        <f>$F45*'[1]INTERNAL PARAMETERS-2'!AR45*(1-VLOOKUP(AS$4,'[1]INTERNAL PARAMETERS-1'!$B$5:$J$44,4, FALSE))</f>
        <v>2.2174397876546709E-2</v>
      </c>
      <c r="CH45" s="49">
        <f>$F45*'[1]INTERNAL PARAMETERS-2'!AS45*(1-VLOOKUP(AT$4,'[1]INTERNAL PARAMETERS-1'!$B$5:$J$44,4, FALSE))</f>
        <v>0</v>
      </c>
      <c r="CI45" s="48">
        <f t="shared" si="0"/>
        <v>133.2596559273189</v>
      </c>
    </row>
    <row r="46" spans="3:87" x14ac:dyDescent="0.4">
      <c r="C46" s="33" t="s">
        <v>4</v>
      </c>
      <c r="D46" s="32" t="s">
        <v>89</v>
      </c>
      <c r="E46" s="32" t="s">
        <v>83</v>
      </c>
      <c r="F46" s="143">
        <f>AEB!AF46</f>
        <v>104.3333010904778</v>
      </c>
      <c r="G46" s="51">
        <f>$F46*'[1]INTERNAL PARAMETERS-2'!F46*VLOOKUP(G$4,'[1]INTERNAL PARAMETERS-1'!$B$5:$J$44,4, FALSE)</f>
        <v>0.57151695671341929</v>
      </c>
      <c r="H46" s="50">
        <f>$F46*'[1]INTERNAL PARAMETERS-2'!G46*VLOOKUP(H$4,'[1]INTERNAL PARAMETERS-1'!$B$5:$J$44,4, FALSE)</f>
        <v>0.95023640634174467</v>
      </c>
      <c r="I46" s="50">
        <f>$F46*'[1]INTERNAL PARAMETERS-2'!H46*VLOOKUP(I$4,'[1]INTERNAL PARAMETERS-1'!$B$5:$J$44,4, FALSE)</f>
        <v>1.1274449532444049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1.3771995743943071E-2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9.2269241485385844E-2</v>
      </c>
      <c r="N46" s="50">
        <f>$F46*'[1]INTERNAL PARAMETERS-2'!M46*VLOOKUP(N$4,'[1]INTERNAL PARAMETERS-1'!$B$5:$J$44,4, FALSE)</f>
        <v>0.2750867466546702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0.11706196382351609</v>
      </c>
      <c r="S46" s="50">
        <f>$F46*'[1]INTERNAL PARAMETERS-2'!R46*VLOOKUP(S$4,'[1]INTERNAL PARAMETERS-1'!$B$5:$J$44,4, FALSE)</f>
        <v>0.35988259378294507</v>
      </c>
      <c r="T46" s="50">
        <f>$F46*'[1]INTERNAL PARAMETERS-2'!S46*VLOOKUP(T$4,'[1]INTERNAL PARAMETERS-1'!$B$5:$J$44,4, FALSE)</f>
        <v>3.5117545814043923E-2</v>
      </c>
      <c r="U46" s="50">
        <f>$F46*'[1]INTERNAL PARAMETERS-2'!T46*VLOOKUP(U$4,'[1]INTERNAL PARAMETERS-1'!$B$5:$J$44,4, FALSE)</f>
        <v>5.7840295458539082E-2</v>
      </c>
      <c r="V46" s="50">
        <f>$F46*'[1]INTERNAL PARAMETERS-2'!U46*VLOOKUP(V$4,'[1]INTERNAL PARAMETERS-1'!$B$5:$J$44,4, FALSE)</f>
        <v>0.45652757391606552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6.8859978719715345E-2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9.6403970207601497E-2</v>
      </c>
      <c r="AJ46" s="50">
        <f>$F46*'[1]INTERNAL PARAMETERS-2'!AI46*VLOOKUP(AJ$4,'[1]INTERNAL PARAMETERS-1'!$B$5:$J$44,4, FALSE)</f>
        <v>8.9517972335629956E-2</v>
      </c>
      <c r="AK46" s="50">
        <f>$F46*'[1]INTERNAL PARAMETERS-2'!AJ46*VLOOKUP(AK$4,'[1]INTERNAL PARAMETERS-1'!$B$5:$J$44,4, FALSE)</f>
        <v>1.3771995743943071E-2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21.421454111643691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1.753115588222331</v>
      </c>
      <c r="BB46" s="50">
        <f>$F46*'[1]INTERNAL PARAMETERS-2'!M46*(1-VLOOKUP(N$4,'[1]INTERNAL PARAMETERS-1'!$B$5:$J$44,4, FALSE))</f>
        <v>5.2266481864387329</v>
      </c>
      <c r="BC46" s="50">
        <f>$F46*'[1]INTERNAL PARAMETERS-2'!N46*(1-VLOOKUP(O$4,'[1]INTERNAL PARAMETERS-1'!$B$5:$J$44,4, FALSE))</f>
        <v>4.909559982764069</v>
      </c>
      <c r="BD46" s="50">
        <f>$F46*'[1]INTERNAL PARAMETERS-2'!O46*(1-VLOOKUP(P$4,'[1]INTERNAL PARAMETERS-1'!$B$5:$J$44,4, FALSE))</f>
        <v>3.7871736296230356</v>
      </c>
      <c r="BE46" s="50">
        <f>$F46*'[1]INTERNAL PARAMETERS-2'!P46*(1-VLOOKUP(Q$4,'[1]INTERNAL PARAMETERS-1'!$B$5:$J$44,4, FALSE))</f>
        <v>2.3273942474156155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6.8377692818759552</v>
      </c>
      <c r="BH46" s="50">
        <f>$F46*'[1]INTERNAL PARAMETERS-2'!S46*(1-VLOOKUP(T$4,'[1]INTERNAL PARAMETERS-1'!$B$5:$J$44,4, FALSE))</f>
        <v>0.3160579123263953</v>
      </c>
      <c r="BI46" s="50">
        <f>$F46*'[1]INTERNAL PARAMETERS-2'!T46*(1-VLOOKUP(U$4,'[1]INTERNAL PARAMETERS-1'!$B$5:$J$44,4, FALSE))</f>
        <v>0.23136118183415633</v>
      </c>
      <c r="BJ46" s="50">
        <f>$F46*'[1]INTERNAL PARAMETERS-2'!U46*(1-VLOOKUP(V$4,'[1]INTERNAL PARAMETERS-1'!$B$5:$J$44,4, FALSE))</f>
        <v>2.5869895855243712</v>
      </c>
      <c r="BK46" s="50">
        <f>$F46*'[1]INTERNAL PARAMETERS-2'!V46*(1-VLOOKUP(W$4,'[1]INTERNAL PARAMETERS-1'!$B$5:$J$44,4, FALSE))</f>
        <v>3.3602626282210184</v>
      </c>
      <c r="BL46" s="50">
        <f>$F46*'[1]INTERNAL PARAMETERS-2'!W46*(1-VLOOKUP(X$4,'[1]INTERNAL PARAMETERS-1'!$B$5:$J$44,4, FALSE))</f>
        <v>4.6065865097274301</v>
      </c>
      <c r="BM46" s="50">
        <f>$F46*'[1]INTERNAL PARAMETERS-2'!X46*(1-VLOOKUP(Y$4,'[1]INTERNAL PARAMETERS-1'!$B$5:$J$44,4, FALSE))</f>
        <v>0.79186888861650839</v>
      </c>
      <c r="BN46" s="50">
        <f>$F46*'[1]INTERNAL PARAMETERS-2'!Y46*(1-VLOOKUP(Z$4,'[1]INTERNAL PARAMETERS-1'!$B$5:$J$44,4, FALSE))</f>
        <v>5.0610415026173339</v>
      </c>
      <c r="BO46" s="50">
        <f>$F46*'[1]INTERNAL PARAMETERS-2'!Z46*(1-VLOOKUP(AA$4,'[1]INTERNAL PARAMETERS-1'!$B$5:$J$44,4, FALSE))</f>
        <v>5.7565064210262404</v>
      </c>
      <c r="BP46" s="50">
        <f>$F46*'[1]INTERNAL PARAMETERS-2'!AA46*(1-VLOOKUP(AB$4,'[1]INTERNAL PARAMETERS-1'!$B$5:$J$44,4, FALSE))</f>
        <v>2.630367720452254</v>
      </c>
      <c r="BQ46" s="50">
        <f>$F46*'[1]INTERNAL PARAMETERS-2'!AB46*(1-VLOOKUP(AC$4,'[1]INTERNAL PARAMETERS-1'!$B$5:$J$44,4, FALSE))</f>
        <v>15.53431039932255</v>
      </c>
      <c r="BR46" s="50">
        <f>$F46*'[1]INTERNAL PARAMETERS-2'!AC46*(1-VLOOKUP(AD$4,'[1]INTERNAL PARAMETERS-1'!$B$5:$J$44,4, FALSE))</f>
        <v>1.934902802043347</v>
      </c>
      <c r="BS46" s="50">
        <f>$F46*'[1]INTERNAL PARAMETERS-2'!AD46*(1-VLOOKUP(AE$4,'[1]INTERNAL PARAMETERS-1'!$B$5:$J$44,4, FALSE))</f>
        <v>0.39249144537226843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0.57151695671341929</v>
      </c>
      <c r="CA46" s="50">
        <f>$F46*'[1]INTERNAL PARAMETERS-2'!AL46*(1-VLOOKUP(AM$4,'[1]INTERNAL PARAMETERS-1'!$B$5:$J$44,4, FALSE))</f>
        <v>1.5492973545430502</v>
      </c>
      <c r="CB46" s="50">
        <f>$F46*'[1]INTERNAL PARAMETERS-2'!AM46*(1-VLOOKUP(AN$4,'[1]INTERNAL PARAMETERS-1'!$B$5:$J$44,4, FALSE))</f>
        <v>0.78498289074453687</v>
      </c>
      <c r="CC46" s="50">
        <f>$F46*'[1]INTERNAL PARAMETERS-2'!AN46*(1-VLOOKUP(AO$4,'[1]INTERNAL PARAMETERS-1'!$B$5:$J$44,4, FALSE))</f>
        <v>1.2394378836344402</v>
      </c>
      <c r="CD46" s="50">
        <f>$F46*'[1]INTERNAL PARAMETERS-2'!AO46*(1-VLOOKUP(AP$4,'[1]INTERNAL PARAMETERS-1'!$B$5:$J$44,4, FALSE))</f>
        <v>5.6601128841487478</v>
      </c>
      <c r="CE46" s="50">
        <f>$F46*'[1]INTERNAL PARAMETERS-2'!AP46*(1-VLOOKUP(AQ$4,'[1]INTERNAL PARAMETERS-1'!$B$5:$J$44,4, FALSE))</f>
        <v>0.70235091628087842</v>
      </c>
      <c r="CF46" s="50">
        <f>$F46*'[1]INTERNAL PARAMETERS-2'!AQ46*(1-VLOOKUP(AR$4,'[1]INTERNAL PARAMETERS-1'!$B$5:$J$44,4, FALSE))</f>
        <v>3.4429989359857673E-2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104.33330109047782</v>
      </c>
    </row>
    <row r="47" spans="3:87" x14ac:dyDescent="0.4">
      <c r="C47" s="33" t="s">
        <v>4</v>
      </c>
      <c r="D47" s="32" t="s">
        <v>89</v>
      </c>
      <c r="E47" s="32" t="s">
        <v>82</v>
      </c>
      <c r="F47" s="143">
        <f>AEB!AF47</f>
        <v>76.091971060027078</v>
      </c>
      <c r="G47" s="51">
        <f>$F47*'[1]INTERNAL PARAMETERS-2'!F47*VLOOKUP(G$4,'[1]INTERNAL PARAMETERS-1'!$B$5:$J$44,4, FALSE)</f>
        <v>0.42982832612388094</v>
      </c>
      <c r="H47" s="50">
        <f>$F47*'[1]INTERNAL PARAMETERS-2'!G47*VLOOKUP(H$4,'[1]INTERNAL PARAMETERS-1'!$B$5:$J$44,4, FALSE)</f>
        <v>0.6477709496340105</v>
      </c>
      <c r="I47" s="50">
        <f>$F47*'[1]INTERNAL PARAMETERS-2'!H47*VLOOKUP(I$4,'[1]INTERNAL PARAMETERS-1'!$B$5:$J$44,4, FALSE)</f>
        <v>0.72698497426663045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1.8163153492028464E-2</v>
      </c>
      <c r="L47" s="50">
        <f>$F47*'[1]INTERNAL PARAMETERS-2'!K47*VLOOKUP(L$4,'[1]INTERNAL PARAMETERS-1'!$B$5:$J$44,4, FALSE)</f>
        <v>6.0569208963781552E-3</v>
      </c>
      <c r="M47" s="50">
        <f>$F47*'[1]INTERNAL PARAMETERS-2'!L47*VLOOKUP(M$4,'[1]INTERNAL PARAMETERS-1'!$B$5:$J$44,4, FALSE)</f>
        <v>8.4755041965211164E-2</v>
      </c>
      <c r="N47" s="50">
        <f>$F47*'[1]INTERNAL PARAMETERS-2'!M47*VLOOKUP(N$4,'[1]INTERNAL PARAMETERS-1'!$B$5:$J$44,4, FALSE)</f>
        <v>0.18676393836828348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0.10291439085868662</v>
      </c>
      <c r="S47" s="50">
        <f>$F47*'[1]INTERNAL PARAMETERS-2'!R47*VLOOKUP(S$4,'[1]INTERNAL PARAMETERS-1'!$B$5:$J$44,4, FALSE)</f>
        <v>0.23407792597340832</v>
      </c>
      <c r="T47" s="50">
        <f>$F47*'[1]INTERNAL PARAMETERS-2'!S47*VLOOKUP(T$4,'[1]INTERNAL PARAMETERS-1'!$B$5:$J$44,4, FALSE)</f>
        <v>1.9372254912172295E-2</v>
      </c>
      <c r="U47" s="50">
        <f>$F47*'[1]INTERNAL PARAMETERS-2'!T47*VLOOKUP(U$4,'[1]INTERNAL PARAMETERS-1'!$B$5:$J$44,4, FALSE)</f>
        <v>3.8744509824344589E-2</v>
      </c>
      <c r="V47" s="50">
        <f>$F47*'[1]INTERNAL PARAMETERS-2'!U47*VLOOKUP(V$4,'[1]INTERNAL PARAMETERS-1'!$B$5:$J$44,4, FALSE)</f>
        <v>0.30330221618541259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2.4212465191300613E-2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6.0569208963781552E-3</v>
      </c>
      <c r="AI47" s="50">
        <f>$F47*'[1]INTERNAL PARAMETERS-2'!AH47*VLOOKUP(AI$4,'[1]INTERNAL PARAMETERS-1'!$B$5:$J$44,4, FALSE)</f>
        <v>6.6595693071735698E-2</v>
      </c>
      <c r="AJ47" s="50">
        <f>$F47*'[1]INTERNAL PARAMETERS-2'!AI47*VLOOKUP(AJ$4,'[1]INTERNAL PARAMETERS-1'!$B$5:$J$44,4, FALSE)</f>
        <v>0.10291439085868662</v>
      </c>
      <c r="AK47" s="50">
        <f>$F47*'[1]INTERNAL PARAMETERS-2'!AJ47*VLOOKUP(AK$4,'[1]INTERNAL PARAMETERS-1'!$B$5:$J$44,4, FALSE)</f>
        <v>6.0569208963781552E-3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13.812714511065977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1.6103457973390121</v>
      </c>
      <c r="BB47" s="50">
        <f>$F47*'[1]INTERNAL PARAMETERS-2'!M47*(1-VLOOKUP(N$4,'[1]INTERNAL PARAMETERS-1'!$B$5:$J$44,4, FALSE))</f>
        <v>3.5485148289973858</v>
      </c>
      <c r="BC47" s="50">
        <f>$F47*'[1]INTERNAL PARAMETERS-2'!N47*(1-VLOOKUP(O$4,'[1]INTERNAL PARAMETERS-1'!$B$5:$J$44,4, FALSE))</f>
        <v>4.4496454100714153</v>
      </c>
      <c r="BD47" s="50">
        <f>$F47*'[1]INTERNAL PARAMETERS-2'!O47*(1-VLOOKUP(P$4,'[1]INTERNAL PARAMETERS-1'!$B$5:$J$44,4, FALSE))</f>
        <v>2.669785724203428</v>
      </c>
      <c r="BE47" s="50">
        <f>$F47*'[1]INTERNAL PARAMETERS-2'!P47*(1-VLOOKUP(Q$4,'[1]INTERNAL PARAMETERS-1'!$B$5:$J$44,4, FALSE))</f>
        <v>1.6769376858121947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4.4474805934947579</v>
      </c>
      <c r="BH47" s="50">
        <f>$F47*'[1]INTERNAL PARAMETERS-2'!S47*(1-VLOOKUP(T$4,'[1]INTERNAL PARAMETERS-1'!$B$5:$J$44,4, FALSE))</f>
        <v>0.17435029420955064</v>
      </c>
      <c r="BI47" s="50">
        <f>$F47*'[1]INTERNAL PARAMETERS-2'!T47*(1-VLOOKUP(U$4,'[1]INTERNAL PARAMETERS-1'!$B$5:$J$44,4, FALSE))</f>
        <v>0.15497803929737836</v>
      </c>
      <c r="BJ47" s="50">
        <f>$F47*'[1]INTERNAL PARAMETERS-2'!U47*(1-VLOOKUP(V$4,'[1]INTERNAL PARAMETERS-1'!$B$5:$J$44,4, FALSE))</f>
        <v>1.7187125583840048</v>
      </c>
      <c r="BK47" s="50">
        <f>$F47*'[1]INTERNAL PARAMETERS-2'!V47*(1-VLOOKUP(W$4,'[1]INTERNAL PARAMETERS-1'!$B$5:$J$44,4, FALSE))</f>
        <v>2.1067736211331818</v>
      </c>
      <c r="BL47" s="50">
        <f>$F47*'[1]INTERNAL PARAMETERS-2'!W47*(1-VLOOKUP(X$4,'[1]INTERNAL PARAMETERS-1'!$B$5:$J$44,4, FALSE))</f>
        <v>3.0451321990483295</v>
      </c>
      <c r="BM47" s="50">
        <f>$F47*'[1]INTERNAL PARAMETERS-2'!X47*(1-VLOOKUP(Y$4,'[1]INTERNAL PARAMETERS-1'!$B$5:$J$44,4, FALSE))</f>
        <v>0.95652173140717633</v>
      </c>
      <c r="BN47" s="50">
        <f>$F47*'[1]INTERNAL PARAMETERS-2'!Y47*(1-VLOOKUP(Z$4,'[1]INTERNAL PARAMETERS-1'!$B$5:$J$44,4, FALSE))</f>
        <v>4.5404535683344518</v>
      </c>
      <c r="BO47" s="50">
        <f>$F47*'[1]INTERNAL PARAMETERS-2'!Z47*(1-VLOOKUP(AA$4,'[1]INTERNAL PARAMETERS-1'!$B$5:$J$44,4, FALSE))</f>
        <v>4.6070492614061873</v>
      </c>
      <c r="BP47" s="50">
        <f>$F47*'[1]INTERNAL PARAMETERS-2'!AA47*(1-VLOOKUP(AB$4,'[1]INTERNAL PARAMETERS-1'!$B$5:$J$44,4, FALSE))</f>
        <v>1.852504690638995</v>
      </c>
      <c r="BQ47" s="50">
        <f>$F47*'[1]INTERNAL PARAMETERS-2'!AB47*(1-VLOOKUP(AC$4,'[1]INTERNAL PARAMETERS-1'!$B$5:$J$44,4, FALSE))</f>
        <v>12.356088191823012</v>
      </c>
      <c r="BR47" s="50">
        <f>$F47*'[1]INTERNAL PARAMETERS-2'!AC47*(1-VLOOKUP(AD$4,'[1]INTERNAL PARAMETERS-1'!$B$5:$J$44,4, FALSE))</f>
        <v>1.3076481318636712</v>
      </c>
      <c r="BS47" s="50">
        <f>$F47*'[1]INTERNAL PARAMETERS-2'!AD47*(1-VLOOKUP(AE$4,'[1]INTERNAL PARAMETERS-1'!$B$5:$J$44,4, FALSE))</f>
        <v>0.32691393526519436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0.27848139568548708</v>
      </c>
      <c r="CA47" s="50">
        <f>$F47*'[1]INTERNAL PARAMETERS-2'!AL47*(1-VLOOKUP(AM$4,'[1]INTERNAL PARAMETERS-1'!$B$5:$J$44,4, FALSE))</f>
        <v>1.3439744388477284</v>
      </c>
      <c r="CB47" s="50">
        <f>$F47*'[1]INTERNAL PARAMETERS-2'!AM47*(1-VLOOKUP(AN$4,'[1]INTERNAL PARAMETERS-1'!$B$5:$J$44,4, FALSE))</f>
        <v>0.53275032617967355</v>
      </c>
      <c r="CC47" s="50">
        <f>$F47*'[1]INTERNAL PARAMETERS-2'!AN47*(1-VLOOKUP(AO$4,'[1]INTERNAL PARAMETERS-1'!$B$5:$J$44,4, FALSE))</f>
        <v>0.9746848848992048</v>
      </c>
      <c r="CD47" s="50">
        <f>$F47*'[1]INTERNAL PARAMETERS-2'!AO47*(1-VLOOKUP(AP$4,'[1]INTERNAL PARAMETERS-1'!$B$5:$J$44,4, FALSE))</f>
        <v>4.019817083947534</v>
      </c>
      <c r="CE47" s="50">
        <f>$F47*'[1]INTERNAL PARAMETERS-2'!AP47*(1-VLOOKUP(AQ$4,'[1]INTERNAL PARAMETERS-1'!$B$5:$J$44,4, FALSE))</f>
        <v>0.46615463310793787</v>
      </c>
      <c r="CF47" s="50">
        <f>$F47*'[1]INTERNAL PARAMETERS-2'!AQ47*(1-VLOOKUP(AR$4,'[1]INTERNAL PARAMETERS-1'!$B$5:$J$44,4, FALSE))</f>
        <v>9.6865079159414474E-2</v>
      </c>
      <c r="CG47" s="50">
        <f>$F47*'[1]INTERNAL PARAMETERS-2'!AR47*(1-VLOOKUP(AS$4,'[1]INTERNAL PARAMETERS-1'!$B$5:$J$44,4, FALSE))</f>
        <v>1.2106232595650307E-2</v>
      </c>
      <c r="CH47" s="49">
        <f>$F47*'[1]INTERNAL PARAMETERS-2'!AS47*(1-VLOOKUP(AT$4,'[1]INTERNAL PARAMETERS-1'!$B$5:$J$44,4, FALSE))</f>
        <v>0</v>
      </c>
      <c r="CI47" s="48">
        <f t="shared" si="0"/>
        <v>76.091955841632867</v>
      </c>
    </row>
    <row r="48" spans="3:87" x14ac:dyDescent="0.4">
      <c r="C48" s="33" t="s">
        <v>4</v>
      </c>
      <c r="D48" s="32" t="s">
        <v>89</v>
      </c>
      <c r="E48" s="32" t="s">
        <v>81</v>
      </c>
      <c r="F48" s="143">
        <f>AEB!AF48</f>
        <v>52.70814430409586</v>
      </c>
      <c r="G48" s="51">
        <f>$F48*'[1]INTERNAL PARAMETERS-2'!F48*VLOOKUP(G$4,'[1]INTERNAL PARAMETERS-1'!$B$5:$J$44,4, FALSE)</f>
        <v>0.41420168119930689</v>
      </c>
      <c r="H48" s="50">
        <f>$F48*'[1]INTERNAL PARAMETERS-2'!G48*VLOOKUP(H$4,'[1]INTERNAL PARAMETERS-1'!$B$5:$J$44,4, FALSE)</f>
        <v>0.43416225544726805</v>
      </c>
      <c r="I48" s="50">
        <f>$F48*'[1]INTERNAL PARAMETERS-2'!H48*VLOOKUP(I$4,'[1]INTERNAL PARAMETERS-1'!$B$5:$J$44,4, FALSE)</f>
        <v>0.48430588499024813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4.9914612655978779E-3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6.6621249615326533E-2</v>
      </c>
      <c r="N48" s="50">
        <f>$F48*'[1]INTERNAL PARAMETERS-2'!M48*VLOOKUP(N$4,'[1]INTERNAL PARAMETERS-1'!$B$5:$J$44,4, FALSE)</f>
        <v>0.10854030032109548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6.9864645275079074E-2</v>
      </c>
      <c r="S48" s="50">
        <f>$F48*'[1]INTERNAL PARAMETERS-2'!R48*VLOOKUP(S$4,'[1]INTERNAL PARAMETERS-1'!$B$5:$J$44,4, FALSE)</f>
        <v>0.14822162676043404</v>
      </c>
      <c r="T48" s="50">
        <f>$F48*'[1]INTERNAL PARAMETERS-2'!S48*VLOOKUP(T$4,'[1]INTERNAL PARAMETERS-1'!$B$5:$J$44,4, FALSE)</f>
        <v>1.5470367434695176E-2</v>
      </c>
      <c r="U48" s="50">
        <f>$F48*'[1]INTERNAL PARAMETERS-2'!T48*VLOOKUP(U$4,'[1]INTERNAL PARAMETERS-1'!$B$5:$J$44,4, FALSE)</f>
        <v>2.8944150363151202E-2</v>
      </c>
      <c r="V48" s="50">
        <f>$F48*'[1]INTERNAL PARAMETERS-2'!U48*VLOOKUP(V$4,'[1]INTERNAL PARAMETERS-1'!$B$5:$J$44,4, FALSE)</f>
        <v>0.21708033710146943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2.9943496779156857E-2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1.4969112982363225E-2</v>
      </c>
      <c r="AI48" s="50">
        <f>$F48*'[1]INTERNAL PARAMETERS-2'!AH48*VLOOKUP(AI$4,'[1]INTERNAL PARAMETERS-1'!$B$5:$J$44,4, FALSE)</f>
        <v>5.4895532292715842E-2</v>
      </c>
      <c r="AJ48" s="50">
        <f>$F48*'[1]INTERNAL PARAMETERS-2'!AI48*VLOOKUP(AJ$4,'[1]INTERNAL PARAMETERS-1'!$B$5:$J$44,4, FALSE)</f>
        <v>7.9847567806274819E-2</v>
      </c>
      <c r="AK48" s="50">
        <f>$F48*'[1]INTERNAL PARAMETERS-2'!AJ48*VLOOKUP(AK$4,'[1]INTERNAL PARAMETERS-1'!$B$5:$J$44,4, FALSE)</f>
        <v>1.4969112982363225E-2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9.2018118148147128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1.2658037426912039</v>
      </c>
      <c r="BB48" s="50">
        <f>$F48*'[1]INTERNAL PARAMETERS-2'!M48*(1-VLOOKUP(N$4,'[1]INTERNAL PARAMETERS-1'!$B$5:$J$44,4, FALSE))</f>
        <v>2.0622657061008138</v>
      </c>
      <c r="BC48" s="50">
        <f>$F48*'[1]INTERNAL PARAMETERS-2'!N48*(1-VLOOKUP(O$4,'[1]INTERNAL PARAMETERS-1'!$B$5:$J$44,4, FALSE))</f>
        <v>3.7277940475360407</v>
      </c>
      <c r="BD48" s="50">
        <f>$F48*'[1]INTERNAL PARAMETERS-2'!O48*(1-VLOOKUP(P$4,'[1]INTERNAL PARAMETERS-1'!$B$5:$J$44,4, FALSE))</f>
        <v>1.6118835734068466</v>
      </c>
      <c r="BE48" s="50">
        <f>$F48*'[1]INTERNAL PARAMETERS-2'!P48*(1-VLOOKUP(Q$4,'[1]INTERNAL PARAMETERS-1'!$B$5:$J$44,4, FALSE))</f>
        <v>1.3274335310409326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2.8162109084482467</v>
      </c>
      <c r="BH48" s="50">
        <f>$F48*'[1]INTERNAL PARAMETERS-2'!S48*(1-VLOOKUP(T$4,'[1]INTERNAL PARAMETERS-1'!$B$5:$J$44,4, FALSE))</f>
        <v>0.13923330691225658</v>
      </c>
      <c r="BI48" s="50">
        <f>$F48*'[1]INTERNAL PARAMETERS-2'!T48*(1-VLOOKUP(U$4,'[1]INTERNAL PARAMETERS-1'!$B$5:$J$44,4, FALSE))</f>
        <v>0.11577660145260481</v>
      </c>
      <c r="BJ48" s="50">
        <f>$F48*'[1]INTERNAL PARAMETERS-2'!U48*(1-VLOOKUP(V$4,'[1]INTERNAL PARAMETERS-1'!$B$5:$J$44,4, FALSE))</f>
        <v>1.2301219102416601</v>
      </c>
      <c r="BK48" s="50">
        <f>$F48*'[1]INTERNAL PARAMETERS-2'!V48*(1-VLOOKUP(W$4,'[1]INTERNAL PARAMETERS-1'!$B$5:$J$44,4, FALSE))</f>
        <v>1.4821372053878845</v>
      </c>
      <c r="BL48" s="50">
        <f>$F48*'[1]INTERNAL PARAMETERS-2'!W48*(1-VLOOKUP(X$4,'[1]INTERNAL PARAMETERS-1'!$B$5:$J$44,4, FALSE))</f>
        <v>2.1059328224124285</v>
      </c>
      <c r="BM48" s="50">
        <f>$F48*'[1]INTERNAL PARAMETERS-2'!X48*(1-VLOOKUP(Y$4,'[1]INTERNAL PARAMETERS-1'!$B$5:$J$44,4, FALSE))</f>
        <v>0.80843751733622227</v>
      </c>
      <c r="BN48" s="50">
        <f>$F48*'[1]INTERNAL PARAMETERS-2'!Y48*(1-VLOOKUP(Z$4,'[1]INTERNAL PARAMETERS-1'!$B$5:$J$44,4, FALSE))</f>
        <v>3.0940207787947314</v>
      </c>
      <c r="BO48" s="50">
        <f>$F48*'[1]INTERNAL PARAMETERS-2'!Z48*(1-VLOOKUP(AA$4,'[1]INTERNAL PARAMETERS-1'!$B$5:$J$44,4, FALSE))</f>
        <v>3.1888374595833691</v>
      </c>
      <c r="BP48" s="50">
        <f>$F48*'[1]INTERNAL PARAMETERS-2'!AA48*(1-VLOOKUP(AB$4,'[1]INTERNAL PARAMETERS-1'!$B$5:$J$44,4, FALSE))</f>
        <v>1.3024814955273736</v>
      </c>
      <c r="BQ48" s="50">
        <f>$F48*'[1]INTERNAL PARAMETERS-2'!AB48*(1-VLOOKUP(AC$4,'[1]INTERNAL PARAMETERS-1'!$B$5:$J$44,4, FALSE))</f>
        <v>8.6632581806252471</v>
      </c>
      <c r="BR48" s="50">
        <f>$F48*'[1]INTERNAL PARAMETERS-2'!AC48*(1-VLOOKUP(AD$4,'[1]INTERNAL PARAMETERS-1'!$B$5:$J$44,4, FALSE))</f>
        <v>0.85335012709774238</v>
      </c>
      <c r="BS48" s="50">
        <f>$F48*'[1]INTERNAL PARAMETERS-2'!AD48*(1-VLOOKUP(AE$4,'[1]INTERNAL PARAMETERS-1'!$B$5:$J$44,4, FALSE))</f>
        <v>0.18464190031167821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0.21458539709083504</v>
      </c>
      <c r="CA48" s="50">
        <f>$F48*'[1]INTERNAL PARAMETERS-2'!AL48*(1-VLOOKUP(AM$4,'[1]INTERNAL PARAMETERS-1'!$B$5:$J$44,4, FALSE))</f>
        <v>1.0978790209677345</v>
      </c>
      <c r="CB48" s="50">
        <f>$F48*'[1]INTERNAL PARAMETERS-2'!AM48*(1-VLOOKUP(AN$4,'[1]INTERNAL PARAMETERS-1'!$B$5:$J$44,4, FALSE))</f>
        <v>0.33435411339303212</v>
      </c>
      <c r="CC48" s="50">
        <f>$F48*'[1]INTERNAL PARAMETERS-2'!AN48*(1-VLOOKUP(AO$4,'[1]INTERNAL PARAMETERS-1'!$B$5:$J$44,4, FALSE))</f>
        <v>0.70363791401638853</v>
      </c>
      <c r="CD48" s="50">
        <f>$F48*'[1]INTERNAL PARAMETERS-2'!AO48*(1-VLOOKUP(AP$4,'[1]INTERNAL PARAMETERS-1'!$B$5:$J$44,4, FALSE))</f>
        <v>2.6898020201266202</v>
      </c>
      <c r="CE48" s="50">
        <f>$F48*'[1]INTERNAL PARAMETERS-2'!AP48*(1-VLOOKUP(AQ$4,'[1]INTERNAL PARAMETERS-1'!$B$5:$J$44,4, FALSE))</f>
        <v>0.27446711983471839</v>
      </c>
      <c r="CF48" s="50">
        <f>$F48*'[1]INTERNAL PARAMETERS-2'!AQ48*(1-VLOOKUP(AR$4,'[1]INTERNAL PARAMETERS-1'!$B$5:$J$44,4, FALSE))</f>
        <v>2.4952035513558981E-2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52.708139033281427</v>
      </c>
    </row>
    <row r="49" spans="3:87" x14ac:dyDescent="0.4">
      <c r="C49" s="33" t="s">
        <v>4</v>
      </c>
      <c r="D49" s="32" t="s">
        <v>89</v>
      </c>
      <c r="E49" s="32" t="s">
        <v>80</v>
      </c>
      <c r="F49" s="143">
        <f>AEB!AF49</f>
        <v>40.083042888031756</v>
      </c>
      <c r="G49" s="51">
        <f>$F49*'[1]INTERNAL PARAMETERS-2'!F49*VLOOKUP(G$4,'[1]INTERNAL PARAMETERS-1'!$B$5:$J$44,4, FALSE)</f>
        <v>0.30150464860377485</v>
      </c>
      <c r="H49" s="50">
        <f>$F49*'[1]INTERNAL PARAMETERS-2'!G49*VLOOKUP(H$4,'[1]INTERNAL PARAMETERS-1'!$B$5:$J$44,4, FALSE)</f>
        <v>0.28876625757395835</v>
      </c>
      <c r="I49" s="50">
        <f>$F49*'[1]INTERNAL PARAMETERS-2'!H49*VLOOKUP(I$4,'[1]INTERNAL PARAMETERS-1'!$B$5:$J$44,4, FALSE)</f>
        <v>0.37843663406441758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8.4935967879739283E-3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5.7115931132871979E-2</v>
      </c>
      <c r="N49" s="50">
        <f>$F49*'[1]INTERNAL PARAMETERS-2'!M49*VLOOKUP(N$4,'[1]INTERNAL PARAMETERS-1'!$B$5:$J$44,4, FALSE)</f>
        <v>7.8136280484213588E-2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5.0957572423554767E-2</v>
      </c>
      <c r="S49" s="50">
        <f>$F49*'[1]INTERNAL PARAMETERS-2'!R49*VLOOKUP(S$4,'[1]INTERNAL PARAMETERS-1'!$B$5:$J$44,4, FALSE)</f>
        <v>0.10248352239526184</v>
      </c>
      <c r="T49" s="50">
        <f>$F49*'[1]INTERNAL PARAMETERS-2'!S49*VLOOKUP(T$4,'[1]INTERNAL PARAMETERS-1'!$B$5:$J$44,4, FALSE)</f>
        <v>7.6438362787476571E-3</v>
      </c>
      <c r="U49" s="50">
        <f>$F49*'[1]INTERNAL PARAMETERS-2'!T49*VLOOKUP(U$4,'[1]INTERNAL PARAMETERS-1'!$B$5:$J$44,4, FALSE)</f>
        <v>8.4927951271161692E-3</v>
      </c>
      <c r="V49" s="50">
        <f>$F49*'[1]INTERNAL PARAMETERS-2'!U49*VLOOKUP(V$4,'[1]INTERNAL PARAMETERS-1'!$B$5:$J$44,4, FALSE)</f>
        <v>0.18599834598940598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1.6987193575947857E-2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8.4935967879739283E-3</v>
      </c>
      <c r="AI49" s="50">
        <f>$F49*'[1]INTERNAL PARAMETERS-2'!AH49*VLOOKUP(AI$4,'[1]INTERNAL PARAMETERS-1'!$B$5:$J$44,4, FALSE)</f>
        <v>3.3970378847606911E-2</v>
      </c>
      <c r="AJ49" s="50">
        <f>$F49*'[1]INTERNAL PARAMETERS-2'!AI49*VLOOKUP(AJ$4,'[1]INTERNAL PARAMETERS-1'!$B$5:$J$44,4, FALSE)</f>
        <v>2.5480790363921788E-2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7.1902960472239332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1.0852026915245676</v>
      </c>
      <c r="BB49" s="50">
        <f>$F49*'[1]INTERNAL PARAMETERS-2'!M49*(1-VLOOKUP(N$4,'[1]INTERNAL PARAMETERS-1'!$B$5:$J$44,4, FALSE))</f>
        <v>1.484589329200058</v>
      </c>
      <c r="BC49" s="50">
        <f>$F49*'[1]INTERNAL PARAMETERS-2'!N49*(1-VLOOKUP(O$4,'[1]INTERNAL PARAMETERS-1'!$B$5:$J$44,4, FALSE))</f>
        <v>3.3802430897906062</v>
      </c>
      <c r="BD49" s="50">
        <f>$F49*'[1]INTERNAL PARAMETERS-2'!O49*(1-VLOOKUP(P$4,'[1]INTERNAL PARAMETERS-1'!$B$5:$J$44,4, FALSE))</f>
        <v>1.155057013687256</v>
      </c>
      <c r="BE49" s="50">
        <f>$F49*'[1]INTERNAL PARAMETERS-2'!P49*(1-VLOOKUP(Q$4,'[1]INTERNAL PARAMETERS-1'!$B$5:$J$44,4, FALSE))</f>
        <v>1.0319098810223559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1.9471869255099747</v>
      </c>
      <c r="BH49" s="50">
        <f>$F49*'[1]INTERNAL PARAMETERS-2'!S49*(1-VLOOKUP(T$4,'[1]INTERNAL PARAMETERS-1'!$B$5:$J$44,4, FALSE))</f>
        <v>6.8794526508728915E-2</v>
      </c>
      <c r="BI49" s="50">
        <f>$F49*'[1]INTERNAL PARAMETERS-2'!T49*(1-VLOOKUP(U$4,'[1]INTERNAL PARAMETERS-1'!$B$5:$J$44,4, FALSE))</f>
        <v>3.3971180508464677E-2</v>
      </c>
      <c r="BJ49" s="50">
        <f>$F49*'[1]INTERNAL PARAMETERS-2'!U49*(1-VLOOKUP(V$4,'[1]INTERNAL PARAMETERS-1'!$B$5:$J$44,4, FALSE))</f>
        <v>1.0539906272733006</v>
      </c>
      <c r="BK49" s="50">
        <f>$F49*'[1]INTERNAL PARAMETERS-2'!V49*(1-VLOOKUP(W$4,'[1]INTERNAL PARAMETERS-1'!$B$5:$J$44,4, FALSE))</f>
        <v>1.2527273642925227</v>
      </c>
      <c r="BL49" s="50">
        <f>$F49*'[1]INTERNAL PARAMETERS-2'!W49*(1-VLOOKUP(X$4,'[1]INTERNAL PARAMETERS-1'!$B$5:$J$44,4, FALSE))</f>
        <v>1.7198471295010671</v>
      </c>
      <c r="BM49" s="50">
        <f>$F49*'[1]INTERNAL PARAMETERS-2'!X49*(1-VLOOKUP(Y$4,'[1]INTERNAL PARAMETERS-1'!$B$5:$J$44,4, FALSE))</f>
        <v>0.73465002666042356</v>
      </c>
      <c r="BN49" s="50">
        <f>$F49*'[1]INTERNAL PARAMETERS-2'!Y49*(1-VLOOKUP(Z$4,'[1]INTERNAL PARAMETERS-1'!$B$5:$J$44,4, FALSE))</f>
        <v>2.310114027374512</v>
      </c>
      <c r="BO49" s="50">
        <f>$F49*'[1]INTERNAL PARAMETERS-2'!Z49*(1-VLOOKUP(AA$4,'[1]INTERNAL PARAMETERS-1'!$B$5:$J$44,4, FALSE))</f>
        <v>2.1827180921634803</v>
      </c>
      <c r="BP49" s="50">
        <f>$F49*'[1]INTERNAL PARAMETERS-2'!AA49*(1-VLOOKUP(AB$4,'[1]INTERNAL PARAMETERS-1'!$B$5:$J$44,4, FALSE))</f>
        <v>0.79834999841808363</v>
      </c>
      <c r="BQ49" s="50">
        <f>$F49*'[1]INTERNAL PARAMETERS-2'!AB49*(1-VLOOKUP(AC$4,'[1]INTERNAL PARAMETERS-1'!$B$5:$J$44,4, FALSE))</f>
        <v>6.7732245706110286</v>
      </c>
      <c r="BR49" s="50">
        <f>$F49*'[1]INTERNAL PARAMETERS-2'!AC49*(1-VLOOKUP(AD$4,'[1]INTERNAL PARAMETERS-1'!$B$5:$J$44,4, FALSE))</f>
        <v>0.5860221036316019</v>
      </c>
      <c r="BS49" s="50">
        <f>$F49*'[1]INTERNAL PARAMETERS-2'!AD49*(1-VLOOKUP(AE$4,'[1]INTERNAL PARAMETERS-1'!$B$5:$J$44,4, FALSE))</f>
        <v>0.10616394739324091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0.14862792302882175</v>
      </c>
      <c r="CA49" s="50">
        <f>$F49*'[1]INTERNAL PARAMETERS-2'!AL49*(1-VLOOKUP(AM$4,'[1]INTERNAL PARAMETERS-1'!$B$5:$J$44,4, FALSE))</f>
        <v>0.71341803884263311</v>
      </c>
      <c r="CB49" s="50">
        <f>$F49*'[1]INTERNAL PARAMETERS-2'!AM49*(1-VLOOKUP(AN$4,'[1]INTERNAL PARAMETERS-1'!$B$5:$J$44,4, FALSE))</f>
        <v>0.18684710442256003</v>
      </c>
      <c r="CC49" s="50">
        <f>$F49*'[1]INTERNAL PARAMETERS-2'!AN49*(1-VLOOKUP(AO$4,'[1]INTERNAL PARAMETERS-1'!$B$5:$J$44,4, FALSE))</f>
        <v>0.45862616842057052</v>
      </c>
      <c r="CD49" s="50">
        <f>$F49*'[1]INTERNAL PARAMETERS-2'!AO49*(1-VLOOKUP(AP$4,'[1]INTERNAL PARAMETERS-1'!$B$5:$J$44,4, FALSE))</f>
        <v>1.8599814557419152</v>
      </c>
      <c r="CE49" s="50">
        <f>$F49*'[1]INTERNAL PARAMETERS-2'!AP49*(1-VLOOKUP(AQ$4,'[1]INTERNAL PARAMETERS-1'!$B$5:$J$44,4, FALSE))</f>
        <v>0.2420534793922462</v>
      </c>
      <c r="CF49" s="50">
        <f>$F49*'[1]INTERNAL PARAMETERS-2'!AQ49*(1-VLOOKUP(AR$4,'[1]INTERNAL PARAMETERS-1'!$B$5:$J$44,4, FALSE))</f>
        <v>2.5480790363921788E-2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40.083054912944625</v>
      </c>
    </row>
    <row r="50" spans="3:87" x14ac:dyDescent="0.4">
      <c r="C50" s="33" t="s">
        <v>4</v>
      </c>
      <c r="D50" s="32" t="s">
        <v>89</v>
      </c>
      <c r="E50" s="32" t="s">
        <v>79</v>
      </c>
      <c r="F50" s="143">
        <f>AEB!AF50</f>
        <v>34.426470704268091</v>
      </c>
      <c r="G50" s="51">
        <f>$F50*'[1]INTERNAL PARAMETERS-2'!F50*VLOOKUP(G$4,'[1]INTERNAL PARAMETERS-1'!$B$5:$J$44,4, FALSE)</f>
        <v>0.31097086722458323</v>
      </c>
      <c r="H50" s="50">
        <f>$F50*'[1]INTERNAL PARAMETERS-2'!G50*VLOOKUP(H$4,'[1]INTERNAL PARAMETERS-1'!$B$5:$J$44,4, FALSE)</f>
        <v>0.21146115365389634</v>
      </c>
      <c r="I50" s="50">
        <f>$F50*'[1]INTERNAL PARAMETERS-2'!H50*VLOOKUP(I$4,'[1]INTERNAL PARAMETERS-1'!$B$5:$J$44,4, FALSE)</f>
        <v>0.31767903717366341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4.1449470727938781E-3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6.7998820670363294E-2</v>
      </c>
      <c r="N50" s="50">
        <f>$F50*'[1]INTERNAL PARAMETERS-2'!M50*VLOOKUP(N$4,'[1]INTERNAL PARAMETERS-1'!$B$5:$J$44,4, FALSE)</f>
        <v>5.5974687247483584E-2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4.1463241316220492E-2</v>
      </c>
      <c r="S50" s="50">
        <f>$F50*'[1]INTERNAL PARAMETERS-2'!R50*VLOOKUP(S$4,'[1]INTERNAL PARAMETERS-1'!$B$5:$J$44,4, FALSE)</f>
        <v>8.5960143230901093E-2</v>
      </c>
      <c r="T50" s="50">
        <f>$F50*'[1]INTERNAL PARAMETERS-2'!S50*VLOOKUP(T$4,'[1]INTERNAL PARAMETERS-1'!$B$5:$J$44,4, FALSE)</f>
        <v>1.1609638715600328E-2</v>
      </c>
      <c r="U50" s="50">
        <f>$F50*'[1]INTERNAL PARAMETERS-2'!T50*VLOOKUP(U$4,'[1]INTERNAL PARAMETERS-1'!$B$5:$J$44,4, FALSE)</f>
        <v>1.492662916795656E-2</v>
      </c>
      <c r="V50" s="50">
        <f>$F50*'[1]INTERNAL PARAMETERS-2'!U50*VLOOKUP(V$4,'[1]INTERNAL PARAMETERS-1'!$B$5:$J$44,4, FALSE)</f>
        <v>0.13620488869436628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8.293336792658184E-3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8.293336792658184E-3</v>
      </c>
      <c r="AI50" s="50">
        <f>$F50*'[1]INTERNAL PARAMETERS-2'!AH50*VLOOKUP(AI$4,'[1]INTERNAL PARAMETERS-1'!$B$5:$J$44,4, FALSE)</f>
        <v>1.6586673585316368E-2</v>
      </c>
      <c r="AJ50" s="50">
        <f>$F50*'[1]INTERNAL PARAMETERS-2'!AI50*VLOOKUP(AJ$4,'[1]INTERNAL PARAMETERS-1'!$B$5:$J$44,4, FALSE)</f>
        <v>3.3169904523562305E-2</v>
      </c>
      <c r="AK50" s="50">
        <f>$F50*'[1]INTERNAL PARAMETERS-2'!AJ50*VLOOKUP(AK$4,'[1]INTERNAL PARAMETERS-1'!$B$5:$J$44,4, FALSE)</f>
        <v>4.1449470727938781E-3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6.0359017062996045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1.2919775927369024</v>
      </c>
      <c r="BB50" s="50">
        <f>$F50*'[1]INTERNAL PARAMETERS-2'!M50*(1-VLOOKUP(N$4,'[1]INTERNAL PARAMETERS-1'!$B$5:$J$44,4, FALSE))</f>
        <v>1.063519057702188</v>
      </c>
      <c r="BC50" s="50">
        <f>$F50*'[1]INTERNAL PARAMETERS-2'!N50*(1-VLOOKUP(O$4,'[1]INTERNAL PARAMETERS-1'!$B$5:$J$44,4, FALSE))</f>
        <v>3.3418911186166276</v>
      </c>
      <c r="BD50" s="50">
        <f>$F50*'[1]INTERNAL PARAMETERS-2'!O50*(1-VLOOKUP(P$4,'[1]INTERNAL PARAMETERS-1'!$B$5:$J$44,4, FALSE))</f>
        <v>0.92461926488109158</v>
      </c>
      <c r="BE50" s="50">
        <f>$F50*'[1]INTERNAL PARAMETERS-2'!P50*(1-VLOOKUP(Q$4,'[1]INTERNAL PARAMETERS-1'!$B$5:$J$44,4, FALSE))</f>
        <v>0.87486268677221291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1.6332427213871206</v>
      </c>
      <c r="BH50" s="50">
        <f>$F50*'[1]INTERNAL PARAMETERS-2'!S50*(1-VLOOKUP(T$4,'[1]INTERNAL PARAMETERS-1'!$B$5:$J$44,4, FALSE))</f>
        <v>0.10448674844040295</v>
      </c>
      <c r="BI50" s="50">
        <f>$F50*'[1]INTERNAL PARAMETERS-2'!T50*(1-VLOOKUP(U$4,'[1]INTERNAL PARAMETERS-1'!$B$5:$J$44,4, FALSE))</f>
        <v>5.9706516671826242E-2</v>
      </c>
      <c r="BJ50" s="50">
        <f>$F50*'[1]INTERNAL PARAMETERS-2'!U50*(1-VLOOKUP(V$4,'[1]INTERNAL PARAMETERS-1'!$B$5:$J$44,4, FALSE))</f>
        <v>0.77182770260140887</v>
      </c>
      <c r="BK50" s="50">
        <f>$F50*'[1]INTERNAL PARAMETERS-2'!V50*(1-VLOOKUP(W$4,'[1]INTERNAL PARAMETERS-1'!$B$5:$J$44,4, FALSE))</f>
        <v>1.1775402172041378</v>
      </c>
      <c r="BL50" s="50">
        <f>$F50*'[1]INTERNAL PARAMETERS-2'!W50*(1-VLOOKUP(X$4,'[1]INTERNAL PARAMETERS-1'!$B$5:$J$44,4, FALSE))</f>
        <v>1.3350998456763619</v>
      </c>
      <c r="BM50" s="50">
        <f>$F50*'[1]INTERNAL PARAMETERS-2'!X50*(1-VLOOKUP(Y$4,'[1]INTERNAL PARAMETERS-1'!$B$5:$J$44,4, FALSE))</f>
        <v>0.76291468933607387</v>
      </c>
      <c r="BN50" s="50">
        <f>$F50*'[1]INTERNAL PARAMETERS-2'!Y50*(1-VLOOKUP(Z$4,'[1]INTERNAL PARAMETERS-1'!$B$5:$J$44,4, FALSE))</f>
        <v>2.0606962407690088</v>
      </c>
      <c r="BO50" s="50">
        <f>$F50*'[1]INTERNAL PARAMETERS-2'!Z50*(1-VLOOKUP(AA$4,'[1]INTERNAL PARAMETERS-1'!$B$5:$J$44,4, FALSE))</f>
        <v>1.9155748961622372</v>
      </c>
      <c r="BP50" s="50">
        <f>$F50*'[1]INTERNAL PARAMETERS-2'!AA50*(1-VLOOKUP(AB$4,'[1]INTERNAL PARAMETERS-1'!$B$5:$J$44,4, FALSE))</f>
        <v>0.71315811122719519</v>
      </c>
      <c r="BQ50" s="50">
        <f>$F50*'[1]INTERNAL PARAMETERS-2'!AB50*(1-VLOOKUP(AC$4,'[1]INTERNAL PARAMETERS-1'!$B$5:$J$44,4, FALSE))</f>
        <v>5.5850235555887648</v>
      </c>
      <c r="BR50" s="50">
        <f>$F50*'[1]INTERNAL PARAMETERS-2'!AC50*(1-VLOOKUP(AD$4,'[1]INTERNAL PARAMETERS-1'!$B$5:$J$44,4, FALSE))</f>
        <v>0.373165729198914</v>
      </c>
      <c r="BS50" s="50">
        <f>$F50*'[1]INTERNAL PARAMETERS-2'!AD50*(1-VLOOKUP(AE$4,'[1]INTERNAL PARAMETERS-1'!$B$5:$J$44,4, FALSE))</f>
        <v>0.13267961809424922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0.13682800781411353</v>
      </c>
      <c r="CA50" s="50">
        <f>$F50*'[1]INTERNAL PARAMETERS-2'!AL50*(1-VLOOKUP(AM$4,'[1]INTERNAL PARAMETERS-1'!$B$5:$J$44,4, FALSE))</f>
        <v>0.44365048531883244</v>
      </c>
      <c r="CB50" s="50">
        <f>$F50*'[1]INTERNAL PARAMETERS-2'!AM50*(1-VLOOKUP(AN$4,'[1]INTERNAL PARAMETERS-1'!$B$5:$J$44,4, FALSE))</f>
        <v>0.11609638715600328</v>
      </c>
      <c r="CC50" s="50">
        <f>$F50*'[1]INTERNAL PARAMETERS-2'!AN50*(1-VLOOKUP(AO$4,'[1]INTERNAL PARAMETERS-1'!$B$5:$J$44,4, FALSE))</f>
        <v>0.49755201050050502</v>
      </c>
      <c r="CD50" s="50">
        <f>$F50*'[1]INTERNAL PARAMETERS-2'!AO50*(1-VLOOKUP(AP$4,'[1]INTERNAL PARAMETERS-1'!$B$5:$J$44,4, FALSE))</f>
        <v>1.500949368294173</v>
      </c>
      <c r="CE50" s="50">
        <f>$F50*'[1]INTERNAL PARAMETERS-2'!AP50*(1-VLOOKUP(AQ$4,'[1]INTERNAL PARAMETERS-1'!$B$5:$J$44,4, FALSE))</f>
        <v>0.2238994375193484</v>
      </c>
      <c r="CF50" s="50">
        <f>$F50*'[1]INTERNAL PARAMETERS-2'!AQ50*(1-VLOOKUP(AR$4,'[1]INTERNAL PARAMETERS-1'!$B$5:$J$44,4, FALSE))</f>
        <v>2.0731620658110246E-2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34.426477589562239</v>
      </c>
    </row>
    <row r="51" spans="3:87" x14ac:dyDescent="0.4">
      <c r="C51" s="33" t="s">
        <v>4</v>
      </c>
      <c r="D51" s="32" t="s">
        <v>89</v>
      </c>
      <c r="E51" s="32" t="s">
        <v>78</v>
      </c>
      <c r="F51" s="143">
        <f>AEB!AF51</f>
        <v>26.470438953907614</v>
      </c>
      <c r="G51" s="51">
        <f>$F51*'[1]INTERNAL PARAMETERS-2'!F51*VLOOKUP(G$4,'[1]INTERNAL PARAMETERS-1'!$B$5:$J$44,4, FALSE)</f>
        <v>0.2118508640798088</v>
      </c>
      <c r="H51" s="50">
        <f>$F51*'[1]INTERNAL PARAMETERS-2'!G51*VLOOKUP(H$4,'[1]INTERNAL PARAMETERS-1'!$B$5:$J$44,4, FALSE)</f>
        <v>0.11688287024487447</v>
      </c>
      <c r="I51" s="50">
        <f>$F51*'[1]INTERNAL PARAMETERS-2'!H51*VLOOKUP(I$4,'[1]INTERNAL PARAMETERS-1'!$B$5:$J$44,4, FALSE)</f>
        <v>0.24845246648674024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5.898963791317266E-2</v>
      </c>
      <c r="N51" s="50">
        <f>$F51*'[1]INTERNAL PARAMETERS-2'!M51*VLOOKUP(N$4,'[1]INTERNAL PARAMETERS-1'!$B$5:$J$44,4, FALSE)</f>
        <v>3.9448101059839896E-2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2.5567796985579365E-2</v>
      </c>
      <c r="S51" s="50">
        <f>$F51*'[1]INTERNAL PARAMETERS-2'!R51*VLOOKUP(S$4,'[1]INTERNAL PARAMETERS-1'!$B$5:$J$44,4, FALSE)</f>
        <v>7.2063784769091935E-2</v>
      </c>
      <c r="T51" s="50">
        <f>$F51*'[1]INTERNAL PARAMETERS-2'!S51*VLOOKUP(T$4,'[1]INTERNAL PARAMETERS-1'!$B$5:$J$44,4, FALSE)</f>
        <v>4.7482673395519478E-3</v>
      </c>
      <c r="U51" s="50">
        <f>$F51*'[1]INTERNAL PARAMETERS-2'!T51*VLOOKUP(U$4,'[1]INTERNAL PARAMETERS-1'!$B$5:$J$44,4, FALSE)</f>
        <v>1.3880039369870999E-2</v>
      </c>
      <c r="V51" s="50">
        <f>$F51*'[1]INTERNAL PARAMETERS-2'!U51*VLOOKUP(V$4,'[1]INTERNAL PARAMETERS-1'!$B$5:$J$44,4, FALSE)</f>
        <v>0.10738673262235486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1.4611682302557003E-2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2.5567796985579365E-2</v>
      </c>
      <c r="AJ51" s="50">
        <f>$F51*'[1]INTERNAL PARAMETERS-2'!AI51*VLOOKUP(AJ$4,'[1]INTERNAL PARAMETERS-1'!$B$5:$J$44,4, FALSE)</f>
        <v>2.5567796985579365E-2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4.7205968632480646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1.1208031203502804</v>
      </c>
      <c r="BB51" s="50">
        <f>$F51*'[1]INTERNAL PARAMETERS-2'!M51*(1-VLOOKUP(N$4,'[1]INTERNAL PARAMETERS-1'!$B$5:$J$44,4, FALSE))</f>
        <v>0.74951392013695795</v>
      </c>
      <c r="BC51" s="50">
        <f>$F51*'[1]INTERNAL PARAMETERS-2'!N51*(1-VLOOKUP(O$4,'[1]INTERNAL PARAMETERS-1'!$B$5:$J$44,4, FALSE))</f>
        <v>2.5933512570166553</v>
      </c>
      <c r="BD51" s="50">
        <f>$F51*'[1]INTERNAL PARAMETERS-2'!O51*(1-VLOOKUP(P$4,'[1]INTERNAL PARAMETERS-1'!$B$5:$J$44,4, FALSE))</f>
        <v>0.65016427454198344</v>
      </c>
      <c r="BE51" s="50">
        <f>$F51*'[1]INTERNAL PARAMETERS-2'!P51*(1-VLOOKUP(Q$4,'[1]INTERNAL PARAMETERS-1'!$B$5:$J$44,4, FALSE))</f>
        <v>0.73417350665000003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1.3692119106127467</v>
      </c>
      <c r="BH51" s="50">
        <f>$F51*'[1]INTERNAL PARAMETERS-2'!S51*(1-VLOOKUP(T$4,'[1]INTERNAL PARAMETERS-1'!$B$5:$J$44,4, FALSE))</f>
        <v>4.2734406055967525E-2</v>
      </c>
      <c r="BI51" s="50">
        <f>$F51*'[1]INTERNAL PARAMETERS-2'!T51*(1-VLOOKUP(U$4,'[1]INTERNAL PARAMETERS-1'!$B$5:$J$44,4, FALSE))</f>
        <v>5.5520157479483995E-2</v>
      </c>
      <c r="BJ51" s="50">
        <f>$F51*'[1]INTERNAL PARAMETERS-2'!U51*(1-VLOOKUP(V$4,'[1]INTERNAL PARAMETERS-1'!$B$5:$J$44,4, FALSE))</f>
        <v>0.60852481819334425</v>
      </c>
      <c r="BK51" s="50">
        <f>$F51*'[1]INTERNAL PARAMETERS-2'!V51*(1-VLOOKUP(W$4,'[1]INTERNAL PARAMETERS-1'!$B$5:$J$44,4, FALSE))</f>
        <v>0.71591155081569913</v>
      </c>
      <c r="BL51" s="50">
        <f>$F51*'[1]INTERNAL PARAMETERS-2'!W51*(1-VLOOKUP(X$4,'[1]INTERNAL PARAMETERS-1'!$B$5:$J$44,4, FALSE))</f>
        <v>1.1469191201265954</v>
      </c>
      <c r="BM51" s="50">
        <f>$F51*'[1]INTERNAL PARAMETERS-2'!X51*(1-VLOOKUP(Y$4,'[1]INTERNAL PARAMETERS-1'!$B$5:$J$44,4, FALSE))</f>
        <v>0.77800590651377566</v>
      </c>
      <c r="BN51" s="50">
        <f>$F51*'[1]INTERNAL PARAMETERS-2'!Y51*(1-VLOOKUP(Z$4,'[1]INTERNAL PARAMETERS-1'!$B$5:$J$44,4, FALSE))</f>
        <v>1.5596620865592952</v>
      </c>
      <c r="BO51" s="50">
        <f>$F51*'[1]INTERNAL PARAMETERS-2'!Z51*(1-VLOOKUP(AA$4,'[1]INTERNAL PARAMETERS-1'!$B$5:$J$44,4, FALSE))</f>
        <v>1.3185905049182678</v>
      </c>
      <c r="BP51" s="50">
        <f>$F51*'[1]INTERNAL PARAMETERS-2'!AA51*(1-VLOOKUP(AB$4,'[1]INTERNAL PARAMETERS-1'!$B$5:$J$44,4, FALSE))</f>
        <v>0.51866972199455197</v>
      </c>
      <c r="BQ51" s="50">
        <f>$F51*'[1]INTERNAL PARAMETERS-2'!AB51*(1-VLOOKUP(AC$4,'[1]INTERNAL PARAMETERS-1'!$B$5:$J$44,4, FALSE))</f>
        <v>4.2406754962596063</v>
      </c>
      <c r="BR51" s="50">
        <f>$F51*'[1]INTERNAL PARAMETERS-2'!AC51*(1-VLOOKUP(AD$4,'[1]INTERNAL PARAMETERS-1'!$B$5:$J$44,4, FALSE))</f>
        <v>0.26298645805096754</v>
      </c>
      <c r="BS51" s="50">
        <f>$F51*'[1]INTERNAL PARAMETERS-2'!AD51*(1-VLOOKUP(AE$4,'[1]INTERNAL PARAMETERS-1'!$B$5:$J$44,4, FALSE))</f>
        <v>0.10957702909359597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4.0179479288136366E-2</v>
      </c>
      <c r="CA51" s="50">
        <f>$F51*'[1]INTERNAL PARAMETERS-2'!AL51*(1-VLOOKUP(AM$4,'[1]INTERNAL PARAMETERS-1'!$B$5:$J$44,4, FALSE))</f>
        <v>0.37987197533973738</v>
      </c>
      <c r="CB51" s="50">
        <f>$F51*'[1]INTERNAL PARAMETERS-2'!AM51*(1-VLOOKUP(AN$4,'[1]INTERNAL PARAMETERS-1'!$B$5:$J$44,4, FALSE))</f>
        <v>0.16436819068428932</v>
      </c>
      <c r="CC51" s="50">
        <f>$F51*'[1]INTERNAL PARAMETERS-2'!AN51*(1-VLOOKUP(AO$4,'[1]INTERNAL PARAMETERS-1'!$B$5:$J$44,4, FALSE))</f>
        <v>0.33238665490032249</v>
      </c>
      <c r="CD51" s="50">
        <f>$F51*'[1]INTERNAL PARAMETERS-2'!AO51*(1-VLOOKUP(AP$4,'[1]INTERNAL PARAMETERS-1'!$B$5:$J$44,4, FALSE))</f>
        <v>1.1030867202628196</v>
      </c>
      <c r="CE51" s="50">
        <f>$F51*'[1]INTERNAL PARAMETERS-2'!AP51*(1-VLOOKUP(AQ$4,'[1]INTERNAL PARAMETERS-1'!$B$5:$J$44,4, FALSE))</f>
        <v>0.15340942895737159</v>
      </c>
      <c r="CF51" s="50">
        <f>$F51*'[1]INTERNAL PARAMETERS-2'!AQ51*(1-VLOOKUP(AR$4,'[1]INTERNAL PARAMETERS-1'!$B$5:$J$44,4, FALSE))</f>
        <v>3.6526558712497117E-2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26.470438953907614</v>
      </c>
    </row>
    <row r="52" spans="3:87" x14ac:dyDescent="0.4">
      <c r="C52" s="33" t="s">
        <v>4</v>
      </c>
      <c r="D52" s="32" t="s">
        <v>89</v>
      </c>
      <c r="E52" s="32" t="s">
        <v>77</v>
      </c>
      <c r="F52" s="143">
        <f>AEB!AF52</f>
        <v>19.2487845248307</v>
      </c>
      <c r="G52" s="51">
        <f>$F52*'[1]INTERNAL PARAMETERS-2'!F52*VLOOKUP(G$4,'[1]INTERNAL PARAMETERS-1'!$B$5:$J$44,4, FALSE)</f>
        <v>0.19115967911609369</v>
      </c>
      <c r="H52" s="50">
        <f>$F52*'[1]INTERNAL PARAMETERS-2'!G52*VLOOKUP(H$4,'[1]INTERNAL PARAMETERS-1'!$B$5:$J$44,4, FALSE)</f>
        <v>0.1069192985216246</v>
      </c>
      <c r="I52" s="50">
        <f>$F52*'[1]INTERNAL PARAMETERS-2'!H52*VLOOKUP(I$4,'[1]INTERNAL PARAMETERS-1'!$B$5:$J$44,4, FALSE)</f>
        <v>0.18506734257006219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5.8319871109409442E-2</v>
      </c>
      <c r="N52" s="50">
        <f>$F52*'[1]INTERNAL PARAMETERS-2'!M52*VLOOKUP(N$4,'[1]INTERNAL PARAMETERS-1'!$B$5:$J$44,4, FALSE)</f>
        <v>2.5433900212271928E-2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2.5920413241137023E-2</v>
      </c>
      <c r="S52" s="50">
        <f>$F52*'[1]INTERNAL PARAMETERS-2'!R52*VLOOKUP(S$4,'[1]INTERNAL PARAMETERS-1'!$B$5:$J$44,4, FALSE)</f>
        <v>5.4367999402539072E-2</v>
      </c>
      <c r="T52" s="50">
        <f>$F52*'[1]INTERNAL PARAMETERS-2'!S52*VLOOKUP(T$4,'[1]INTERNAL PARAMETERS-1'!$B$5:$J$44,4, FALSE)</f>
        <v>6.8040603538371564E-3</v>
      </c>
      <c r="U52" s="50">
        <f>$F52*'[1]INTERNAL PARAMETERS-2'!T52*VLOOKUP(U$4,'[1]INTERNAL PARAMETERS-1'!$B$5:$J$44,4, FALSE)</f>
        <v>3.887869498325305E-3</v>
      </c>
      <c r="V52" s="50">
        <f>$F52*'[1]INTERNAL PARAMETERS-2'!U52*VLOOKUP(V$4,'[1]INTERNAL PARAMETERS-1'!$B$5:$J$44,4, FALSE)</f>
        <v>7.046989638932781E-2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1.6199777056097518E-2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3.2395704355290067E-3</v>
      </c>
      <c r="AI52" s="50">
        <f>$F52*'[1]INTERNAL PARAMETERS-2'!AH52*VLOOKUP(AI$4,'[1]INTERNAL PARAMETERS-1'!$B$5:$J$44,4, FALSE)</f>
        <v>1.9439347491626523E-2</v>
      </c>
      <c r="AJ52" s="50">
        <f>$F52*'[1]INTERNAL PARAMETERS-2'!AI52*VLOOKUP(AJ$4,'[1]INTERNAL PARAMETERS-1'!$B$5:$J$44,4, FALSE)</f>
        <v>2.5920413241137023E-2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3.5162795088311811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1.1080775510787793</v>
      </c>
      <c r="BB52" s="50">
        <f>$F52*'[1]INTERNAL PARAMETERS-2'!M52*(1-VLOOKUP(N$4,'[1]INTERNAL PARAMETERS-1'!$B$5:$J$44,4, FALSE))</f>
        <v>0.48324410403316659</v>
      </c>
      <c r="BC52" s="50">
        <f>$F52*'[1]INTERNAL PARAMETERS-2'!N52*(1-VLOOKUP(O$4,'[1]INTERNAL PARAMETERS-1'!$B$5:$J$44,4, FALSE))</f>
        <v>2.0865547683424808</v>
      </c>
      <c r="BD52" s="50">
        <f>$F52*'[1]INTERNAL PARAMETERS-2'!O52*(1-VLOOKUP(P$4,'[1]INTERNAL PARAMETERS-1'!$B$5:$J$44,4, FALSE))</f>
        <v>0.37583829248267686</v>
      </c>
      <c r="BE52" s="50">
        <f>$F52*'[1]INTERNAL PARAMETERS-2'!P52*(1-VLOOKUP(Q$4,'[1]INTERNAL PARAMETERS-1'!$B$5:$J$44,4, FALSE))</f>
        <v>0.46007867307714601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1.0329919886482422</v>
      </c>
      <c r="BH52" s="50">
        <f>$F52*'[1]INTERNAL PARAMETERS-2'!S52*(1-VLOOKUP(T$4,'[1]INTERNAL PARAMETERS-1'!$B$5:$J$44,4, FALSE))</f>
        <v>6.1236543184534406E-2</v>
      </c>
      <c r="BI52" s="50">
        <f>$F52*'[1]INTERNAL PARAMETERS-2'!T52*(1-VLOOKUP(U$4,'[1]INTERNAL PARAMETERS-1'!$B$5:$J$44,4, FALSE))</f>
        <v>1.555147799330122E-2</v>
      </c>
      <c r="BJ52" s="50">
        <f>$F52*'[1]INTERNAL PARAMETERS-2'!U52*(1-VLOOKUP(V$4,'[1]INTERNAL PARAMETERS-1'!$B$5:$J$44,4, FALSE))</f>
        <v>0.39932941287285761</v>
      </c>
      <c r="BK52" s="50">
        <f>$F52*'[1]INTERNAL PARAMETERS-2'!V52*(1-VLOOKUP(W$4,'[1]INTERNAL PARAMETERS-1'!$B$5:$J$44,4, FALSE))</f>
        <v>0.52487778130153606</v>
      </c>
      <c r="BL52" s="50">
        <f>$F52*'[1]INTERNAL PARAMETERS-2'!W52*(1-VLOOKUP(X$4,'[1]INTERNAL PARAMETERS-1'!$B$5:$J$44,4, FALSE))</f>
        <v>0.8164776180681963</v>
      </c>
      <c r="BM52" s="50">
        <f>$F52*'[1]INTERNAL PARAMETERS-2'!X52*(1-VLOOKUP(Y$4,'[1]INTERNAL PARAMETERS-1'!$B$5:$J$44,4, FALSE))</f>
        <v>0.54755862410714407</v>
      </c>
      <c r="BN52" s="50">
        <f>$F52*'[1]INTERNAL PARAMETERS-2'!Y52*(1-VLOOKUP(Z$4,'[1]INTERNAL PARAMETERS-1'!$B$5:$J$44,4, FALSE))</f>
        <v>0.99143752012819242</v>
      </c>
      <c r="BO52" s="50">
        <f>$F52*'[1]INTERNAL PARAMETERS-2'!Z52*(1-VLOOKUP(AA$4,'[1]INTERNAL PARAMETERS-1'!$B$5:$J$44,4, FALSE))</f>
        <v>0.79379677526258829</v>
      </c>
      <c r="BP52" s="50">
        <f>$F52*'[1]INTERNAL PARAMETERS-2'!AA52*(1-VLOOKUP(AB$4,'[1]INTERNAL PARAMETERS-1'!$B$5:$J$44,4, FALSE))</f>
        <v>0.35639894499105035</v>
      </c>
      <c r="BQ52" s="50">
        <f>$F52*'[1]INTERNAL PARAMETERS-2'!AB52*(1-VLOOKUP(AC$4,'[1]INTERNAL PARAMETERS-1'!$B$5:$J$44,4, FALSE))</f>
        <v>2.9969914783117328</v>
      </c>
      <c r="BR52" s="50">
        <f>$F52*'[1]INTERNAL PARAMETERS-2'!AC52*(1-VLOOKUP(AD$4,'[1]INTERNAL PARAMETERS-1'!$B$5:$J$44,4, FALSE))</f>
        <v>0.23327986941332823</v>
      </c>
      <c r="BS52" s="50">
        <f>$F52*'[1]INTERNAL PARAMETERS-2'!AD52*(1-VLOOKUP(AE$4,'[1]INTERNAL PARAMETERS-1'!$B$5:$J$44,4, FALSE))</f>
        <v>7.7759314844958585E-2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5.5080396917803046E-2</v>
      </c>
      <c r="CA52" s="50">
        <f>$F52*'[1]INTERNAL PARAMETERS-2'!AL52*(1-VLOOKUP(AM$4,'[1]INTERNAL PARAMETERS-1'!$B$5:$J$44,4, FALSE))</f>
        <v>0.33695959749942384</v>
      </c>
      <c r="CB52" s="50">
        <f>$F52*'[1]INTERNAL PARAMETERS-2'!AM52*(1-VLOOKUP(AN$4,'[1]INTERNAL PARAMETERS-1'!$B$5:$J$44,4, FALSE))</f>
        <v>0.1004401576505666</v>
      </c>
      <c r="CC52" s="50">
        <f>$F52*'[1]INTERNAL PARAMETERS-2'!AN52*(1-VLOOKUP(AO$4,'[1]INTERNAL PARAMETERS-1'!$B$5:$J$44,4, FALSE))</f>
        <v>0.2041198857366622</v>
      </c>
      <c r="CD52" s="50">
        <f>$F52*'[1]INTERNAL PARAMETERS-2'!AO52*(1-VLOOKUP(AP$4,'[1]INTERNAL PARAMETERS-1'!$B$5:$J$44,4, FALSE))</f>
        <v>0.73547873278770881</v>
      </c>
      <c r="CE52" s="50">
        <f>$F52*'[1]INTERNAL PARAMETERS-2'!AP52*(1-VLOOKUP(AQ$4,'[1]INTERNAL PARAMETERS-1'!$B$5:$J$44,4, FALSE))</f>
        <v>0.13283971176276163</v>
      </c>
      <c r="CF52" s="50">
        <f>$F52*'[1]INTERNAL PARAMETERS-2'!AQ52*(1-VLOOKUP(AR$4,'[1]INTERNAL PARAMETERS-1'!$B$5:$J$44,4, FALSE))</f>
        <v>9.7206361850395041E-3</v>
      </c>
      <c r="CG52" s="50">
        <f>$F52*'[1]INTERNAL PARAMETERS-2'!AR52*(1-VLOOKUP(AS$4,'[1]INTERNAL PARAMETERS-1'!$B$5:$J$44,4, FALSE))</f>
        <v>3.2395704355290067E-3</v>
      </c>
      <c r="CH52" s="49">
        <f>$F52*'[1]INTERNAL PARAMETERS-2'!AS52*(1-VLOOKUP(AT$4,'[1]INTERNAL PARAMETERS-1'!$B$5:$J$44,4, FALSE))</f>
        <v>0</v>
      </c>
      <c r="CI52" s="48">
        <f t="shared" si="0"/>
        <v>19.248788374587605</v>
      </c>
    </row>
    <row r="53" spans="3:87" x14ac:dyDescent="0.4">
      <c r="C53" s="33" t="s">
        <v>4</v>
      </c>
      <c r="D53" s="32" t="s">
        <v>89</v>
      </c>
      <c r="E53" s="32" t="s">
        <v>76</v>
      </c>
      <c r="F53" s="143">
        <f>AEB!AF53</f>
        <v>12.064391252411161</v>
      </c>
      <c r="G53" s="51">
        <f>$F53*'[1]INTERNAL PARAMETERS-2'!F53*VLOOKUP(G$4,'[1]INTERNAL PARAMETERS-1'!$B$5:$J$44,4, FALSE)</f>
        <v>0.11253060940686511</v>
      </c>
      <c r="H53" s="50">
        <f>$F53*'[1]INTERNAL PARAMETERS-2'!G53*VLOOKUP(H$4,'[1]INTERNAL PARAMETERS-1'!$B$5:$J$44,4, FALSE)</f>
        <v>7.5893466051542888E-2</v>
      </c>
      <c r="I53" s="50">
        <f>$F53*'[1]INTERNAL PARAMETERS-2'!H53*VLOOKUP(I$4,'[1]INTERNAL PARAMETERS-1'!$B$5:$J$44,4, FALSE)</f>
        <v>0.12515509002316946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2.6167664626479807E-3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4.6059251957586547E-2</v>
      </c>
      <c r="N53" s="50">
        <f>$F53*'[1]INTERNAL PARAMETERS-2'!M53*VLOOKUP(N$4,'[1]INTERNAL PARAMETERS-1'!$B$5:$J$44,4, FALSE)</f>
        <v>1.2954200429232746E-2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5.2335329252959613E-3</v>
      </c>
      <c r="S53" s="50">
        <f>$F53*'[1]INTERNAL PARAMETERS-2'!R53*VLOOKUP(S$4,'[1]INTERNAL PARAMETERS-1'!$B$5:$J$44,4, FALSE)</f>
        <v>3.5921543988185443E-2</v>
      </c>
      <c r="T53" s="50">
        <f>$F53*'[1]INTERNAL PARAMETERS-2'!S53*VLOOKUP(T$4,'[1]INTERNAL PARAMETERS-1'!$B$5:$J$44,4, FALSE)</f>
        <v>3.6638349794447453E-3</v>
      </c>
      <c r="U53" s="50">
        <f>$F53*'[1]INTERNAL PARAMETERS-2'!T53*VLOOKUP(U$4,'[1]INTERNAL PARAMETERS-1'!$B$5:$J$44,4, FALSE)</f>
        <v>6.2807220860052505E-3</v>
      </c>
      <c r="V53" s="50">
        <f>$F53*'[1]INTERNAL PARAMETERS-2'!U53*VLOOKUP(V$4,'[1]INTERNAL PARAMETERS-1'!$B$5:$J$44,4, FALSE)</f>
        <v>6.3593215950147094E-2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5.2335329252959613E-3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2.3553311042082307E-2</v>
      </c>
      <c r="AJ53" s="50">
        <f>$F53*'[1]INTERNAL PARAMETERS-2'!AI53*VLOOKUP(AJ$4,'[1]INTERNAL PARAMETERS-1'!$B$5:$J$44,4, FALSE)</f>
        <v>1.3085038752365146E-2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2.3779467104402197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0.87512578719414436</v>
      </c>
      <c r="BB53" s="50">
        <f>$F53*'[1]INTERNAL PARAMETERS-2'!M53*(1-VLOOKUP(N$4,'[1]INTERNAL PARAMETERS-1'!$B$5:$J$44,4, FALSE))</f>
        <v>0.24612980815542215</v>
      </c>
      <c r="BC53" s="50">
        <f>$F53*'[1]INTERNAL PARAMETERS-2'!N53*(1-VLOOKUP(O$4,'[1]INTERNAL PARAMETERS-1'!$B$5:$J$44,4, FALSE))</f>
        <v>1.3451398121527116</v>
      </c>
      <c r="BD53" s="50">
        <f>$F53*'[1]INTERNAL PARAMETERS-2'!O53*(1-VLOOKUP(P$4,'[1]INTERNAL PARAMETERS-1'!$B$5:$J$44,4, FALSE))</f>
        <v>0.22767919171550344</v>
      </c>
      <c r="BE53" s="50">
        <f>$F53*'[1]INTERNAL PARAMETERS-2'!P53*(1-VLOOKUP(Q$4,'[1]INTERNAL PARAMETERS-1'!$B$5:$J$44,4, FALSE))</f>
        <v>0.34282777402414177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0.68250933577552342</v>
      </c>
      <c r="BH53" s="50">
        <f>$F53*'[1]INTERNAL PARAMETERS-2'!S53*(1-VLOOKUP(T$4,'[1]INTERNAL PARAMETERS-1'!$B$5:$J$44,4, FALSE))</f>
        <v>3.2974514815002708E-2</v>
      </c>
      <c r="BI53" s="50">
        <f>$F53*'[1]INTERNAL PARAMETERS-2'!T53*(1-VLOOKUP(U$4,'[1]INTERNAL PARAMETERS-1'!$B$5:$J$44,4, FALSE))</f>
        <v>2.5122888344021002E-2</v>
      </c>
      <c r="BJ53" s="50">
        <f>$F53*'[1]INTERNAL PARAMETERS-2'!U53*(1-VLOOKUP(V$4,'[1]INTERNAL PARAMETERS-1'!$B$5:$J$44,4, FALSE))</f>
        <v>0.3603615570508335</v>
      </c>
      <c r="BK53" s="50">
        <f>$F53*'[1]INTERNAL PARAMETERS-2'!V53*(1-VLOOKUP(W$4,'[1]INTERNAL PARAMETERS-1'!$B$5:$J$44,4, FALSE))</f>
        <v>0.32189122944470744</v>
      </c>
      <c r="BL53" s="50">
        <f>$F53*'[1]INTERNAL PARAMETERS-2'!W53*(1-VLOOKUP(X$4,'[1]INTERNAL PARAMETERS-1'!$B$5:$J$44,4, FALSE))</f>
        <v>0.41872124007568468</v>
      </c>
      <c r="BM53" s="50">
        <f>$F53*'[1]INTERNAL PARAMETERS-2'!X53*(1-VLOOKUP(Y$4,'[1]INTERNAL PARAMETERS-1'!$B$5:$J$44,4, FALSE))</f>
        <v>0.376848150916816</v>
      </c>
      <c r="BN53" s="50">
        <f>$F53*'[1]INTERNAL PARAMETERS-2'!Y53*(1-VLOOKUP(Z$4,'[1]INTERNAL PARAMETERS-1'!$B$5:$J$44,4, FALSE))</f>
        <v>0.49723147258987554</v>
      </c>
      <c r="BO53" s="50">
        <f>$F53*'[1]INTERNAL PARAMETERS-2'!Z53*(1-VLOOKUP(AA$4,'[1]INTERNAL PARAMETERS-1'!$B$5:$J$44,4, FALSE))</f>
        <v>0.35067807341208573</v>
      </c>
      <c r="BP53" s="50">
        <f>$F53*'[1]INTERNAL PARAMETERS-2'!AA53*(1-VLOOKUP(AB$4,'[1]INTERNAL PARAMETERS-1'!$B$5:$J$44,4, FALSE))</f>
        <v>0.22244565879020745</v>
      </c>
      <c r="BQ53" s="50">
        <f>$F53*'[1]INTERNAL PARAMETERS-2'!AB53*(1-VLOOKUP(AC$4,'[1]INTERNAL PARAMETERS-1'!$B$5:$J$44,4, FALSE))</f>
        <v>1.7743293245181133</v>
      </c>
      <c r="BR53" s="50">
        <f>$F53*'[1]INTERNAL PARAMETERS-2'!AC53*(1-VLOOKUP(AD$4,'[1]INTERNAL PARAMETERS-1'!$B$5:$J$44,4, FALSE))</f>
        <v>9.4212037729204001E-2</v>
      </c>
      <c r="BS53" s="50">
        <f>$F53*'[1]INTERNAL PARAMETERS-2'!AD53*(1-VLOOKUP(AE$4,'[1]INTERNAL PARAMETERS-1'!$B$5:$J$44,4, FALSE))</f>
        <v>6.0191660836529763E-2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3.9255116257095435E-2</v>
      </c>
      <c r="CA53" s="50">
        <f>$F53*'[1]INTERNAL PARAMETERS-2'!AL53*(1-VLOOKUP(AM$4,'[1]INTERNAL PARAMETERS-1'!$B$5:$J$44,4, FALSE))</f>
        <v>0.1622539979536777</v>
      </c>
      <c r="CB53" s="50">
        <f>$F53*'[1]INTERNAL PARAMETERS-2'!AM53*(1-VLOOKUP(AN$4,'[1]INTERNAL PARAMETERS-1'!$B$5:$J$44,4, FALSE))</f>
        <v>4.4488649182391399E-2</v>
      </c>
      <c r="CC53" s="50">
        <f>$F53*'[1]INTERNAL PARAMETERS-2'!AN53*(1-VLOOKUP(AO$4,'[1]INTERNAL PARAMETERS-1'!$B$5:$J$44,4, FALSE))</f>
        <v>0.12561564815923026</v>
      </c>
      <c r="CD53" s="50">
        <f>$F53*'[1]INTERNAL PARAMETERS-2'!AO53*(1-VLOOKUP(AP$4,'[1]INTERNAL PARAMETERS-1'!$B$5:$J$44,4, FALSE))</f>
        <v>0.46844342218337198</v>
      </c>
      <c r="CE53" s="50">
        <f>$F53*'[1]INTERNAL PARAMETERS-2'!AP53*(1-VLOOKUP(AQ$4,'[1]INTERNAL PARAMETERS-1'!$B$5:$J$44,4, FALSE))</f>
        <v>6.0191660836529763E-2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12.06438883953291</v>
      </c>
    </row>
    <row r="54" spans="3:87" x14ac:dyDescent="0.4">
      <c r="C54" s="33" t="s">
        <v>4</v>
      </c>
      <c r="D54" s="32" t="s">
        <v>89</v>
      </c>
      <c r="E54" s="32" t="s">
        <v>75</v>
      </c>
      <c r="F54" s="143">
        <f>AEB!AF54</f>
        <v>6.3782962709692193</v>
      </c>
      <c r="G54" s="51">
        <f>$F54*'[1]INTERNAL PARAMETERS-2'!F54*VLOOKUP(G$4,'[1]INTERNAL PARAMETERS-1'!$B$5:$J$44,4, FALSE)</f>
        <v>8.3238041995402509E-2</v>
      </c>
      <c r="H54" s="50">
        <f>$F54*'[1]INTERNAL PARAMETERS-2'!G54*VLOOKUP(H$4,'[1]INTERNAL PARAMETERS-1'!$B$5:$J$44,4, FALSE)</f>
        <v>3.9170393059276172E-2</v>
      </c>
      <c r="I54" s="50">
        <f>$F54*'[1]INTERNAL PARAMETERS-2'!H54*VLOOKUP(I$4,'[1]INTERNAL PARAMETERS-1'!$B$5:$J$44,4, FALSE)</f>
        <v>6.6365439195363571E-2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1.632206015741023E-3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2.7582718983436907E-2</v>
      </c>
      <c r="N54" s="50">
        <f>$F54*'[1]INTERNAL PARAMETERS-2'!M54*VLOOKUP(N$4,'[1]INTERNAL PARAMETERS-1'!$B$5:$J$44,4, FALSE)</f>
        <v>9.139843424448053E-3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1.632206015741023E-3</v>
      </c>
      <c r="S54" s="50">
        <f>$F54*'[1]INTERNAL PARAMETERS-2'!R54*VLOOKUP(S$4,'[1]INTERNAL PARAMETERS-1'!$B$5:$J$44,4, FALSE)</f>
        <v>1.6627516765826949E-2</v>
      </c>
      <c r="T54" s="50">
        <f>$F54*'[1]INTERNAL PARAMETERS-2'!S54*VLOOKUP(T$4,'[1]INTERNAL PARAMETERS-1'!$B$5:$J$44,4, FALSE)</f>
        <v>1.9585196529638086E-3</v>
      </c>
      <c r="U54" s="50">
        <f>$F54*'[1]INTERNAL PARAMETERS-2'!T54*VLOOKUP(U$4,'[1]INTERNAL PARAMETERS-1'!$B$5:$J$44,4, FALSE)</f>
        <v>1.6320784498156039E-3</v>
      </c>
      <c r="V54" s="50">
        <f>$F54*'[1]INTERNAL PARAMETERS-2'!U54*VLOOKUP(V$4,'[1]INTERNAL PARAMETERS-1'!$B$5:$J$44,4, FALSE)</f>
        <v>2.6685037566260696E-2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3.2644120314820461E-3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6.5281862333369965E-3</v>
      </c>
      <c r="AJ54" s="50">
        <f>$F54*'[1]INTERNAL PARAMETERS-2'!AI54*VLOOKUP(AJ$4,'[1]INTERNAL PARAMETERS-1'!$B$5:$J$44,4, FALSE)</f>
        <v>4.8966180472230694E-3</v>
      </c>
      <c r="AK54" s="50">
        <f>$F54*'[1]INTERNAL PARAMETERS-2'!AJ54*VLOOKUP(AK$4,'[1]INTERNAL PARAMETERS-1'!$B$5:$J$44,4, FALSE)</f>
        <v>3.2644120314820461E-3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1.2609433447119076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0.5240716606853012</v>
      </c>
      <c r="BB54" s="50">
        <f>$F54*'[1]INTERNAL PARAMETERS-2'!M54*(1-VLOOKUP(N$4,'[1]INTERNAL PARAMETERS-1'!$B$5:$J$44,4, FALSE))</f>
        <v>0.17365702506451297</v>
      </c>
      <c r="BC54" s="50">
        <f>$F54*'[1]INTERNAL PARAMETERS-2'!N54*(1-VLOOKUP(O$4,'[1]INTERNAL PARAMETERS-1'!$B$5:$J$44,4, FALSE))</f>
        <v>0.77525320940308928</v>
      </c>
      <c r="BD54" s="50">
        <f>$F54*'[1]INTERNAL PARAMETERS-2'!O54*(1-VLOOKUP(P$4,'[1]INTERNAL PARAMETERS-1'!$B$5:$J$44,4, FALSE))</f>
        <v>0.1452580436157988</v>
      </c>
      <c r="BE54" s="50">
        <f>$F54*'[1]INTERNAL PARAMETERS-2'!P54*(1-VLOOKUP(Q$4,'[1]INTERNAL PARAMETERS-1'!$B$5:$J$44,4, FALSE))</f>
        <v>0.17463583841025593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0.31592281855071197</v>
      </c>
      <c r="BH54" s="50">
        <f>$F54*'[1]INTERNAL PARAMETERS-2'!S54*(1-VLOOKUP(T$4,'[1]INTERNAL PARAMETERS-1'!$B$5:$J$44,4, FALSE))</f>
        <v>1.7626676876674279E-2</v>
      </c>
      <c r="BI54" s="50">
        <f>$F54*'[1]INTERNAL PARAMETERS-2'!T54*(1-VLOOKUP(U$4,'[1]INTERNAL PARAMETERS-1'!$B$5:$J$44,4, FALSE))</f>
        <v>6.5283137992624158E-3</v>
      </c>
      <c r="BJ54" s="50">
        <f>$F54*'[1]INTERNAL PARAMETERS-2'!U54*(1-VLOOKUP(V$4,'[1]INTERNAL PARAMETERS-1'!$B$5:$J$44,4, FALSE))</f>
        <v>0.15121521287547729</v>
      </c>
      <c r="BK54" s="50">
        <f>$F54*'[1]INTERNAL PARAMETERS-2'!V54*(1-VLOOKUP(W$4,'[1]INTERNAL PARAMETERS-1'!$B$5:$J$44,4, FALSE))</f>
        <v>0.13872985738246182</v>
      </c>
      <c r="BL54" s="50">
        <f>$F54*'[1]INTERNAL PARAMETERS-2'!W54*(1-VLOOKUP(X$4,'[1]INTERNAL PARAMETERS-1'!$B$5:$J$44,4, FALSE))</f>
        <v>0.26929868468621848</v>
      </c>
      <c r="BM54" s="50">
        <f>$F54*'[1]INTERNAL PARAMETERS-2'!X54*(1-VLOOKUP(Y$4,'[1]INTERNAL PARAMETERS-1'!$B$5:$J$44,4, FALSE))</f>
        <v>0.18279686848896104</v>
      </c>
      <c r="BN54" s="50">
        <f>$F54*'[1]INTERNAL PARAMETERS-2'!Y54*(1-VLOOKUP(Z$4,'[1]INTERNAL PARAMETERS-1'!$B$5:$J$44,4, FALSE))</f>
        <v>0.26766647867047749</v>
      </c>
      <c r="BO54" s="50">
        <f>$F54*'[1]INTERNAL PARAMETERS-2'!Z54*(1-VLOOKUP(AA$4,'[1]INTERNAL PARAMETERS-1'!$B$5:$J$44,4, FALSE))</f>
        <v>0.18606064269081599</v>
      </c>
      <c r="BP54" s="50">
        <f>$F54*'[1]INTERNAL PARAMETERS-2'!AA54*(1-VLOOKUP(AB$4,'[1]INTERNAL PARAMETERS-1'!$B$5:$J$44,4, FALSE))</f>
        <v>6.6916619667619373E-2</v>
      </c>
      <c r="BQ54" s="50">
        <f>$F54*'[1]INTERNAL PARAMETERS-2'!AB54*(1-VLOOKUP(AC$4,'[1]INTERNAL PARAMETERS-1'!$B$5:$J$44,4, FALSE))</f>
        <v>0.89929385047350896</v>
      </c>
      <c r="BR54" s="50">
        <f>$F54*'[1]INTERNAL PARAMETERS-2'!AC54*(1-VLOOKUP(AD$4,'[1]INTERNAL PARAMETERS-1'!$B$5:$J$44,4, FALSE))</f>
        <v>5.2227403355577261E-2</v>
      </c>
      <c r="BS54" s="50">
        <f>$F54*'[1]INTERNAL PARAMETERS-2'!AD54*(1-VLOOKUP(AE$4,'[1]INTERNAL PARAMETERS-1'!$B$5:$J$44,4, FALSE))</f>
        <v>2.284960856112013E-2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1.1424804280560065E-2</v>
      </c>
      <c r="CA54" s="50">
        <f>$F54*'[1]INTERNAL PARAMETERS-2'!AL54*(1-VLOOKUP(AM$4,'[1]INTERNAL PARAMETERS-1'!$B$5:$J$44,4, FALSE))</f>
        <v>7.1813237714842437E-2</v>
      </c>
      <c r="CB54" s="50">
        <f>$F54*'[1]INTERNAL PARAMETERS-2'!AM54*(1-VLOOKUP(AN$4,'[1]INTERNAL PARAMETERS-1'!$B$5:$J$44,4, FALSE))</f>
        <v>1.1424804280560065E-2</v>
      </c>
      <c r="CC54" s="50">
        <f>$F54*'[1]INTERNAL PARAMETERS-2'!AN54*(1-VLOOKUP(AO$4,'[1]INTERNAL PARAMETERS-1'!$B$5:$J$44,4, FALSE))</f>
        <v>7.1813237714842437E-2</v>
      </c>
      <c r="CD54" s="50">
        <f>$F54*'[1]INTERNAL PARAMETERS-2'!AO54*(1-VLOOKUP(AP$4,'[1]INTERNAL PARAMETERS-1'!$B$5:$J$44,4, FALSE))</f>
        <v>0.2431846640936163</v>
      </c>
      <c r="CE54" s="50">
        <f>$F54*'[1]INTERNAL PARAMETERS-2'!AP54*(1-VLOOKUP(AQ$4,'[1]INTERNAL PARAMETERS-1'!$B$5:$J$44,4, FALSE))</f>
        <v>4.0802599075017196E-2</v>
      </c>
      <c r="CF54" s="50">
        <f>$F54*'[1]INTERNAL PARAMETERS-2'!AQ54*(1-VLOOKUP(AR$4,'[1]INTERNAL PARAMETERS-1'!$B$5:$J$44,4, FALSE))</f>
        <v>1.632206015741023E-3</v>
      </c>
      <c r="CG54" s="50">
        <f>$F54*'[1]INTERNAL PARAMETERS-2'!AR54*(1-VLOOKUP(AS$4,'[1]INTERNAL PARAMETERS-1'!$B$5:$J$44,4, FALSE))</f>
        <v>1.632206015741023E-3</v>
      </c>
      <c r="CH54" s="49">
        <f>$F54*'[1]INTERNAL PARAMETERS-2'!AS54*(1-VLOOKUP(AT$4,'[1]INTERNAL PARAMETERS-1'!$B$5:$J$44,4, FALSE))</f>
        <v>0</v>
      </c>
      <c r="CI54" s="48">
        <f t="shared" si="0"/>
        <v>6.3782975466284739</v>
      </c>
    </row>
    <row r="55" spans="3:87" x14ac:dyDescent="0.4">
      <c r="C55" s="33" t="s">
        <v>4</v>
      </c>
      <c r="D55" s="32" t="s">
        <v>89</v>
      </c>
      <c r="E55" s="32" t="s">
        <v>74</v>
      </c>
      <c r="F55" s="143">
        <f>AEB!AF55</f>
        <v>3.2212962731852195</v>
      </c>
      <c r="G55" s="51">
        <f>$F55*'[1]INTERNAL PARAMETERS-2'!F55*VLOOKUP(G$4,'[1]INTERNAL PARAMETERS-1'!$B$5:$J$44,4, FALSE)</f>
        <v>1.7660756817737967E-2</v>
      </c>
      <c r="H55" s="50">
        <f>$F55*'[1]INTERNAL PARAMETERS-2'!G55*VLOOKUP(H$4,'[1]INTERNAL PARAMETERS-1'!$B$5:$J$44,4, FALSE)</f>
        <v>1.1479411399122848E-2</v>
      </c>
      <c r="I55" s="50">
        <f>$F55*'[1]INTERNAL PARAMETERS-2'!H55*VLOOKUP(I$4,'[1]INTERNAL PARAMETERS-1'!$B$5:$J$44,4, FALSE)</f>
        <v>3.4065014811157306E-2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1.9161768135672719E-2</v>
      </c>
      <c r="N55" s="50">
        <f>$F55*'[1]INTERNAL PARAMETERS-2'!M55*VLOOKUP(N$4,'[1]INTERNAL PARAMETERS-1'!$B$5:$J$44,4, FALSE)</f>
        <v>3.7970385560916146E-3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7.7906567172543566E-3</v>
      </c>
      <c r="T55" s="50">
        <f>$F55*'[1]INTERNAL PARAMETERS-2'!S55*VLOOKUP(T$4,'[1]INTERNAL PARAMETERS-1'!$B$5:$J$44,4, FALSE)</f>
        <v>1.059645409064278E-3</v>
      </c>
      <c r="U55" s="50">
        <f>$F55*'[1]INTERNAL PARAMETERS-2'!T55*VLOOKUP(U$4,'[1]INTERNAL PARAMETERS-1'!$B$5:$J$44,4, FALSE)</f>
        <v>3.5318292339202745E-4</v>
      </c>
      <c r="V55" s="50">
        <f>$F55*'[1]INTERNAL PARAMETERS-2'!U55*VLOOKUP(V$4,'[1]INTERNAL PARAMETERS-1'!$B$5:$J$44,4, FALSE)</f>
        <v>1.5099826280555716E-2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1.7659146169601372E-3</v>
      </c>
      <c r="AJ55" s="50">
        <f>$F55*'[1]INTERNAL PARAMETERS-2'!AI55*VLOOKUP(AJ$4,'[1]INTERNAL PARAMETERS-1'!$B$5:$J$44,4, FALSE)</f>
        <v>3.5321513635475934E-3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0.64723528141198872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0.3640735945777816</v>
      </c>
      <c r="BB55" s="50">
        <f>$F55*'[1]INTERNAL PARAMETERS-2'!M55*(1-VLOOKUP(N$4,'[1]INTERNAL PARAMETERS-1'!$B$5:$J$44,4, FALSE))</f>
        <v>7.2143732565740665E-2</v>
      </c>
      <c r="BC55" s="50">
        <f>$F55*'[1]INTERNAL PARAMETERS-2'!N55*(1-VLOOKUP(O$4,'[1]INTERNAL PARAMETERS-1'!$B$5:$J$44,4, FALSE))</f>
        <v>0.39736396816764469</v>
      </c>
      <c r="BD55" s="50">
        <f>$F55*'[1]INTERNAL PARAMETERS-2'!O55*(1-VLOOKUP(P$4,'[1]INTERNAL PARAMETERS-1'!$B$5:$J$44,4, FALSE))</f>
        <v>6.6227274339669559E-2</v>
      </c>
      <c r="BE55" s="50">
        <f>$F55*'[1]INTERNAL PARAMETERS-2'!P55*(1-VLOOKUP(Q$4,'[1]INTERNAL PARAMETERS-1'!$B$5:$J$44,4, FALSE))</f>
        <v>0.11126196262768089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0.14802247762783274</v>
      </c>
      <c r="BH55" s="50">
        <f>$F55*'[1]INTERNAL PARAMETERS-2'!S55*(1-VLOOKUP(T$4,'[1]INTERNAL PARAMETERS-1'!$B$5:$J$44,4, FALSE))</f>
        <v>9.5368086815785028E-3</v>
      </c>
      <c r="BI55" s="50">
        <f>$F55*'[1]INTERNAL PARAMETERS-2'!T55*(1-VLOOKUP(U$4,'[1]INTERNAL PARAMETERS-1'!$B$5:$J$44,4, FALSE))</f>
        <v>1.4127316935681098E-3</v>
      </c>
      <c r="BJ55" s="50">
        <f>$F55*'[1]INTERNAL PARAMETERS-2'!U55*(1-VLOOKUP(V$4,'[1]INTERNAL PARAMETERS-1'!$B$5:$J$44,4, FALSE))</f>
        <v>8.5565682256482395E-2</v>
      </c>
      <c r="BK55" s="50">
        <f>$F55*'[1]INTERNAL PARAMETERS-2'!V55*(1-VLOOKUP(W$4,'[1]INTERNAL PARAMETERS-1'!$B$5:$J$44,4, FALSE))</f>
        <v>6.5344317031189494E-2</v>
      </c>
      <c r="BL55" s="50">
        <f>$F55*'[1]INTERNAL PARAMETERS-2'!W55*(1-VLOOKUP(X$4,'[1]INTERNAL PARAMETERS-1'!$B$5:$J$44,4, FALSE))</f>
        <v>0.12539024595224393</v>
      </c>
      <c r="BM55" s="50">
        <f>$F55*'[1]INTERNAL PARAMETERS-2'!X55*(1-VLOOKUP(Y$4,'[1]INTERNAL PARAMETERS-1'!$B$5:$J$44,4, FALSE))</f>
        <v>0.10772981126413329</v>
      </c>
      <c r="BN55" s="50">
        <f>$F55*'[1]INTERNAL PARAMETERS-2'!Y55*(1-VLOOKUP(Z$4,'[1]INTERNAL PARAMETERS-1'!$B$5:$J$44,4, FALSE))</f>
        <v>0.10772981126413329</v>
      </c>
      <c r="BO55" s="50">
        <f>$F55*'[1]INTERNAL PARAMETERS-2'!Z55*(1-VLOOKUP(AA$4,'[1]INTERNAL PARAMETERS-1'!$B$5:$J$44,4, FALSE))</f>
        <v>8.7420182520955125E-2</v>
      </c>
      <c r="BP55" s="50">
        <f>$F55*'[1]INTERNAL PARAMETERS-2'!AA55*(1-VLOOKUP(AB$4,'[1]INTERNAL PARAMETERS-1'!$B$5:$J$44,4, FALSE))</f>
        <v>2.6490974161793291E-2</v>
      </c>
      <c r="BQ55" s="50">
        <f>$F55*'[1]INTERNAL PARAMETERS-2'!AB55*(1-VLOOKUP(AC$4,'[1]INTERNAL PARAMETERS-1'!$B$5:$J$44,4, FALSE))</f>
        <v>0.45740989708869917</v>
      </c>
      <c r="BR55" s="50">
        <f>$F55*'[1]INTERNAL PARAMETERS-2'!AC55*(1-VLOOKUP(AD$4,'[1]INTERNAL PARAMETERS-1'!$B$5:$J$44,4, FALSE))</f>
        <v>1.2362368707602916E-2</v>
      </c>
      <c r="BS55" s="50">
        <f>$F55*'[1]INTERNAL PARAMETERS-2'!AD55*(1-VLOOKUP(AE$4,'[1]INTERNAL PARAMETERS-1'!$B$5:$J$44,4, FALSE))</f>
        <v>7.9472600355752539E-3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5.2980659805077308E-3</v>
      </c>
      <c r="CA55" s="50">
        <f>$F55*'[1]INTERNAL PARAMETERS-2'!AL55*(1-VLOOKUP(AM$4,'[1]INTERNAL PARAMETERS-1'!$B$5:$J$44,4, FALSE))</f>
        <v>3.6204148814328686E-2</v>
      </c>
      <c r="CB55" s="50">
        <f>$F55*'[1]INTERNAL PARAMETERS-2'!AM55*(1-VLOOKUP(AN$4,'[1]INTERNAL PARAMETERS-1'!$B$5:$J$44,4, FALSE))</f>
        <v>1.2362368707602916E-2</v>
      </c>
      <c r="CC55" s="50">
        <f>$F55*'[1]INTERNAL PARAMETERS-2'!AN55*(1-VLOOKUP(AO$4,'[1]INTERNAL PARAMETERS-1'!$B$5:$J$44,4, FALSE))</f>
        <v>1.5894520071150508E-2</v>
      </c>
      <c r="CD55" s="50">
        <f>$F55*'[1]INTERNAL PARAMETERS-2'!AO55*(1-VLOOKUP(AP$4,'[1]INTERNAL PARAMETERS-1'!$B$5:$J$44,4, FALSE))</f>
        <v>0.11744298591666869</v>
      </c>
      <c r="CE55" s="50">
        <f>$F55*'[1]INTERNAL PARAMETERS-2'!AP55*(1-VLOOKUP(AQ$4,'[1]INTERNAL PARAMETERS-1'!$B$5:$J$44,4, FALSE))</f>
        <v>1.3245326016082984E-2</v>
      </c>
      <c r="CF55" s="50">
        <f>$F55*'[1]INTERNAL PARAMETERS-2'!AQ55*(1-VLOOKUP(AR$4,'[1]INTERNAL PARAMETERS-1'!$B$5:$J$44,4, FALSE))</f>
        <v>1.7659146169601372E-3</v>
      </c>
      <c r="CG55" s="50">
        <f>$F55*'[1]INTERNAL PARAMETERS-2'!AR55*(1-VLOOKUP(AS$4,'[1]INTERNAL PARAMETERS-1'!$B$5:$J$44,4, FALSE))</f>
        <v>2.6491940550675244E-3</v>
      </c>
      <c r="CH55" s="49">
        <f>$F55*'[1]INTERNAL PARAMETERS-2'!AS55*(1-VLOOKUP(AT$4,'[1]INTERNAL PARAMETERS-1'!$B$5:$J$44,4, FALSE))</f>
        <v>0</v>
      </c>
      <c r="CI55" s="48">
        <f t="shared" si="0"/>
        <v>3.2212962731852191</v>
      </c>
    </row>
    <row r="56" spans="3:87" x14ac:dyDescent="0.4">
      <c r="C56" s="33" t="s">
        <v>4</v>
      </c>
      <c r="D56" s="32" t="s">
        <v>89</v>
      </c>
      <c r="E56" s="32" t="s">
        <v>73</v>
      </c>
      <c r="F56" s="143">
        <f>AEB!AF56</f>
        <v>1.5112993250831144</v>
      </c>
      <c r="G56" s="51">
        <f>$F56*'[1]INTERNAL PARAMETERS-2'!F56*VLOOKUP(G$4,'[1]INTERNAL PARAMETERS-1'!$B$5:$J$44,4, FALSE)</f>
        <v>5.1264784406144324E-3</v>
      </c>
      <c r="H56" s="50">
        <f>$F56*'[1]INTERNAL PARAMETERS-2'!G56*VLOOKUP(H$4,'[1]INTERNAL PARAMETERS-1'!$B$5:$J$44,4, FALSE)</f>
        <v>5.6391111716826243E-3</v>
      </c>
      <c r="I56" s="50">
        <f>$F56*'[1]INTERNAL PARAMETERS-2'!H56*VLOOKUP(I$4,'[1]INTERNAL PARAMETERS-1'!$B$5:$J$44,4, FALSE)</f>
        <v>1.5737424349472361E-2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1.2508722253847922E-2</v>
      </c>
      <c r="N56" s="50">
        <f>$F56*'[1]INTERNAL PARAMETERS-2'!M56*VLOOKUP(N$4,'[1]INTERNAL PARAMETERS-1'!$B$5:$J$44,4, FALSE)</f>
        <v>1.9224483064719756E-3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3.7433675242848682E-3</v>
      </c>
      <c r="T56" s="50">
        <f>$F56*'[1]INTERNAL PARAMETERS-2'!S56*VLOOKUP(T$4,'[1]INTERNAL PARAMETERS-1'!$B$5:$J$44,4, FALSE)</f>
        <v>4.101212978478048E-4</v>
      </c>
      <c r="U56" s="50">
        <f>$F56*'[1]INTERNAL PARAMETERS-2'!T56*VLOOKUP(U$4,'[1]INTERNAL PARAMETERS-1'!$B$5:$J$44,4, FALSE)</f>
        <v>3.0757963864091542E-4</v>
      </c>
      <c r="V56" s="50">
        <f>$F56*'[1]INTERNAL PARAMETERS-2'!U56*VLOOKUP(V$4,'[1]INTERNAL PARAMETERS-1'!$B$5:$J$44,4, FALSE)</f>
        <v>8.0742828871822984E-3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1.5378981932045771E-3</v>
      </c>
      <c r="AJ56" s="50">
        <f>$F56*'[1]INTERNAL PARAMETERS-2'!AI56*VLOOKUP(AJ$4,'[1]INTERNAL PARAMETERS-1'!$B$5:$J$44,4, FALSE)</f>
        <v>5.1263273106819237E-4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0.29901106263997479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0.23766572282311046</v>
      </c>
      <c r="BB56" s="50">
        <f>$F56*'[1]INTERNAL PARAMETERS-2'!M56*(1-VLOOKUP(N$4,'[1]INTERNAL PARAMETERS-1'!$B$5:$J$44,4, FALSE))</f>
        <v>3.6526517822967529E-2</v>
      </c>
      <c r="BC56" s="50">
        <f>$F56*'[1]INTERNAL PARAMETERS-2'!N56*(1-VLOOKUP(O$4,'[1]INTERNAL PARAMETERS-1'!$B$5:$J$44,4, FALSE))</f>
        <v>0.16968793257066955</v>
      </c>
      <c r="BD56" s="50">
        <f>$F56*'[1]INTERNAL PARAMETERS-2'!O56*(1-VLOOKUP(P$4,'[1]INTERNAL PARAMETERS-1'!$B$5:$J$44,4, FALSE))</f>
        <v>2.3582012408731898E-2</v>
      </c>
      <c r="BE56" s="50">
        <f>$F56*'[1]INTERNAL PARAMETERS-2'!P56*(1-VLOOKUP(Q$4,'[1]INTERNAL PARAMETERS-1'!$B$5:$J$44,4, FALSE))</f>
        <v>5.5366450774419894E-2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7.112398296141248E-2</v>
      </c>
      <c r="BH56" s="50">
        <f>$F56*'[1]INTERNAL PARAMETERS-2'!S56*(1-VLOOKUP(T$4,'[1]INTERNAL PARAMETERS-1'!$B$5:$J$44,4, FALSE))</f>
        <v>3.6910916806302428E-3</v>
      </c>
      <c r="BI56" s="50">
        <f>$F56*'[1]INTERNAL PARAMETERS-2'!T56*(1-VLOOKUP(U$4,'[1]INTERNAL PARAMETERS-1'!$B$5:$J$44,4, FALSE))</f>
        <v>1.2303185545636617E-3</v>
      </c>
      <c r="BJ56" s="50">
        <f>$F56*'[1]INTERNAL PARAMETERS-2'!U56*(1-VLOOKUP(V$4,'[1]INTERNAL PARAMETERS-1'!$B$5:$J$44,4, FALSE))</f>
        <v>4.5754269694033019E-2</v>
      </c>
      <c r="BK56" s="50">
        <f>$F56*'[1]INTERNAL PARAMETERS-2'!V56*(1-VLOOKUP(W$4,'[1]INTERNAL PARAMETERS-1'!$B$5:$J$44,4, FALSE))</f>
        <v>3.075917290355161E-2</v>
      </c>
      <c r="BL56" s="50">
        <f>$F56*'[1]INTERNAL PARAMETERS-2'!W56*(1-VLOOKUP(X$4,'[1]INTERNAL PARAMETERS-1'!$B$5:$J$44,4, FALSE))</f>
        <v>4.5113342763258527E-2</v>
      </c>
      <c r="BM56" s="50">
        <f>$F56*'[1]INTERNAL PARAMETERS-2'!X56*(1-VLOOKUP(Y$4,'[1]INTERNAL PARAMETERS-1'!$B$5:$J$44,4, FALSE))</f>
        <v>5.2290503258078228E-2</v>
      </c>
      <c r="BN56" s="50">
        <f>$F56*'[1]INTERNAL PARAMETERS-2'!Y56*(1-VLOOKUP(Z$4,'[1]INTERNAL PARAMETERS-1'!$B$5:$J$44,4, FALSE))</f>
        <v>5.2803135989146426E-2</v>
      </c>
      <c r="BO56" s="50">
        <f>$F56*'[1]INTERNAL PARAMETERS-2'!Z56*(1-VLOOKUP(AA$4,'[1]INTERNAL PARAMETERS-1'!$B$5:$J$44,4, FALSE))</f>
        <v>3.6910916806302423E-2</v>
      </c>
      <c r="BP56" s="50">
        <f>$F56*'[1]INTERNAL PARAMETERS-2'!AA56*(1-VLOOKUP(AB$4,'[1]INTERNAL PARAMETERS-1'!$B$5:$J$44,4, FALSE))</f>
        <v>1.4354320989639419E-2</v>
      </c>
      <c r="BQ56" s="50">
        <f>$F56*'[1]INTERNAL PARAMETERS-2'!AB56*(1-VLOOKUP(AC$4,'[1]INTERNAL PARAMETERS-1'!$B$5:$J$44,4, FALSE))</f>
        <v>0.18352962082924076</v>
      </c>
      <c r="BR56" s="50">
        <f>$F56*'[1]INTERNAL PARAMETERS-2'!AC56*(1-VLOOKUP(AD$4,'[1]INTERNAL PARAMETERS-1'!$B$5:$J$44,4, FALSE))</f>
        <v>1.0253108011161373E-2</v>
      </c>
      <c r="BS56" s="50">
        <f>$F56*'[1]INTERNAL PARAMETERS-2'!AD56*(1-VLOOKUP(AE$4,'[1]INTERNAL PARAMETERS-1'!$B$5:$J$44,4, FALSE))</f>
        <v>3.0759475163416625E-3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3.0759475163416625E-3</v>
      </c>
      <c r="CA56" s="50">
        <f>$F56*'[1]INTERNAL PARAMETERS-2'!AL56*(1-VLOOKUP(AM$4,'[1]INTERNAL PARAMETERS-1'!$B$5:$J$44,4, FALSE))</f>
        <v>1.2816271666502335E-2</v>
      </c>
      <c r="CB56" s="50">
        <f>$F56*'[1]INTERNAL PARAMETERS-2'!AM56*(1-VLOOKUP(AN$4,'[1]INTERNAL PARAMETERS-1'!$B$5:$J$44,4, FALSE))</f>
        <v>4.1012129784780476E-3</v>
      </c>
      <c r="CC56" s="50">
        <f>$F56*'[1]INTERNAL PARAMETERS-2'!AN56*(1-VLOOKUP(AO$4,'[1]INTERNAL PARAMETERS-1'!$B$5:$J$44,4, FALSE))</f>
        <v>1.0253108011161373E-2</v>
      </c>
      <c r="CD56" s="50">
        <f>$F56*'[1]INTERNAL PARAMETERS-2'!AO56*(1-VLOOKUP(AP$4,'[1]INTERNAL PARAMETERS-1'!$B$5:$J$44,4, FALSE))</f>
        <v>4.6138759355327415E-2</v>
      </c>
      <c r="CE56" s="50">
        <f>$F56*'[1]INTERNAL PARAMETERS-2'!AP56*(1-VLOOKUP(AQ$4,'[1]INTERNAL PARAMETERS-1'!$B$5:$J$44,4, FALSE))</f>
        <v>6.1518950326833249E-3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5.1263273106819237E-4</v>
      </c>
      <c r="CH56" s="49">
        <f>$F56*'[1]INTERNAL PARAMETERS-2'!AS56*(1-VLOOKUP(AT$4,'[1]INTERNAL PARAMETERS-1'!$B$5:$J$44,4, FALSE))</f>
        <v>0</v>
      </c>
      <c r="CI56" s="48">
        <f t="shared" si="0"/>
        <v>1.5112993250831153</v>
      </c>
    </row>
    <row r="57" spans="3:87" x14ac:dyDescent="0.4">
      <c r="C57" s="33" t="s">
        <v>4</v>
      </c>
      <c r="D57" s="32" t="s">
        <v>89</v>
      </c>
      <c r="E57" s="32" t="s">
        <v>72</v>
      </c>
      <c r="F57" s="143">
        <f>AEB!AF57</f>
        <v>0.74261436456208563</v>
      </c>
      <c r="G57" s="51">
        <f>$F57*'[1]INTERNAL PARAMETERS-2'!F57*VLOOKUP(G$4,'[1]INTERNAL PARAMETERS-1'!$B$5:$J$44,4, FALSE)</f>
        <v>2.1959849374465434E-3</v>
      </c>
      <c r="H57" s="50">
        <f>$F57*'[1]INTERNAL PARAMETERS-2'!G57*VLOOKUP(H$4,'[1]INTERNAL PARAMETERS-1'!$B$5:$J$44,4, FALSE)</f>
        <v>7.3199497914884775E-4</v>
      </c>
      <c r="I57" s="50">
        <f>$F57*'[1]INTERNAL PARAMETERS-2'!H57*VLOOKUP(I$4,'[1]INTERNAL PARAMETERS-1'!$B$5:$J$44,4, FALSE)</f>
        <v>8.2965842207550124E-3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8.3997036514181049E-3</v>
      </c>
      <c r="N57" s="50">
        <f>$F57*'[1]INTERNAL PARAMETERS-2'!M57*VLOOKUP(N$4,'[1]INTERNAL PARAMETERS-1'!$B$5:$J$44,4, FALSE)</f>
        <v>6.2219944534834353E-4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3.6603462029265199E-4</v>
      </c>
      <c r="S57" s="50">
        <f>$F57*'[1]INTERNAL PARAMETERS-2'!R57*VLOOKUP(S$4,'[1]INTERNAL PARAMETERS-1'!$B$5:$J$44,4, FALSE)</f>
        <v>1.4939173171895476E-3</v>
      </c>
      <c r="T57" s="50">
        <f>$F57*'[1]INTERNAL PARAMETERS-2'!S57*VLOOKUP(T$4,'[1]INTERNAL PARAMETERS-1'!$B$5:$J$44,4, FALSE)</f>
        <v>1.8300245785903479E-4</v>
      </c>
      <c r="U57" s="50">
        <f>$F57*'[1]INTERNAL PARAMETERS-2'!T57*VLOOKUP(U$4,'[1]INTERNAL PARAMETERS-1'!$B$5:$J$44,4, FALSE)</f>
        <v>7.3206924058530408E-5</v>
      </c>
      <c r="V57" s="50">
        <f>$F57*'[1]INTERNAL PARAMETERS-2'!U57*VLOOKUP(V$4,'[1]INTERNAL PARAMETERS-1'!$B$5:$J$44,4, FALSE)</f>
        <v>2.3607005165782366E-3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3.6603462029265199E-4</v>
      </c>
      <c r="AJ57" s="50">
        <f>$F57*'[1]INTERNAL PARAMETERS-2'!AI57*VLOOKUP(AJ$4,'[1]INTERNAL PARAMETERS-1'!$B$5:$J$44,4, FALSE)</f>
        <v>3.6603462029265199E-4</v>
      </c>
      <c r="AK57" s="50">
        <f>$F57*'[1]INTERNAL PARAMETERS-2'!AJ57*VLOOKUP(AK$4,'[1]INTERNAL PARAMETERS-1'!$B$5:$J$44,4, FALSE)</f>
        <v>3.6603462029265199E-4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0.15763510019434523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0.15959436937694396</v>
      </c>
      <c r="BB57" s="50">
        <f>$F57*'[1]INTERNAL PARAMETERS-2'!M57*(1-VLOOKUP(N$4,'[1]INTERNAL PARAMETERS-1'!$B$5:$J$44,4, FALSE))</f>
        <v>1.1821789461618526E-2</v>
      </c>
      <c r="BC57" s="50">
        <f>$F57*'[1]INTERNAL PARAMETERS-2'!N57*(1-VLOOKUP(O$4,'[1]INTERNAL PARAMETERS-1'!$B$5:$J$44,4, FALSE))</f>
        <v>6.6978023291456537E-2</v>
      </c>
      <c r="BD57" s="50">
        <f>$F57*'[1]INTERNAL PARAMETERS-2'!O57*(1-VLOOKUP(P$4,'[1]INTERNAL PARAMETERS-1'!$B$5:$J$44,4, FALSE))</f>
        <v>1.2810023527259519E-2</v>
      </c>
      <c r="BE57" s="50">
        <f>$F57*'[1]INTERNAL PARAMETERS-2'!P57*(1-VLOOKUP(Q$4,'[1]INTERNAL PARAMETERS-1'!$B$5:$J$44,4, FALSE))</f>
        <v>3.0012016929412126E-2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2.8384429026601401E-2</v>
      </c>
      <c r="BH57" s="50">
        <f>$F57*'[1]INTERNAL PARAMETERS-2'!S57*(1-VLOOKUP(T$4,'[1]INTERNAL PARAMETERS-1'!$B$5:$J$44,4, FALSE))</f>
        <v>1.6470221207313129E-3</v>
      </c>
      <c r="BI57" s="50">
        <f>$F57*'[1]INTERNAL PARAMETERS-2'!T57*(1-VLOOKUP(U$4,'[1]INTERNAL PARAMETERS-1'!$B$5:$J$44,4, FALSE))</f>
        <v>2.9282769623412163E-4</v>
      </c>
      <c r="BJ57" s="50">
        <f>$F57*'[1]INTERNAL PARAMETERS-2'!U57*(1-VLOOKUP(V$4,'[1]INTERNAL PARAMETERS-1'!$B$5:$J$44,4, FALSE))</f>
        <v>1.3377302927276674E-2</v>
      </c>
      <c r="BK57" s="50">
        <f>$F57*'[1]INTERNAL PARAMETERS-2'!V57*(1-VLOOKUP(W$4,'[1]INTERNAL PARAMETERS-1'!$B$5:$J$44,4, FALSE))</f>
        <v>1.6836033043296412E-2</v>
      </c>
      <c r="BL57" s="50">
        <f>$F57*'[1]INTERNAL PARAMETERS-2'!W57*(1-VLOOKUP(X$4,'[1]INTERNAL PARAMETERS-1'!$B$5:$J$44,4, FALSE))</f>
        <v>1.9764012959891806E-2</v>
      </c>
      <c r="BM57" s="50">
        <f>$F57*'[1]INTERNAL PARAMETERS-2'!X57*(1-VLOOKUP(Y$4,'[1]INTERNAL PARAMETERS-1'!$B$5:$J$44,4, FALSE))</f>
        <v>2.4887977813933738E-2</v>
      </c>
      <c r="BN57" s="50">
        <f>$F57*'[1]INTERNAL PARAMETERS-2'!Y57*(1-VLOOKUP(Z$4,'[1]INTERNAL PARAMETERS-1'!$B$5:$J$44,4, FALSE))</f>
        <v>2.7816031991965588E-2</v>
      </c>
      <c r="BO57" s="50">
        <f>$F57*'[1]INTERNAL PARAMETERS-2'!Z57*(1-VLOOKUP(AA$4,'[1]INTERNAL PARAMETERS-1'!$B$5:$J$44,4, FALSE))</f>
        <v>1.5372043084998717E-2</v>
      </c>
      <c r="BP57" s="50">
        <f>$F57*'[1]INTERNAL PARAMETERS-2'!AA57*(1-VLOOKUP(AB$4,'[1]INTERNAL PARAMETERS-1'!$B$5:$J$44,4, FALSE))</f>
        <v>3.6599748957442386E-3</v>
      </c>
      <c r="BQ57" s="50">
        <f>$F57*'[1]INTERNAL PARAMETERS-2'!AB57*(1-VLOOKUP(AC$4,'[1]INTERNAL PARAMETERS-1'!$B$5:$J$44,4, FALSE))</f>
        <v>8.1252036777013759E-2</v>
      </c>
      <c r="BR57" s="50">
        <f>$F57*'[1]INTERNAL PARAMETERS-2'!AC57*(1-VLOOKUP(AD$4,'[1]INTERNAL PARAMETERS-1'!$B$5:$J$44,4, FALSE))</f>
        <v>3.2940145368880432E-3</v>
      </c>
      <c r="BS57" s="50">
        <f>$F57*'[1]INTERNAL PARAMETERS-2'!AD57*(1-VLOOKUP(AE$4,'[1]INTERNAL PARAMETERS-1'!$B$5:$J$44,4, FALSE))</f>
        <v>2.1959849374465434E-3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7.3199497914884775E-4</v>
      </c>
      <c r="CA57" s="50">
        <f>$F57*'[1]INTERNAL PARAMETERS-2'!AL57*(1-VLOOKUP(AM$4,'[1]INTERNAL PARAMETERS-1'!$B$5:$J$44,4, FALSE))</f>
        <v>2.5620195577391956E-3</v>
      </c>
      <c r="CB57" s="50">
        <f>$F57*'[1]INTERNAL PARAMETERS-2'!AM57*(1-VLOOKUP(AN$4,'[1]INTERNAL PARAMETERS-1'!$B$5:$J$44,4, FALSE))</f>
        <v>2.5620195577391956E-3</v>
      </c>
      <c r="CC57" s="50">
        <f>$F57*'[1]INTERNAL PARAMETERS-2'!AN57*(1-VLOOKUP(AO$4,'[1]INTERNAL PARAMETERS-1'!$B$5:$J$44,4, FALSE))</f>
        <v>5.8560340946272387E-3</v>
      </c>
      <c r="CD57" s="50">
        <f>$F57*'[1]INTERNAL PARAMETERS-2'!AO57*(1-VLOOKUP(AP$4,'[1]INTERNAL PARAMETERS-1'!$B$5:$J$44,4, FALSE))</f>
        <v>2.525401243422639E-2</v>
      </c>
      <c r="CE57" s="50">
        <f>$F57*'[1]INTERNAL PARAMETERS-2'!AP57*(1-VLOOKUP(AQ$4,'[1]INTERNAL PARAMETERS-1'!$B$5:$J$44,4, FALSE))</f>
        <v>1.8300245785903477E-3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3.6603462029265199E-4</v>
      </c>
      <c r="CH57" s="49">
        <f>$F57*'[1]INTERNAL PARAMETERS-2'!AS57*(1-VLOOKUP(AT$4,'[1]INTERNAL PARAMETERS-1'!$B$5:$J$44,4, FALSE))</f>
        <v>0</v>
      </c>
      <c r="CI57" s="48">
        <f t="shared" si="0"/>
        <v>0.74261458734639485</v>
      </c>
    </row>
    <row r="58" spans="3:87" x14ac:dyDescent="0.4">
      <c r="C58" s="33" t="s">
        <v>4</v>
      </c>
      <c r="D58" s="32" t="s">
        <v>89</v>
      </c>
      <c r="E58" s="32" t="s">
        <v>70</v>
      </c>
      <c r="F58" s="143">
        <f>AEB!AF58</f>
        <v>0.41178108903150862</v>
      </c>
      <c r="G58" s="51">
        <f>$F58*'[1]INTERNAL PARAMETERS-2'!F58*VLOOKUP(G$4,'[1]INTERNAL PARAMETERS-1'!$B$5:$J$44,4, FALSE)</f>
        <v>1.0585656455732993E-3</v>
      </c>
      <c r="H58" s="50">
        <f>$F58*'[1]INTERNAL PARAMETERS-2'!G58*VLOOKUP(H$4,'[1]INTERNAL PARAMETERS-1'!$B$5:$J$44,4, FALSE)</f>
        <v>1.0585656455732993E-3</v>
      </c>
      <c r="I58" s="50">
        <f>$F58*'[1]INTERNAL PARAMETERS-2'!H58*VLOOKUP(I$4,'[1]INTERNAL PARAMETERS-1'!$B$5:$J$44,4, FALSE)</f>
        <v>4.0829762690884654E-3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4.4812509383997407E-3</v>
      </c>
      <c r="N58" s="50">
        <f>$F58*'[1]INTERNAL PARAMETERS-2'!M58*VLOOKUP(N$4,'[1]INTERNAL PARAMETERS-1'!$B$5:$J$44,4, FALSE)</f>
        <v>3.7049797595065478E-4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1.1745540838262495E-3</v>
      </c>
      <c r="T58" s="50">
        <f>$F58*'[1]INTERNAL PARAMETERS-2'!S58*VLOOKUP(T$4,'[1]INTERNAL PARAMETERS-1'!$B$5:$J$44,4, FALSE)</f>
        <v>3.5285521519109973E-5</v>
      </c>
      <c r="U58" s="50">
        <f>$F58*'[1]INTERNAL PARAMETERS-2'!T58*VLOOKUP(U$4,'[1]INTERNAL PARAMETERS-1'!$B$5:$J$44,4, FALSE)</f>
        <v>7.0571043038219946E-5</v>
      </c>
      <c r="V58" s="50">
        <f>$F58*'[1]INTERNAL PARAMETERS-2'!U58*VLOOKUP(V$4,'[1]INTERNAL PARAMETERS-1'!$B$5:$J$44,4, FALSE)</f>
        <v>1.7466271384796084E-3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3.528552151910997E-4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7.7576549112680832E-2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8.5143767829595068E-2</v>
      </c>
      <c r="BB58" s="50">
        <f>$F58*'[1]INTERNAL PARAMETERS-2'!M58*(1-VLOOKUP(N$4,'[1]INTERNAL PARAMETERS-1'!$B$5:$J$44,4, FALSE))</f>
        <v>7.03946154306244E-3</v>
      </c>
      <c r="BC58" s="50">
        <f>$F58*'[1]INTERNAL PARAMETERS-2'!N58*(1-VLOOKUP(O$4,'[1]INTERNAL PARAMETERS-1'!$B$5:$J$44,4, FALSE))</f>
        <v>3.5991149593274367E-2</v>
      </c>
      <c r="BD58" s="50">
        <f>$F58*'[1]INTERNAL PARAMETERS-2'!O58*(1-VLOOKUP(P$4,'[1]INTERNAL PARAMETERS-1'!$B$5:$J$44,4, FALSE))</f>
        <v>5.9985386582486954E-3</v>
      </c>
      <c r="BE58" s="50">
        <f>$F58*'[1]INTERNAL PARAMETERS-2'!P58*(1-VLOOKUP(Q$4,'[1]INTERNAL PARAMETERS-1'!$B$5:$J$44,4, FALSE))</f>
        <v>1.8348430011828284E-2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2.231652759269874E-2</v>
      </c>
      <c r="BH58" s="50">
        <f>$F58*'[1]INTERNAL PARAMETERS-2'!S58*(1-VLOOKUP(T$4,'[1]INTERNAL PARAMETERS-1'!$B$5:$J$44,4, FALSE))</f>
        <v>3.1756969367198972E-4</v>
      </c>
      <c r="BI58" s="50">
        <f>$F58*'[1]INTERNAL PARAMETERS-2'!T58*(1-VLOOKUP(U$4,'[1]INTERNAL PARAMETERS-1'!$B$5:$J$44,4, FALSE))</f>
        <v>2.8228417215287978E-4</v>
      </c>
      <c r="BJ58" s="50">
        <f>$F58*'[1]INTERNAL PARAMETERS-2'!U58*(1-VLOOKUP(V$4,'[1]INTERNAL PARAMETERS-1'!$B$5:$J$44,4, FALSE))</f>
        <v>9.8975537847177802E-3</v>
      </c>
      <c r="BK58" s="50">
        <f>$F58*'[1]INTERNAL PARAMETERS-2'!V58*(1-VLOOKUP(W$4,'[1]INTERNAL PARAMETERS-1'!$B$5:$J$44,4, FALSE))</f>
        <v>9.1741944168596892E-3</v>
      </c>
      <c r="BL58" s="50">
        <f>$F58*'[1]INTERNAL PARAMETERS-2'!W58*(1-VLOOKUP(X$4,'[1]INTERNAL PARAMETERS-1'!$B$5:$J$44,4, FALSE))</f>
        <v>9.1741944168596892E-3</v>
      </c>
      <c r="BM58" s="50">
        <f>$F58*'[1]INTERNAL PARAMETERS-2'!X58*(1-VLOOKUP(Y$4,'[1]INTERNAL PARAMETERS-1'!$B$5:$J$44,4, FALSE))</f>
        <v>1.1644180923197389E-2</v>
      </c>
      <c r="BN58" s="50">
        <f>$F58*'[1]INTERNAL PARAMETERS-2'!Y58*(1-VLOOKUP(Z$4,'[1]INTERNAL PARAMETERS-1'!$B$5:$J$44,4, FALSE))</f>
        <v>1.5525588290299486E-2</v>
      </c>
      <c r="BO58" s="50">
        <f>$F58*'[1]INTERNAL PARAMETERS-2'!Z58*(1-VLOOKUP(AA$4,'[1]INTERNAL PARAMETERS-1'!$B$5:$J$44,4, FALSE))</f>
        <v>8.115669949395294E-3</v>
      </c>
      <c r="BP58" s="50">
        <f>$F58*'[1]INTERNAL PARAMETERS-2'!AA58*(1-VLOOKUP(AB$4,'[1]INTERNAL PARAMETERS-1'!$B$5:$J$44,4, FALSE))</f>
        <v>2.1171312911465985E-3</v>
      </c>
      <c r="BQ58" s="50">
        <f>$F58*'[1]INTERNAL PARAMETERS-2'!AB58*(1-VLOOKUP(AC$4,'[1]INTERNAL PARAMETERS-1'!$B$5:$J$44,4, FALSE))</f>
        <v>4.8693896162045051E-2</v>
      </c>
      <c r="BR58" s="50">
        <f>$F58*'[1]INTERNAL PARAMETERS-2'!AC58*(1-VLOOKUP(AD$4,'[1]INTERNAL PARAMETERS-1'!$B$5:$J$44,4, FALSE))</f>
        <v>2.1171312911465985E-3</v>
      </c>
      <c r="BS58" s="50">
        <f>$F58*'[1]INTERNAL PARAMETERS-2'!AD58*(1-VLOOKUP(AE$4,'[1]INTERNAL PARAMETERS-1'!$B$5:$J$44,4, FALSE))</f>
        <v>3.528552151910997E-4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7.0571043038219941E-4</v>
      </c>
      <c r="CA58" s="50">
        <f>$F58*'[1]INTERNAL PARAMETERS-2'!AL58*(1-VLOOKUP(AM$4,'[1]INTERNAL PARAMETERS-1'!$B$5:$J$44,4, FALSE))</f>
        <v>1.4114208607643988E-3</v>
      </c>
      <c r="CB58" s="50">
        <f>$F58*'[1]INTERNAL PARAMETERS-2'!AM58*(1-VLOOKUP(AN$4,'[1]INTERNAL PARAMETERS-1'!$B$5:$J$44,4, FALSE))</f>
        <v>1.7642760759554988E-3</v>
      </c>
      <c r="CC58" s="50">
        <f>$F58*'[1]INTERNAL PARAMETERS-2'!AN58*(1-VLOOKUP(AO$4,'[1]INTERNAL PARAMETERS-1'!$B$5:$J$44,4, FALSE))</f>
        <v>2.8228417215287976E-3</v>
      </c>
      <c r="CD58" s="50">
        <f>$F58*'[1]INTERNAL PARAMETERS-2'!AO58*(1-VLOOKUP(AP$4,'[1]INTERNAL PARAMETERS-1'!$B$5:$J$44,4, FALSE))</f>
        <v>1.9054140442210484E-2</v>
      </c>
      <c r="CE58" s="50">
        <f>$F58*'[1]INTERNAL PARAMETERS-2'!AP58*(1-VLOOKUP(AQ$4,'[1]INTERNAL PARAMETERS-1'!$B$5:$J$44,4, FALSE))</f>
        <v>1.4114208607643988E-3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3.528552151910997E-4</v>
      </c>
      <c r="CH58" s="49">
        <f>$F58*'[1]INTERNAL PARAMETERS-2'!AS58*(1-VLOOKUP(AT$4,'[1]INTERNAL PARAMETERS-1'!$B$5:$J$44,4, FALSE))</f>
        <v>0</v>
      </c>
      <c r="CI58" s="48">
        <f t="shared" si="0"/>
        <v>0.41178108903150856</v>
      </c>
    </row>
    <row r="59" spans="3:87" x14ac:dyDescent="0.4">
      <c r="C59" s="33" t="s">
        <v>4</v>
      </c>
      <c r="D59" s="32" t="s">
        <v>71</v>
      </c>
      <c r="E59" s="32" t="s">
        <v>88</v>
      </c>
      <c r="F59" s="143">
        <f>AEB!AF59</f>
        <v>10.827761111569032</v>
      </c>
      <c r="G59" s="51">
        <f>$F59*'[1]INTERNAL PARAMETERS-2'!F59*VLOOKUP(G$4,'[1]INTERNAL PARAMETERS-1'!$B$5:$J$44,4, FALSE)</f>
        <v>1.3642979000576981E-2</v>
      </c>
      <c r="H59" s="50">
        <f>$F59*'[1]INTERNAL PARAMETERS-2'!G59*VLOOKUP(H$4,'[1]INTERNAL PARAMETERS-1'!$B$5:$J$44,4, FALSE)</f>
        <v>9.0953193337179866E-3</v>
      </c>
      <c r="I59" s="50">
        <f>$F59*'[1]INTERNAL PARAMETERS-2'!H59*VLOOKUP(I$4,'[1]INTERNAL PARAMETERS-1'!$B$5:$J$44,4, FALSE)</f>
        <v>0.12588658245621281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5.4570833226196764E-3</v>
      </c>
      <c r="N59" s="50">
        <f>$F59*'[1]INTERNAL PARAMETERS-2'!M59*VLOOKUP(N$4,'[1]INTERNAL PARAMETERS-1'!$B$5:$J$44,4, FALSE)</f>
        <v>4.5930442275581351E-2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4.5475513892478781E-2</v>
      </c>
      <c r="S59" s="50">
        <f>$F59*'[1]INTERNAL PARAMETERS-2'!R59*VLOOKUP(S$4,'[1]INTERNAL PARAMETERS-1'!$B$5:$J$44,4, FALSE)</f>
        <v>0.12218332573963953</v>
      </c>
      <c r="T59" s="50">
        <f>$F59*'[1]INTERNAL PARAMETERS-2'!S59*VLOOKUP(T$4,'[1]INTERNAL PARAMETERS-1'!$B$5:$J$44,4, FALSE)</f>
        <v>4.5475513892478782E-3</v>
      </c>
      <c r="U59" s="50">
        <f>$F59*'[1]INTERNAL PARAMETERS-2'!T59*VLOOKUP(U$4,'[1]INTERNAL PARAMETERS-1'!$B$5:$J$44,4, FALSE)</f>
        <v>3.6381277334871947E-3</v>
      </c>
      <c r="V59" s="50">
        <f>$F59*'[1]INTERNAL PARAMETERS-2'!U59*VLOOKUP(V$4,'[1]INTERNAL PARAMETERS-1'!$B$5:$J$44,4, FALSE)</f>
        <v>9.0041874823224663E-2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4.5476596668589933E-3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2.3918450666680431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0.10368458312977384</v>
      </c>
      <c r="BB59" s="50">
        <f>$F59*'[1]INTERNAL PARAMETERS-2'!M59*(1-VLOOKUP(N$4,'[1]INTERNAL PARAMETERS-1'!$B$5:$J$44,4, FALSE))</f>
        <v>0.87267840323604562</v>
      </c>
      <c r="BC59" s="50">
        <f>$F59*'[1]INTERNAL PARAMETERS-2'!N59*(1-VLOOKUP(O$4,'[1]INTERNAL PARAMETERS-1'!$B$5:$J$44,4, FALSE))</f>
        <v>0.16371249967859028</v>
      </c>
      <c r="BD59" s="50">
        <f>$F59*'[1]INTERNAL PARAMETERS-2'!O59*(1-VLOOKUP(P$4,'[1]INTERNAL PARAMETERS-1'!$B$5:$J$44,4, FALSE))</f>
        <v>0.2637588467972658</v>
      </c>
      <c r="BE59" s="50">
        <f>$F59*'[1]INTERNAL PARAMETERS-2'!P59*(1-VLOOKUP(Q$4,'[1]INTERNAL PARAMETERS-1'!$B$5:$J$44,4, FALSE))</f>
        <v>9.0951027784957561E-2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2.3214831890531511</v>
      </c>
      <c r="BH59" s="50">
        <f>$F59*'[1]INTERNAL PARAMETERS-2'!S59*(1-VLOOKUP(T$4,'[1]INTERNAL PARAMETERS-1'!$B$5:$J$44,4, FALSE))</f>
        <v>4.0927962503230907E-2</v>
      </c>
      <c r="BI59" s="50">
        <f>$F59*'[1]INTERNAL PARAMETERS-2'!T59*(1-VLOOKUP(U$4,'[1]INTERNAL PARAMETERS-1'!$B$5:$J$44,4, FALSE))</f>
        <v>1.4552510933948779E-2</v>
      </c>
      <c r="BJ59" s="50">
        <f>$F59*'[1]INTERNAL PARAMETERS-2'!U59*(1-VLOOKUP(V$4,'[1]INTERNAL PARAMETERS-1'!$B$5:$J$44,4, FALSE))</f>
        <v>0.51023729066493972</v>
      </c>
      <c r="BK59" s="50">
        <f>$F59*'[1]INTERNAL PARAMETERS-2'!V59*(1-VLOOKUP(W$4,'[1]INTERNAL PARAMETERS-1'!$B$5:$J$44,4, FALSE))</f>
        <v>0.14552186101115433</v>
      </c>
      <c r="BL59" s="50">
        <f>$F59*'[1]INTERNAL PARAMETERS-2'!W59*(1-VLOOKUP(X$4,'[1]INTERNAL PARAMETERS-1'!$B$5:$J$44,4, FALSE))</f>
        <v>2.2738298334294967E-2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0.77763464416733163</v>
      </c>
      <c r="BO59" s="50">
        <f>$F59*'[1]INTERNAL PARAMETERS-2'!Z59*(1-VLOOKUP(AA$4,'[1]INTERNAL PARAMETERS-1'!$B$5:$J$44,4, FALSE))</f>
        <v>0.32287733969032156</v>
      </c>
      <c r="BP59" s="50">
        <f>$F59*'[1]INTERNAL PARAMETERS-2'!AA59*(1-VLOOKUP(AB$4,'[1]INTERNAL PARAMETERS-1'!$B$5:$J$44,4, FALSE))</f>
        <v>7.730913156049174E-2</v>
      </c>
      <c r="BQ59" s="50">
        <f>$F59*'[1]INTERNAL PARAMETERS-2'!AB59*(1-VLOOKUP(AC$4,'[1]INTERNAL PARAMETERS-1'!$B$5:$J$44,4, FALSE))</f>
        <v>1.0050122136297255</v>
      </c>
      <c r="BR59" s="50">
        <f>$F59*'[1]INTERNAL PARAMETERS-2'!AC59*(1-VLOOKUP(AD$4,'[1]INTERNAL PARAMETERS-1'!$B$5:$J$44,4, FALSE))</f>
        <v>4.0927854225619786E-2</v>
      </c>
      <c r="BS59" s="50">
        <f>$F59*'[1]INTERNAL PARAMETERS-2'!AD59*(1-VLOOKUP(AE$4,'[1]INTERNAL PARAMETERS-1'!$B$5:$J$44,4, FALSE))</f>
        <v>4.0927854225619786E-2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1.8190638667435973E-2</v>
      </c>
      <c r="CA59" s="50">
        <f>$F59*'[1]INTERNAL PARAMETERS-2'!AL59*(1-VLOOKUP(AM$4,'[1]INTERNAL PARAMETERS-1'!$B$5:$J$44,4, FALSE))</f>
        <v>4.5476596668589933E-3</v>
      </c>
      <c r="CB59" s="50">
        <f>$F59*'[1]INTERNAL PARAMETERS-2'!AM59*(1-VLOOKUP(AN$4,'[1]INTERNAL PARAMETERS-1'!$B$5:$J$44,4, FALSE))</f>
        <v>1.8190638667435973E-2</v>
      </c>
      <c r="CC59" s="50">
        <f>$F59*'[1]INTERNAL PARAMETERS-2'!AN59*(1-VLOOKUP(AO$4,'[1]INTERNAL PARAMETERS-1'!$B$5:$J$44,4, FALSE))</f>
        <v>7.2761471893632731E-2</v>
      </c>
      <c r="CD59" s="50">
        <f>$F59*'[1]INTERNAL PARAMETERS-2'!AO59*(1-VLOOKUP(AP$4,'[1]INTERNAL PARAMETERS-1'!$B$5:$J$44,4, FALSE))</f>
        <v>0.81401483872609237</v>
      </c>
      <c r="CE59" s="50">
        <f>$F59*'[1]INTERNAL PARAMETERS-2'!AP59*(1-VLOOKUP(AQ$4,'[1]INTERNAL PARAMETERS-1'!$B$5:$J$44,4, FALSE))</f>
        <v>0.10914166645239352</v>
      </c>
      <c r="CF59" s="50">
        <f>$F59*'[1]INTERNAL PARAMETERS-2'!AQ59*(1-VLOOKUP(AR$4,'[1]INTERNAL PARAMETERS-1'!$B$5:$J$44,4, FALSE))</f>
        <v>0.10914166645239352</v>
      </c>
      <c r="CG59" s="50">
        <f>$F59*'[1]INTERNAL PARAMETERS-2'!AR59*(1-VLOOKUP(AS$4,'[1]INTERNAL PARAMETERS-1'!$B$5:$J$44,4, FALSE))</f>
        <v>4.5476596668589933E-3</v>
      </c>
      <c r="CH59" s="49">
        <f>$F59*'[1]INTERNAL PARAMETERS-2'!AS59*(1-VLOOKUP(AT$4,'[1]INTERNAL PARAMETERS-1'!$B$5:$J$44,4, FALSE))</f>
        <v>0</v>
      </c>
      <c r="CI59" s="48">
        <f t="shared" si="0"/>
        <v>10.827763277121253</v>
      </c>
    </row>
    <row r="60" spans="3:87" x14ac:dyDescent="0.4">
      <c r="C60" s="33" t="s">
        <v>4</v>
      </c>
      <c r="D60" s="32" t="s">
        <v>71</v>
      </c>
      <c r="E60" s="32" t="s">
        <v>87</v>
      </c>
      <c r="F60" s="143">
        <f>AEB!AF60</f>
        <v>31.628413553640669</v>
      </c>
      <c r="G60" s="51">
        <f>$F60*'[1]INTERNAL PARAMETERS-2'!F60*VLOOKUP(G$4,'[1]INTERNAL PARAMETERS-1'!$B$5:$J$44,4, FALSE)</f>
        <v>4.8223842145235923E-2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0.31857166054667374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9.6449265711149538E-3</v>
      </c>
      <c r="N60" s="50">
        <f>$F60*'[1]INTERNAL PARAMETERS-2'!M60*VLOOKUP(N$4,'[1]INTERNAL PARAMETERS-1'!$B$5:$J$44,4, FALSE)</f>
        <v>9.9204733099942724E-2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4.1335173673252991E-2</v>
      </c>
      <c r="S60" s="50">
        <f>$F60*'[1]INTERNAL PARAMETERS-2'!R60*VLOOKUP(S$4,'[1]INTERNAL PARAMETERS-1'!$B$5:$J$44,4, FALSE)</f>
        <v>0.24668881621090799</v>
      </c>
      <c r="T60" s="50">
        <f>$F60*'[1]INTERNAL PARAMETERS-2'!S60*VLOOKUP(T$4,'[1]INTERNAL PARAMETERS-1'!$B$5:$J$44,4, FALSE)</f>
        <v>1.0333951560381017E-2</v>
      </c>
      <c r="U60" s="50">
        <f>$F60*'[1]INTERNAL PARAMETERS-2'!T60*VLOOKUP(U$4,'[1]INTERNAL PARAMETERS-1'!$B$5:$J$44,4, FALSE)</f>
        <v>1.9289536858094369E-2</v>
      </c>
      <c r="V60" s="50">
        <f>$F60*'[1]INTERNAL PARAMETERS-2'!U60*VLOOKUP(V$4,'[1]INTERNAL PARAMETERS-1'!$B$5:$J$44,4, FALSE)</f>
        <v>0.21597731036618736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6.8886684719829377E-3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6.8886684719829377E-3</v>
      </c>
      <c r="AI60" s="50">
        <f>$F60*'[1]INTERNAL PARAMETERS-2'!AH60*VLOOKUP(AI$4,'[1]INTERNAL PARAMETERS-1'!$B$5:$J$44,4, FALSE)</f>
        <v>4.1335173673252991E-2</v>
      </c>
      <c r="AJ60" s="50">
        <f>$F60*'[1]INTERNAL PARAMETERS-2'!AI60*VLOOKUP(AJ$4,'[1]INTERNAL PARAMETERS-1'!$B$5:$J$44,4, FALSE)</f>
        <v>6.8886684719829377E-3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6.0528615503868011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0.18325360485118411</v>
      </c>
      <c r="BB60" s="50">
        <f>$F60*'[1]INTERNAL PARAMETERS-2'!M60*(1-VLOOKUP(N$4,'[1]INTERNAL PARAMETERS-1'!$B$5:$J$44,4, FALSE))</f>
        <v>1.8848899288989116</v>
      </c>
      <c r="BC60" s="50">
        <f>$F60*'[1]INTERNAL PARAMETERS-2'!N60*(1-VLOOKUP(O$4,'[1]INTERNAL PARAMETERS-1'!$B$5:$J$44,4, FALSE))</f>
        <v>0.32379272091404099</v>
      </c>
      <c r="BD60" s="50">
        <f>$F60*'[1]INTERNAL PARAMETERS-2'!O60*(1-VLOOKUP(P$4,'[1]INTERNAL PARAMETERS-1'!$B$5:$J$44,4, FALSE))</f>
        <v>1.2056150306790305</v>
      </c>
      <c r="BE60" s="50">
        <f>$F60*'[1]INTERNAL PARAMETERS-2'!P60*(1-VLOOKUP(Q$4,'[1]INTERNAL PARAMETERS-1'!$B$5:$J$44,4, FALSE))</f>
        <v>0.35135055764332812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4.6870875080072514</v>
      </c>
      <c r="BH60" s="50">
        <f>$F60*'[1]INTERNAL PARAMETERS-2'!S60*(1-VLOOKUP(T$4,'[1]INTERNAL PARAMETERS-1'!$B$5:$J$44,4, FALSE))</f>
        <v>9.3005564043429148E-2</v>
      </c>
      <c r="BI60" s="50">
        <f>$F60*'[1]INTERNAL PARAMETERS-2'!T60*(1-VLOOKUP(U$4,'[1]INTERNAL PARAMETERS-1'!$B$5:$J$44,4, FALSE))</f>
        <v>7.7158147432377477E-2</v>
      </c>
      <c r="BJ60" s="50">
        <f>$F60*'[1]INTERNAL PARAMETERS-2'!U60*(1-VLOOKUP(V$4,'[1]INTERNAL PARAMETERS-1'!$B$5:$J$44,4, FALSE))</f>
        <v>1.2238714254083951</v>
      </c>
      <c r="BK60" s="50">
        <f>$F60*'[1]INTERNAL PARAMETERS-2'!V60*(1-VLOOKUP(W$4,'[1]INTERNAL PARAMETERS-1'!$B$5:$J$44,4, FALSE))</f>
        <v>0.69581244681467336</v>
      </c>
      <c r="BL60" s="50">
        <f>$F60*'[1]INTERNAL PARAMETERS-2'!W60*(1-VLOOKUP(X$4,'[1]INTERNAL PARAMETERS-1'!$B$5:$J$44,4, FALSE))</f>
        <v>0.11711685254777603</v>
      </c>
      <c r="BM60" s="50">
        <f>$F60*'[1]INTERNAL PARAMETERS-2'!X60*(1-VLOOKUP(Y$4,'[1]INTERNAL PARAMETERS-1'!$B$5:$J$44,4, FALSE))</f>
        <v>1.3777336943965875E-2</v>
      </c>
      <c r="BN60" s="50">
        <f>$F60*'[1]INTERNAL PARAMETERS-2'!Y60*(1-VLOOKUP(Z$4,'[1]INTERNAL PARAMETERS-1'!$B$5:$J$44,4, FALSE))</f>
        <v>3.3343843819549477</v>
      </c>
      <c r="BO60" s="50">
        <f>$F60*'[1]INTERNAL PARAMETERS-2'!Z60*(1-VLOOKUP(AA$4,'[1]INTERNAL PARAMETERS-1'!$B$5:$J$44,4, FALSE))</f>
        <v>3.2586027030804248</v>
      </c>
      <c r="BP60" s="50">
        <f>$F60*'[1]INTERNAL PARAMETERS-2'!AA60*(1-VLOOKUP(AB$4,'[1]INTERNAL PARAMETERS-1'!$B$5:$J$44,4, FALSE))</f>
        <v>0.31001538397007511</v>
      </c>
      <c r="BQ60" s="50">
        <f>$F60*'[1]INTERNAL PARAMETERS-2'!AB60*(1-VLOOKUP(AC$4,'[1]INTERNAL PARAMETERS-1'!$B$5:$J$44,4, FALSE))</f>
        <v>3.5341715818492299</v>
      </c>
      <c r="BR60" s="50">
        <f>$F60*'[1]INTERNAL PARAMETERS-2'!AC60*(1-VLOOKUP(AD$4,'[1]INTERNAL PARAMETERS-1'!$B$5:$J$44,4, FALSE))</f>
        <v>0.18600986295031616</v>
      </c>
      <c r="BS60" s="50">
        <f>$F60*'[1]INTERNAL PARAMETERS-2'!AD60*(1-VLOOKUP(AE$4,'[1]INTERNAL PARAMETERS-1'!$B$5:$J$44,4, FALSE))</f>
        <v>5.5112510617218863E-2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1.3777336943965875E-2</v>
      </c>
      <c r="CA60" s="50">
        <f>$F60*'[1]INTERNAL PARAMETERS-2'!AL60*(1-VLOOKUP(AM$4,'[1]INTERNAL PARAMETERS-1'!$B$5:$J$44,4, FALSE))</f>
        <v>2.0669168257304176E-2</v>
      </c>
      <c r="CB60" s="50">
        <f>$F60*'[1]INTERNAL PARAMETERS-2'!AM60*(1-VLOOKUP(AN$4,'[1]INTERNAL PARAMETERS-1'!$B$5:$J$44,4, FALSE))</f>
        <v>7.5781678874523042E-2</v>
      </c>
      <c r="CC60" s="50">
        <f>$F60*'[1]INTERNAL PARAMETERS-2'!AN60*(1-VLOOKUP(AO$4,'[1]INTERNAL PARAMETERS-1'!$B$5:$J$44,4, FALSE))</f>
        <v>0.19978719989428201</v>
      </c>
      <c r="CD60" s="50">
        <f>$F60*'[1]INTERNAL PARAMETERS-2'!AO60*(1-VLOOKUP(AP$4,'[1]INTERNAL PARAMETERS-1'!$B$5:$J$44,4, FALSE))</f>
        <v>2.3767803933154354</v>
      </c>
      <c r="CE60" s="50">
        <f>$F60*'[1]INTERNAL PARAMETERS-2'!AP60*(1-VLOOKUP(AQ$4,'[1]INTERNAL PARAMETERS-1'!$B$5:$J$44,4, FALSE))</f>
        <v>0.23423370509555205</v>
      </c>
      <c r="CF60" s="50">
        <f>$F60*'[1]INTERNAL PARAMETERS-2'!AQ60*(1-VLOOKUP(AR$4,'[1]INTERNAL PARAMETERS-1'!$B$5:$J$44,4, FALSE))</f>
        <v>4.8223842145235923E-2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31.628413553640673</v>
      </c>
    </row>
    <row r="61" spans="3:87" x14ac:dyDescent="0.4">
      <c r="C61" s="33" t="s">
        <v>4</v>
      </c>
      <c r="D61" s="32" t="s">
        <v>71</v>
      </c>
      <c r="E61" s="32" t="s">
        <v>86</v>
      </c>
      <c r="F61" s="143">
        <f>AEB!AF61</f>
        <v>46.514348005278435</v>
      </c>
      <c r="G61" s="51">
        <f>$F61*'[1]INTERNAL PARAMETERS-2'!F61*VLOOKUP(G$4,'[1]INTERNAL PARAMETERS-1'!$B$5:$J$44,4, FALSE)</f>
        <v>0.1406268283243583</v>
      </c>
      <c r="H61" s="50">
        <f>$F61*'[1]INTERNAL PARAMETERS-2'!G61*VLOOKUP(H$4,'[1]INTERNAL PARAMETERS-1'!$B$5:$J$44,4, FALSE)</f>
        <v>0.1406268283243583</v>
      </c>
      <c r="I61" s="50">
        <f>$F61*'[1]INTERNAL PARAMETERS-2'!H61*VLOOKUP(I$4,'[1]INTERNAL PARAMETERS-1'!$B$5:$J$44,4, FALSE)</f>
        <v>0.5675292348798231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2.068051169488682E-2</v>
      </c>
      <c r="N61" s="50">
        <f>$F61*'[1]INTERNAL PARAMETERS-2'!M61*VLOOKUP(N$4,'[1]INTERNAL PARAMETERS-1'!$B$5:$J$44,4, FALSE)</f>
        <v>0.11746454359164984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3.3090307170955083E-2</v>
      </c>
      <c r="S61" s="50">
        <f>$F61*'[1]INTERNAL PARAMETERS-2'!R61*VLOOKUP(S$4,'[1]INTERNAL PARAMETERS-1'!$B$5:$J$44,4, FALSE)</f>
        <v>0.38170115859437531</v>
      </c>
      <c r="T61" s="50">
        <f>$F61*'[1]INTERNAL PARAMETERS-2'!S61*VLOOKUP(T$4,'[1]INTERNAL PARAMETERS-1'!$B$5:$J$44,4, FALSE)</f>
        <v>6.617596290710963E-3</v>
      </c>
      <c r="U61" s="50">
        <f>$F61*'[1]INTERNAL PARAMETERS-2'!T61*VLOOKUP(U$4,'[1]INTERNAL PARAMETERS-1'!$B$5:$J$44,4, FALSE)</f>
        <v>2.3162284732708451E-2</v>
      </c>
      <c r="V61" s="50">
        <f>$F61*'[1]INTERNAL PARAMETERS-2'!U61*VLOOKUP(V$4,'[1]INTERNAL PARAMETERS-1'!$B$5:$J$44,4, FALSE)</f>
        <v>0.23823835047213524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8.2702510753385056E-3</v>
      </c>
      <c r="AG61" s="50">
        <f>$F61*'[1]INTERNAL PARAMETERS-2'!AF61*VLOOKUP(AG$4,'[1]INTERNAL PARAMETERS-1'!$B$5:$J$44,4, FALSE)</f>
        <v>1.6545153585477541E-2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8.2702510753385056E-3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10.783055462716638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0.39292972220284955</v>
      </c>
      <c r="BB61" s="50">
        <f>$F61*'[1]INTERNAL PARAMETERS-2'!M61*(1-VLOOKUP(N$4,'[1]INTERNAL PARAMETERS-1'!$B$5:$J$44,4, FALSE))</f>
        <v>2.2318263282413469</v>
      </c>
      <c r="BC61" s="50">
        <f>$F61*'[1]INTERNAL PARAMETERS-2'!N61*(1-VLOOKUP(O$4,'[1]INTERNAL PARAMETERS-1'!$B$5:$J$44,4, FALSE))</f>
        <v>0.64522842979002037</v>
      </c>
      <c r="BD61" s="50">
        <f>$F61*'[1]INTERNAL PARAMETERS-2'!O61*(1-VLOOKUP(P$4,'[1]INTERNAL PARAMETERS-1'!$B$5:$J$44,4, FALSE))</f>
        <v>1.8446892703673348</v>
      </c>
      <c r="BE61" s="50">
        <f>$F61*'[1]INTERNAL PARAMETERS-2'!P61*(1-VLOOKUP(Q$4,'[1]INTERNAL PARAMETERS-1'!$B$5:$J$44,4, FALSE))</f>
        <v>0.93475233751407538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7.2523220132931305</v>
      </c>
      <c r="BH61" s="50">
        <f>$F61*'[1]INTERNAL PARAMETERS-2'!S61*(1-VLOOKUP(T$4,'[1]INTERNAL PARAMETERS-1'!$B$5:$J$44,4, FALSE))</f>
        <v>5.955836661639867E-2</v>
      </c>
      <c r="BI61" s="50">
        <f>$F61*'[1]INTERNAL PARAMETERS-2'!T61*(1-VLOOKUP(U$4,'[1]INTERNAL PARAMETERS-1'!$B$5:$J$44,4, FALSE))</f>
        <v>9.2649138930833805E-2</v>
      </c>
      <c r="BJ61" s="50">
        <f>$F61*'[1]INTERNAL PARAMETERS-2'!U61*(1-VLOOKUP(V$4,'[1]INTERNAL PARAMETERS-1'!$B$5:$J$44,4, FALSE))</f>
        <v>1.3500173193420997</v>
      </c>
      <c r="BK61" s="50">
        <f>$F61*'[1]INTERNAL PARAMETERS-2'!V61*(1-VLOOKUP(W$4,'[1]INTERNAL PARAMETERS-1'!$B$5:$J$44,4, FALSE))</f>
        <v>0.90166668177792098</v>
      </c>
      <c r="BL61" s="50">
        <f>$F61*'[1]INTERNAL PARAMETERS-2'!W61*(1-VLOOKUP(X$4,'[1]INTERNAL PARAMETERS-1'!$B$5:$J$44,4, FALSE))</f>
        <v>0.60386787154372679</v>
      </c>
      <c r="BM61" s="50">
        <f>$F61*'[1]INTERNAL PARAMETERS-2'!X61*(1-VLOOKUP(Y$4,'[1]INTERNAL PARAMETERS-1'!$B$5:$J$44,4, FALSE))</f>
        <v>6.6175962907109628E-2</v>
      </c>
      <c r="BN61" s="50">
        <f>$F61*'[1]INTERNAL PARAMETERS-2'!Y61*(1-VLOOKUP(Z$4,'[1]INTERNAL PARAMETERS-1'!$B$5:$J$44,4, FALSE))</f>
        <v>3.0855153206257433</v>
      </c>
      <c r="BO61" s="50">
        <f>$F61*'[1]INTERNAL PARAMETERS-2'!Z61*(1-VLOOKUP(AA$4,'[1]INTERNAL PARAMETERS-1'!$B$5:$J$44,4, FALSE))</f>
        <v>4.4835087013591872</v>
      </c>
      <c r="BP61" s="50">
        <f>$F61*'[1]INTERNAL PARAMETERS-2'!AA61*(1-VLOOKUP(AB$4,'[1]INTERNAL PARAMETERS-1'!$B$5:$J$44,4, FALSE))</f>
        <v>0.66177358337549785</v>
      </c>
      <c r="BQ61" s="50">
        <f>$F61*'[1]INTERNAL PARAMETERS-2'!AB61*(1-VLOOKUP(AC$4,'[1]INTERNAL PARAMETERS-1'!$B$5:$J$44,4, FALSE))</f>
        <v>5.2528188058880882</v>
      </c>
      <c r="BR61" s="50">
        <f>$F61*'[1]INTERNAL PARAMETERS-2'!AC61*(1-VLOOKUP(AD$4,'[1]INTERNAL PARAMETERS-1'!$B$5:$J$44,4, FALSE))</f>
        <v>0.4218804849730749</v>
      </c>
      <c r="BS61" s="50">
        <f>$F61*'[1]INTERNAL PARAMETERS-2'!AD61*(1-VLOOKUP(AE$4,'[1]INTERNAL PARAMETERS-1'!$B$5:$J$44,4, FALSE))</f>
        <v>9.0996019002726192E-2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0.13235657724901978</v>
      </c>
      <c r="CA61" s="50">
        <f>$F61*'[1]INTERNAL PARAMETERS-2'!AL61*(1-VLOOKUP(AM$4,'[1]INTERNAL PARAMETERS-1'!$B$5:$J$44,4, FALSE))</f>
        <v>6.6175962907109628E-2</v>
      </c>
      <c r="CB61" s="50">
        <f>$F61*'[1]INTERNAL PARAMETERS-2'!AM61*(1-VLOOKUP(AN$4,'[1]INTERNAL PARAMETERS-1'!$B$5:$J$44,4, FALSE))</f>
        <v>0.20680279123146794</v>
      </c>
      <c r="CC61" s="50">
        <f>$F61*'[1]INTERNAL PARAMETERS-2'!AN61*(1-VLOOKUP(AO$4,'[1]INTERNAL PARAMETERS-1'!$B$5:$J$44,4, FALSE))</f>
        <v>0.57077756437277172</v>
      </c>
      <c r="CD61" s="50">
        <f>$F61*'[1]INTERNAL PARAMETERS-2'!AO61*(1-VLOOKUP(AP$4,'[1]INTERNAL PARAMETERS-1'!$B$5:$J$44,4, FALSE))</f>
        <v>2.2169389460187774</v>
      </c>
      <c r="CE61" s="50">
        <f>$F61*'[1]INTERNAL PARAMETERS-2'!AP61*(1-VLOOKUP(AQ$4,'[1]INTERNAL PARAMETERS-1'!$B$5:$J$44,4, FALSE))</f>
        <v>0.31434396381967167</v>
      </c>
      <c r="CF61" s="50">
        <f>$F61*'[1]INTERNAL PARAMETERS-2'!AQ61*(1-VLOOKUP(AR$4,'[1]INTERNAL PARAMETERS-1'!$B$5:$J$44,4, FALSE))</f>
        <v>0.14889707939969682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46.514348005278435</v>
      </c>
    </row>
    <row r="62" spans="3:87" x14ac:dyDescent="0.4">
      <c r="C62" s="33" t="s">
        <v>4</v>
      </c>
      <c r="D62" s="32" t="s">
        <v>71</v>
      </c>
      <c r="E62" s="32" t="s">
        <v>85</v>
      </c>
      <c r="F62" s="143">
        <f>AEB!AF62</f>
        <v>67.104757080282084</v>
      </c>
      <c r="G62" s="51">
        <f>$F62*'[1]INTERNAL PARAMETERS-2'!F62*VLOOKUP(G$4,'[1]INTERNAL PARAMETERS-1'!$B$5:$J$44,4, FALSE)</f>
        <v>0.31392947457297565</v>
      </c>
      <c r="H62" s="50">
        <f>$F62*'[1]INTERNAL PARAMETERS-2'!G62*VLOOKUP(H$4,'[1]INTERNAL PARAMETERS-1'!$B$5:$J$44,4, FALSE)</f>
        <v>0.33938230893352667</v>
      </c>
      <c r="I62" s="50">
        <f>$F62*'[1]INTERNAL PARAMETERS-2'!H62*VLOOKUP(I$4,'[1]INTERNAL PARAMETERS-1'!$B$5:$J$44,4, FALSE)</f>
        <v>0.91030152960171695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8.4820412949476558E-3</v>
      </c>
      <c r="M62" s="50">
        <f>$F62*'[1]INTERNAL PARAMETERS-2'!L62*VLOOKUP(M$4,'[1]INTERNAL PARAMETERS-1'!$B$5:$J$44,4, FALSE)</f>
        <v>2.5453840931907196E-2</v>
      </c>
      <c r="N62" s="50">
        <f>$F62*'[1]INTERNAL PARAMETERS-2'!M62*VLOOKUP(N$4,'[1]INTERNAL PARAMETERS-1'!$B$5:$J$44,4, FALSE)</f>
        <v>0.18793391820282343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5.9394420491757673E-2</v>
      </c>
      <c r="S62" s="50">
        <f>$F62*'[1]INTERNAL PARAMETERS-2'!R62*VLOOKUP(S$4,'[1]INTERNAL PARAMETERS-1'!$B$5:$J$44,4, FALSE)</f>
        <v>0.41796365709346395</v>
      </c>
      <c r="T62" s="50">
        <f>$F62*'[1]INTERNAL PARAMETERS-2'!S62*VLOOKUP(T$4,'[1]INTERNAL PARAMETERS-1'!$B$5:$J$44,4, FALSE)</f>
        <v>9.3329296147256335E-3</v>
      </c>
      <c r="U62" s="50">
        <f>$F62*'[1]INTERNAL PARAMETERS-2'!T62*VLOOKUP(U$4,'[1]INTERNAL PARAMETERS-1'!$B$5:$J$44,4, FALSE)</f>
        <v>2.7150584714682131E-2</v>
      </c>
      <c r="V62" s="50">
        <f>$F62*'[1]INTERNAL PARAMETERS-2'!U62*VLOOKUP(V$4,'[1]INTERNAL PARAMETERS-1'!$B$5:$J$44,4, FALSE)</f>
        <v>0.32453672352465585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2.5452834360550996E-2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17.295729062432621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0.48362297770623669</v>
      </c>
      <c r="BB62" s="50">
        <f>$F62*'[1]INTERNAL PARAMETERS-2'!M62*(1-VLOOKUP(N$4,'[1]INTERNAL PARAMETERS-1'!$B$5:$J$44,4, FALSE))</f>
        <v>3.5707444458536446</v>
      </c>
      <c r="BC62" s="50">
        <f>$F62*'[1]INTERNAL PARAMETERS-2'!N62*(1-VLOOKUP(O$4,'[1]INTERNAL PARAMETERS-1'!$B$5:$J$44,4, FALSE))</f>
        <v>1.4508652423570707</v>
      </c>
      <c r="BD62" s="50">
        <f>$F62*'[1]INTERNAL PARAMETERS-2'!O62*(1-VLOOKUP(P$4,'[1]INTERNAL PARAMETERS-1'!$B$5:$J$44,4, FALSE))</f>
        <v>2.9780956982715026</v>
      </c>
      <c r="BE62" s="50">
        <f>$F62*'[1]INTERNAL PARAMETERS-2'!P62*(1-VLOOKUP(Q$4,'[1]INTERNAL PARAMETERS-1'!$B$5:$J$44,4, FALSE))</f>
        <v>2.4690188796333588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7.9413094847758146</v>
      </c>
      <c r="BH62" s="50">
        <f>$F62*'[1]INTERNAL PARAMETERS-2'!S62*(1-VLOOKUP(T$4,'[1]INTERNAL PARAMETERS-1'!$B$5:$J$44,4, FALSE))</f>
        <v>8.3996366532530689E-2</v>
      </c>
      <c r="BI62" s="50">
        <f>$F62*'[1]INTERNAL PARAMETERS-2'!T62*(1-VLOOKUP(U$4,'[1]INTERNAL PARAMETERS-1'!$B$5:$J$44,4, FALSE))</f>
        <v>0.10860233885872853</v>
      </c>
      <c r="BJ62" s="50">
        <f>$F62*'[1]INTERNAL PARAMETERS-2'!U62*(1-VLOOKUP(V$4,'[1]INTERNAL PARAMETERS-1'!$B$5:$J$44,4, FALSE))</f>
        <v>1.8390414333063831</v>
      </c>
      <c r="BK62" s="50">
        <f>$F62*'[1]INTERNAL PARAMETERS-2'!V62*(1-VLOOKUP(W$4,'[1]INTERNAL PARAMETERS-1'!$B$5:$J$44,4, FALSE))</f>
        <v>1.9175184335690605</v>
      </c>
      <c r="BL62" s="50">
        <f>$F62*'[1]INTERNAL PARAMETERS-2'!W62*(1-VLOOKUP(X$4,'[1]INTERNAL PARAMETERS-1'!$B$5:$J$44,4, FALSE))</f>
        <v>2.392660376551706</v>
      </c>
      <c r="BM62" s="50">
        <f>$F62*'[1]INTERNAL PARAMETERS-2'!X62*(1-VLOOKUP(Y$4,'[1]INTERNAL PARAMETERS-1'!$B$5:$J$44,4, FALSE))</f>
        <v>0.37332389506473335</v>
      </c>
      <c r="BN62" s="50">
        <f>$F62*'[1]INTERNAL PARAMETERS-2'!Y62*(1-VLOOKUP(Z$4,'[1]INTERNAL PARAMETERS-1'!$B$5:$J$44,4, FALSE))</f>
        <v>2.7235606441902851</v>
      </c>
      <c r="BO62" s="50">
        <f>$F62*'[1]INTERNAL PARAMETERS-2'!Z62*(1-VLOOKUP(AA$4,'[1]INTERNAL PARAMETERS-1'!$B$5:$J$44,4, FALSE))</f>
        <v>2.5029604657645654</v>
      </c>
      <c r="BP62" s="50">
        <f>$F62*'[1]INTERNAL PARAMETERS-2'!AA62*(1-VLOOKUP(AB$4,'[1]INTERNAL PARAMETERS-1'!$B$5:$J$44,4, FALSE))</f>
        <v>1.0266356785712356</v>
      </c>
      <c r="BQ62" s="50">
        <f>$F62*'[1]INTERNAL PARAMETERS-2'!AB62*(1-VLOOKUP(AC$4,'[1]INTERNAL PARAMETERS-1'!$B$5:$J$44,4, FALSE))</f>
        <v>8.2046168082263531</v>
      </c>
      <c r="BR62" s="50">
        <f>$F62*'[1]INTERNAL PARAMETERS-2'!AC62*(1-VLOOKUP(AD$4,'[1]INTERNAL PARAMETERS-1'!$B$5:$J$44,4, FALSE))</f>
        <v>0.72967699706386335</v>
      </c>
      <c r="BS62" s="50">
        <f>$F62*'[1]INTERNAL PARAMETERS-2'!AD62*(1-VLOOKUP(AE$4,'[1]INTERNAL PARAMETERS-1'!$B$5:$J$44,4, FALSE))</f>
        <v>0.16120575793396166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0.40725877072023198</v>
      </c>
      <c r="CA62" s="50">
        <f>$F62*'[1]INTERNAL PARAMETERS-2'!AL62*(1-VLOOKUP(AM$4,'[1]INTERNAL PARAMETERS-1'!$B$5:$J$44,4, FALSE))</f>
        <v>0.17817655099956498</v>
      </c>
      <c r="CB62" s="50">
        <f>$F62*'[1]INTERNAL PARAMETERS-2'!AM62*(1-VLOOKUP(AN$4,'[1]INTERNAL PARAMETERS-1'!$B$5:$J$44,4, FALSE))</f>
        <v>0.50907681863814391</v>
      </c>
      <c r="CC62" s="50">
        <f>$F62*'[1]INTERNAL PARAMETERS-2'!AN62*(1-VLOOKUP(AO$4,'[1]INTERNAL PARAMETERS-1'!$B$5:$J$44,4, FALSE))</f>
        <v>0.99270080291573704</v>
      </c>
      <c r="CD62" s="50">
        <f>$F62*'[1]INTERNAL PARAMETERS-2'!AO62*(1-VLOOKUP(AP$4,'[1]INTERNAL PARAMETERS-1'!$B$5:$J$44,4, FALSE))</f>
        <v>3.3768724276967874</v>
      </c>
      <c r="CE62" s="50">
        <f>$F62*'[1]INTERNAL PARAMETERS-2'!AP62*(1-VLOOKUP(AQ$4,'[1]INTERNAL PARAMETERS-1'!$B$5:$J$44,4, FALSE))</f>
        <v>0.35635310199912995</v>
      </c>
      <c r="CF62" s="50">
        <f>$F62*'[1]INTERNAL PARAMETERS-2'!AQ62*(1-VLOOKUP(AR$4,'[1]INTERNAL PARAMETERS-1'!$B$5:$J$44,4, FALSE))</f>
        <v>0.35635310199912995</v>
      </c>
      <c r="CG62" s="50">
        <f>$F62*'[1]INTERNAL PARAMETERS-2'!AR62*(1-VLOOKUP(AS$4,'[1]INTERNAL PARAMETERS-1'!$B$5:$J$44,4, FALSE))</f>
        <v>2.5452834360550996E-2</v>
      </c>
      <c r="CH62" s="49">
        <f>$F62*'[1]INTERNAL PARAMETERS-2'!AS62*(1-VLOOKUP(AT$4,'[1]INTERNAL PARAMETERS-1'!$B$5:$J$44,4, FALSE))</f>
        <v>0</v>
      </c>
      <c r="CI62" s="48">
        <f t="shared" si="0"/>
        <v>67.10474365933068</v>
      </c>
    </row>
    <row r="63" spans="3:87" x14ac:dyDescent="0.4">
      <c r="C63" s="33" t="s">
        <v>4</v>
      </c>
      <c r="D63" s="32" t="s">
        <v>71</v>
      </c>
      <c r="E63" s="32" t="s">
        <v>84</v>
      </c>
      <c r="F63" s="143">
        <f>AEB!AF63</f>
        <v>60.415775445271493</v>
      </c>
      <c r="G63" s="51">
        <f>$F63*'[1]INTERNAL PARAMETERS-2'!F63*VLOOKUP(G$4,'[1]INTERNAL PARAMETERS-1'!$B$5:$J$44,4, FALSE)</f>
        <v>0.28049232065976193</v>
      </c>
      <c r="H63" s="50">
        <f>$F63*'[1]INTERNAL PARAMETERS-2'!G63*VLOOKUP(H$4,'[1]INTERNAL PARAMETERS-1'!$B$5:$J$44,4, FALSE)</f>
        <v>0.51089392189784932</v>
      </c>
      <c r="I63" s="50">
        <f>$F63*'[1]INTERNAL PARAMETERS-2'!H63*VLOOKUP(I$4,'[1]INTERNAL PARAMETERS-1'!$B$5:$J$44,4, FALSE)</f>
        <v>0.73057413962541884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2.5043849316451164E-2</v>
      </c>
      <c r="N63" s="50">
        <f>$F63*'[1]INTERNAL PARAMETERS-2'!M63*VLOOKUP(N$4,'[1]INTERNAL PARAMETERS-1'!$B$5:$J$44,4, FALSE)</f>
        <v>0.13623847986571891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9.0158461696978651E-2</v>
      </c>
      <c r="S63" s="50">
        <f>$F63*'[1]INTERNAL PARAMETERS-2'!R63*VLOOKUP(S$4,'[1]INTERNAL PARAMETERS-1'!$B$5:$J$44,4, FALSE)</f>
        <v>0.31525706824535732</v>
      </c>
      <c r="T63" s="50">
        <f>$F63*'[1]INTERNAL PARAMETERS-2'!S63*VLOOKUP(T$4,'[1]INTERNAL PARAMETERS-1'!$B$5:$J$44,4, FALSE)</f>
        <v>1.8031692339395732E-2</v>
      </c>
      <c r="U63" s="50">
        <f>$F63*'[1]INTERNAL PARAMETERS-2'!T63*VLOOKUP(U$4,'[1]INTERNAL PARAMETERS-1'!$B$5:$J$44,4, FALSE)</f>
        <v>3.4059997565026257E-2</v>
      </c>
      <c r="V63" s="50">
        <f>$F63*'[1]INTERNAL PARAMETERS-2'!U63*VLOOKUP(V$4,'[1]INTERNAL PARAMETERS-1'!$B$5:$J$44,4, FALSE)</f>
        <v>0.21337341492883757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3.0050806706478039E-2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1.0016935568826013E-2</v>
      </c>
      <c r="AJ63" s="50">
        <f>$F63*'[1]INTERNAL PARAMETERS-2'!AI63*VLOOKUP(AJ$4,'[1]INTERNAL PARAMETERS-1'!$B$5:$J$44,4, FALSE)</f>
        <v>5.0084677844130066E-2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13.880908652882956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0.47583313701257202</v>
      </c>
      <c r="BB63" s="50">
        <f>$F63*'[1]INTERNAL PARAMETERS-2'!M63*(1-VLOOKUP(N$4,'[1]INTERNAL PARAMETERS-1'!$B$5:$J$44,4, FALSE))</f>
        <v>2.5885311174486589</v>
      </c>
      <c r="BC63" s="50">
        <f>$F63*'[1]INTERNAL PARAMETERS-2'!N63*(1-VLOOKUP(O$4,'[1]INTERNAL PARAMETERS-1'!$B$5:$J$44,4, FALSE))</f>
        <v>2.0035079453160929</v>
      </c>
      <c r="BD63" s="50">
        <f>$F63*'[1]INTERNAL PARAMETERS-2'!O63*(1-VLOOKUP(P$4,'[1]INTERNAL PARAMETERS-1'!$B$5:$J$44,4, FALSE))</f>
        <v>2.2238926109853545</v>
      </c>
      <c r="BE63" s="50">
        <f>$F63*'[1]INTERNAL PARAMETERS-2'!P63*(1-VLOOKUP(Q$4,'[1]INTERNAL PARAMETERS-1'!$B$5:$J$44,4, FALSE))</f>
        <v>2.9351373274148131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5.9898842966617885</v>
      </c>
      <c r="BH63" s="50">
        <f>$F63*'[1]INTERNAL PARAMETERS-2'!S63*(1-VLOOKUP(T$4,'[1]INTERNAL PARAMETERS-1'!$B$5:$J$44,4, FALSE))</f>
        <v>0.16228523105456158</v>
      </c>
      <c r="BI63" s="50">
        <f>$F63*'[1]INTERNAL PARAMETERS-2'!T63*(1-VLOOKUP(U$4,'[1]INTERNAL PARAMETERS-1'!$B$5:$J$44,4, FALSE))</f>
        <v>0.13623999026010503</v>
      </c>
      <c r="BJ63" s="50">
        <f>$F63*'[1]INTERNAL PARAMETERS-2'!U63*(1-VLOOKUP(V$4,'[1]INTERNAL PARAMETERS-1'!$B$5:$J$44,4, FALSE))</f>
        <v>1.2091160179300797</v>
      </c>
      <c r="BK63" s="50">
        <f>$F63*'[1]INTERNAL PARAMETERS-2'!V63*(1-VLOOKUP(W$4,'[1]INTERNAL PARAMETERS-1'!$B$5:$J$44,4, FALSE))</f>
        <v>1.5927894206840485</v>
      </c>
      <c r="BL63" s="50">
        <f>$F63*'[1]INTERNAL PARAMETERS-2'!W63*(1-VLOOKUP(X$4,'[1]INTERNAL PARAMETERS-1'!$B$5:$J$44,4, FALSE))</f>
        <v>3.0653695729646406</v>
      </c>
      <c r="BM63" s="50">
        <f>$F63*'[1]INTERNAL PARAMETERS-2'!X63*(1-VLOOKUP(Y$4,'[1]INTERNAL PARAMETERS-1'!$B$5:$J$44,4, FALSE))</f>
        <v>0.78136930698878526</v>
      </c>
      <c r="BN63" s="50">
        <f>$F63*'[1]INTERNAL PARAMETERS-2'!Y63*(1-VLOOKUP(Z$4,'[1]INTERNAL PARAMETERS-1'!$B$5:$J$44,4, FALSE))</f>
        <v>2.6646679839014218</v>
      </c>
      <c r="BO63" s="50">
        <f>$F63*'[1]INTERNAL PARAMETERS-2'!Z63*(1-VLOOKUP(AA$4,'[1]INTERNAL PARAMETERS-1'!$B$5:$J$44,4, FALSE))</f>
        <v>2.4843510605074646</v>
      </c>
      <c r="BP63" s="50">
        <f>$F63*'[1]INTERNAL PARAMETERS-2'!AA63*(1-VLOOKUP(AB$4,'[1]INTERNAL PARAMETERS-1'!$B$5:$J$44,4, FALSE))</f>
        <v>0.87152776868576398</v>
      </c>
      <c r="BQ63" s="50">
        <f>$F63*'[1]INTERNAL PARAMETERS-2'!AB63*(1-VLOOKUP(AC$4,'[1]INTERNAL PARAMETERS-1'!$B$5:$J$44,4, FALSE))</f>
        <v>8.0841563718236991</v>
      </c>
      <c r="BR63" s="50">
        <f>$F63*'[1]INTERNAL PARAMETERS-2'!AC63*(1-VLOOKUP(AD$4,'[1]INTERNAL PARAMETERS-1'!$B$5:$J$44,4, FALSE))</f>
        <v>0.81142011369526323</v>
      </c>
      <c r="BS63" s="50">
        <f>$F63*'[1]INTERNAL PARAMETERS-2'!AD63*(1-VLOOKUP(AE$4,'[1]INTERNAL PARAMETERS-1'!$B$5:$J$44,4, FALSE))</f>
        <v>0.27047538509093594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0.28049232065976193</v>
      </c>
      <c r="CA63" s="50">
        <f>$F63*'[1]INTERNAL PARAMETERS-2'!AL63*(1-VLOOKUP(AM$4,'[1]INTERNAL PARAMETERS-1'!$B$5:$J$44,4, FALSE))</f>
        <v>0.29050925622858798</v>
      </c>
      <c r="CB63" s="50">
        <f>$F63*'[1]INTERNAL PARAMETERS-2'!AM63*(1-VLOOKUP(AN$4,'[1]INTERNAL PARAMETERS-1'!$B$5:$J$44,4, FALSE))</f>
        <v>0.34059393407271804</v>
      </c>
      <c r="CC63" s="50">
        <f>$F63*'[1]INTERNAL PARAMETERS-2'!AN63*(1-VLOOKUP(AO$4,'[1]INTERNAL PARAMETERS-1'!$B$5:$J$44,4, FALSE))</f>
        <v>1.0919124343550253</v>
      </c>
      <c r="CD63" s="50">
        <f>$F63*'[1]INTERNAL PARAMETERS-2'!AO63*(1-VLOOKUP(AP$4,'[1]INTERNAL PARAMETERS-1'!$B$5:$J$44,4, FALSE))</f>
        <v>3.1755619057992712</v>
      </c>
      <c r="CE63" s="50">
        <f>$F63*'[1]INTERNAL PARAMETERS-2'!AP63*(1-VLOOKUP(AQ$4,'[1]INTERNAL PARAMETERS-1'!$B$5:$J$44,4, FALSE))</f>
        <v>0.4407693313385227</v>
      </c>
      <c r="CF63" s="50">
        <f>$F63*'[1]INTERNAL PARAMETERS-2'!AQ63*(1-VLOOKUP(AR$4,'[1]INTERNAL PARAMETERS-1'!$B$5:$J$44,4, FALSE))</f>
        <v>0.11019233283463067</v>
      </c>
      <c r="CG63" s="50">
        <f>$F63*'[1]INTERNAL PARAMETERS-2'!AR63*(1-VLOOKUP(AS$4,'[1]INTERNAL PARAMETERS-1'!$B$5:$J$44,4, FALSE))</f>
        <v>1.0016935568826013E-2</v>
      </c>
      <c r="CH63" s="49">
        <f>$F63*'[1]INTERNAL PARAMETERS-2'!AS63*(1-VLOOKUP(AT$4,'[1]INTERNAL PARAMETERS-1'!$B$5:$J$44,4, FALSE))</f>
        <v>0</v>
      </c>
      <c r="CI63" s="48">
        <f t="shared" si="0"/>
        <v>60.415787528426591</v>
      </c>
    </row>
    <row r="64" spans="3:87" x14ac:dyDescent="0.4">
      <c r="C64" s="33" t="s">
        <v>4</v>
      </c>
      <c r="D64" s="32" t="s">
        <v>71</v>
      </c>
      <c r="E64" s="32" t="s">
        <v>83</v>
      </c>
      <c r="F64" s="143">
        <f>AEB!AF64</f>
        <v>39.954546031588144</v>
      </c>
      <c r="G64" s="51">
        <f>$F64*'[1]INTERNAL PARAMETERS-2'!F64*VLOOKUP(G$4,'[1]INTERNAL PARAMETERS-1'!$B$5:$J$44,4, FALSE)</f>
        <v>0.28236277225983658</v>
      </c>
      <c r="H64" s="50">
        <f>$F64*'[1]INTERNAL PARAMETERS-2'!G64*VLOOKUP(H$4,'[1]INTERNAL PARAMETERS-1'!$B$5:$J$44,4, FALSE)</f>
        <v>0.23253545790384297</v>
      </c>
      <c r="I64" s="50">
        <f>$F64*'[1]INTERNAL PARAMETERS-2'!H64*VLOOKUP(I$4,'[1]INTERNAL PARAMETERS-1'!$B$5:$J$44,4, FALSE)</f>
        <v>0.48259078446980724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1.6609104785331192E-2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2.0346852566586263E-2</v>
      </c>
      <c r="N64" s="50">
        <f>$F64*'[1]INTERNAL PARAMETERS-2'!M64*VLOOKUP(N$4,'[1]INTERNAL PARAMETERS-1'!$B$5:$J$44,4, FALSE)</f>
        <v>8.0556955027078492E-2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5.8133864475960743E-2</v>
      </c>
      <c r="S64" s="50">
        <f>$F64*'[1]INTERNAL PARAMETERS-2'!R64*VLOOKUP(S$4,'[1]INTERNAL PARAMETERS-1'!$B$5:$J$44,4, FALSE)</f>
        <v>0.19466833712967518</v>
      </c>
      <c r="T64" s="50">
        <f>$F64*'[1]INTERNAL PARAMETERS-2'!S64*VLOOKUP(T$4,'[1]INTERNAL PARAMETERS-1'!$B$5:$J$44,4, FALSE)</f>
        <v>9.1352074046623152E-3</v>
      </c>
      <c r="U64" s="50">
        <f>$F64*'[1]INTERNAL PARAMETERS-2'!T64*VLOOKUP(U$4,'[1]INTERNAL PARAMETERS-1'!$B$5:$J$44,4, FALSE)</f>
        <v>1.827041480932463E-2</v>
      </c>
      <c r="V64" s="50">
        <f>$F64*'[1]INTERNAL PARAMETERS-2'!U64*VLOOKUP(V$4,'[1]INTERNAL PARAMETERS-1'!$B$5:$J$44,4, FALSE)</f>
        <v>0.1195897496817179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1.6609104785331192E-2</v>
      </c>
      <c r="AG64" s="50">
        <f>$F64*'[1]INTERNAL PARAMETERS-2'!AF64*VLOOKUP(AG$4,'[1]INTERNAL PARAMETERS-1'!$B$5:$J$44,4, FALSE)</f>
        <v>8.3065501199671762E-3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1.6609104785331192E-2</v>
      </c>
      <c r="AJ64" s="50">
        <f>$F64*'[1]INTERNAL PARAMETERS-2'!AI64*VLOOKUP(AJ$4,'[1]INTERNAL PARAMETERS-1'!$B$5:$J$44,4, FALSE)</f>
        <v>3.3218209570662384E-2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9.1692249049263364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0.38659019876513895</v>
      </c>
      <c r="BB64" s="50">
        <f>$F64*'[1]INTERNAL PARAMETERS-2'!M64*(1-VLOOKUP(N$4,'[1]INTERNAL PARAMETERS-1'!$B$5:$J$44,4, FALSE))</f>
        <v>1.5305821455144912</v>
      </c>
      <c r="BC64" s="50">
        <f>$F64*'[1]INTERNAL PARAMETERS-2'!N64*(1-VLOOKUP(O$4,'[1]INTERNAL PARAMETERS-1'!$B$5:$J$44,4, FALSE))</f>
        <v>1.7440159342788226</v>
      </c>
      <c r="BD64" s="50">
        <f>$F64*'[1]INTERNAL PARAMETERS-2'!O64*(1-VLOOKUP(P$4,'[1]INTERNAL PARAMETERS-1'!$B$5:$J$44,4, FALSE))</f>
        <v>1.5031739262550123</v>
      </c>
      <c r="BE64" s="50">
        <f>$F64*'[1]INTERNAL PARAMETERS-2'!P64*(1-VLOOKUP(Q$4,'[1]INTERNAL PARAMETERS-1'!$B$5:$J$44,4, FALSE))</f>
        <v>1.6111391005415698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3.6986984054638281</v>
      </c>
      <c r="BH64" s="50">
        <f>$F64*'[1]INTERNAL PARAMETERS-2'!S64*(1-VLOOKUP(T$4,'[1]INTERNAL PARAMETERS-1'!$B$5:$J$44,4, FALSE))</f>
        <v>8.2216866641960831E-2</v>
      </c>
      <c r="BI64" s="50">
        <f>$F64*'[1]INTERNAL PARAMETERS-2'!T64*(1-VLOOKUP(U$4,'[1]INTERNAL PARAMETERS-1'!$B$5:$J$44,4, FALSE))</f>
        <v>7.3081659237298521E-2</v>
      </c>
      <c r="BJ64" s="50">
        <f>$F64*'[1]INTERNAL PARAMETERS-2'!U64*(1-VLOOKUP(V$4,'[1]INTERNAL PARAMETERS-1'!$B$5:$J$44,4, FALSE))</f>
        <v>0.67767524819640146</v>
      </c>
      <c r="BK64" s="50">
        <f>$F64*'[1]INTERNAL PARAMETERS-2'!V64*(1-VLOOKUP(W$4,'[1]INTERNAL PARAMETERS-1'!$B$5:$J$44,4, FALSE))</f>
        <v>1.0630186653526246</v>
      </c>
      <c r="BL64" s="50">
        <f>$F64*'[1]INTERNAL PARAMETERS-2'!W64*(1-VLOOKUP(X$4,'[1]INTERNAL PARAMETERS-1'!$B$5:$J$44,4, FALSE))</f>
        <v>1.8270614582054785</v>
      </c>
      <c r="BM64" s="50">
        <f>$F64*'[1]INTERNAL PARAMETERS-2'!X64*(1-VLOOKUP(Y$4,'[1]INTERNAL PARAMETERS-1'!$B$5:$J$44,4, FALSE))</f>
        <v>0.4318527062370236</v>
      </c>
      <c r="BN64" s="50">
        <f>$F64*'[1]INTERNAL PARAMETERS-2'!Y64*(1-VLOOKUP(Z$4,'[1]INTERNAL PARAMETERS-1'!$B$5:$J$44,4, FALSE))</f>
        <v>1.8436745584454128</v>
      </c>
      <c r="BO64" s="50">
        <f>$F64*'[1]INTERNAL PARAMETERS-2'!Z64*(1-VLOOKUP(AA$4,'[1]INTERNAL PARAMETERS-1'!$B$5:$J$44,4, FALSE))</f>
        <v>2.0845125710146197</v>
      </c>
      <c r="BP64" s="50">
        <f>$F64*'[1]INTERNAL PARAMETERS-2'!AA64*(1-VLOOKUP(AB$4,'[1]INTERNAL PARAMETERS-1'!$B$5:$J$44,4, FALSE))</f>
        <v>0.74743368806752264</v>
      </c>
      <c r="BQ64" s="50">
        <f>$F64*'[1]INTERNAL PARAMETERS-2'!AB64*(1-VLOOKUP(AC$4,'[1]INTERNAL PARAMETERS-1'!$B$5:$J$44,4, FALSE))</f>
        <v>5.7303329327602128</v>
      </c>
      <c r="BR64" s="50">
        <f>$F64*'[1]INTERNAL PARAMETERS-2'!AC64*(1-VLOOKUP(AD$4,'[1]INTERNAL PARAMETERS-1'!$B$5:$J$44,4, FALSE))</f>
        <v>0.4318527062370236</v>
      </c>
      <c r="BS64" s="50">
        <f>$F64*'[1]INTERNAL PARAMETERS-2'!AD64*(1-VLOOKUP(AE$4,'[1]INTERNAL PARAMETERS-1'!$B$5:$J$44,4, FALSE))</f>
        <v>9.9658624166590312E-2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0.14948593852258388</v>
      </c>
      <c r="CA64" s="50">
        <f>$F64*'[1]INTERNAL PARAMETERS-2'!AL64*(1-VLOOKUP(AM$4,'[1]INTERNAL PARAMETERS-1'!$B$5:$J$44,4, FALSE))</f>
        <v>0.2491445626891742</v>
      </c>
      <c r="CB64" s="50">
        <f>$F64*'[1]INTERNAL PARAMETERS-2'!AM64*(1-VLOOKUP(AN$4,'[1]INTERNAL PARAMETERS-1'!$B$5:$J$44,4, FALSE))</f>
        <v>0.26575366747450541</v>
      </c>
      <c r="CC64" s="50">
        <f>$F64*'[1]INTERNAL PARAMETERS-2'!AN64*(1-VLOOKUP(AO$4,'[1]INTERNAL PARAMETERS-1'!$B$5:$J$44,4, FALSE))</f>
        <v>0.83048320744878168</v>
      </c>
      <c r="CD64" s="50">
        <f>$F64*'[1]INTERNAL PARAMETERS-2'!AO64*(1-VLOOKUP(AP$4,'[1]INTERNAL PARAMETERS-1'!$B$5:$J$44,4, FALSE))</f>
        <v>1.8602836632307438</v>
      </c>
      <c r="CE64" s="50">
        <f>$F64*'[1]INTERNAL PARAMETERS-2'!AP64*(1-VLOOKUP(AQ$4,'[1]INTERNAL PARAMETERS-1'!$B$5:$J$44,4, FALSE))</f>
        <v>0.25745111280914135</v>
      </c>
      <c r="CF64" s="50">
        <f>$F64*'[1]INTERNAL PARAMETERS-2'!AQ64*(1-VLOOKUP(AR$4,'[1]INTERNAL PARAMETERS-1'!$B$5:$J$44,4, FALSE))</f>
        <v>1.6609104785331192E-2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39.954550027042757</v>
      </c>
    </row>
    <row r="65" spans="3:87" x14ac:dyDescent="0.4">
      <c r="C65" s="33" t="s">
        <v>4</v>
      </c>
      <c r="D65" s="32" t="s">
        <v>71</v>
      </c>
      <c r="E65" s="32" t="s">
        <v>82</v>
      </c>
      <c r="F65" s="143">
        <f>AEB!AF65</f>
        <v>33.987221438687136</v>
      </c>
      <c r="G65" s="51">
        <f>$F65*'[1]INTERNAL PARAMETERS-2'!F65*VLOOKUP(G$4,'[1]INTERNAL PARAMETERS-1'!$B$5:$J$44,4, FALSE)</f>
        <v>0.3433049237521788</v>
      </c>
      <c r="H65" s="50">
        <f>$F65*'[1]INTERNAL PARAMETERS-2'!G65*VLOOKUP(H$4,'[1]INTERNAL PARAMETERS-1'!$B$5:$J$44,4, FALSE)</f>
        <v>0.26973958294814049</v>
      </c>
      <c r="I65" s="50">
        <f>$F65*'[1]INTERNAL PARAMETERS-2'!H65*VLOOKUP(I$4,'[1]INTERNAL PARAMETERS-1'!$B$5:$J$44,4, FALSE)</f>
        <v>0.39421540236183139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2.4113083930212557E-2</v>
      </c>
      <c r="N65" s="50">
        <f>$F65*'[1]INTERNAL PARAMETERS-2'!M65*VLOOKUP(N$4,'[1]INTERNAL PARAMETERS-1'!$B$5:$J$44,4, FALSE)</f>
        <v>6.3347932359032993E-2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4.0869633780021279E-2</v>
      </c>
      <c r="S65" s="50">
        <f>$F65*'[1]INTERNAL PARAMETERS-2'!R65*VLOOKUP(S$4,'[1]INTERNAL PARAMETERS-1'!$B$5:$J$44,4, FALSE)</f>
        <v>0.13177729419536408</v>
      </c>
      <c r="T65" s="50">
        <f>$F65*'[1]INTERNAL PARAMETERS-2'!S65*VLOOKUP(T$4,'[1]INTERNAL PARAMETERS-1'!$B$5:$J$44,4, FALSE)</f>
        <v>8.9913194316046819E-3</v>
      </c>
      <c r="U65" s="50">
        <f>$F65*'[1]INTERNAL PARAMETERS-2'!T65*VLOOKUP(U$4,'[1]INTERNAL PARAMETERS-1'!$B$5:$J$44,4, FALSE)</f>
        <v>2.2886994916811922E-2</v>
      </c>
      <c r="V65" s="50">
        <f>$F65*'[1]INTERNAL PARAMETERS-2'!U65*VLOOKUP(V$4,'[1]INTERNAL PARAMETERS-1'!$B$5:$J$44,4, FALSE)</f>
        <v>0.10912192219265682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8.1739267560042555E-3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3.2695707024017022E-2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7.490092644874796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0.45814859467403857</v>
      </c>
      <c r="BB65" s="50">
        <f>$F65*'[1]INTERNAL PARAMETERS-2'!M65*(1-VLOOKUP(N$4,'[1]INTERNAL PARAMETERS-1'!$B$5:$J$44,4, FALSE))</f>
        <v>1.2036107148216266</v>
      </c>
      <c r="BC65" s="50">
        <f>$F65*'[1]INTERNAL PARAMETERS-2'!N65*(1-VLOOKUP(O$4,'[1]INTERNAL PARAMETERS-1'!$B$5:$J$44,4, FALSE))</f>
        <v>1.438611109056749</v>
      </c>
      <c r="BD65" s="50">
        <f>$F65*'[1]INTERNAL PARAMETERS-2'!O65*(1-VLOOKUP(P$4,'[1]INTERNAL PARAMETERS-1'!$B$5:$J$44,4, FALSE))</f>
        <v>1.3078282809606809</v>
      </c>
      <c r="BE65" s="50">
        <f>$F65*'[1]INTERNAL PARAMETERS-2'!P65*(1-VLOOKUP(Q$4,'[1]INTERNAL PARAMETERS-1'!$B$5:$J$44,4, FALSE))</f>
        <v>1.340523987984698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2.5037685897119175</v>
      </c>
      <c r="BH65" s="50">
        <f>$F65*'[1]INTERNAL PARAMETERS-2'!S65*(1-VLOOKUP(T$4,'[1]INTERNAL PARAMETERS-1'!$B$5:$J$44,4, FALSE))</f>
        <v>8.0921874884442135E-2</v>
      </c>
      <c r="BI65" s="50">
        <f>$F65*'[1]INTERNAL PARAMETERS-2'!T65*(1-VLOOKUP(U$4,'[1]INTERNAL PARAMETERS-1'!$B$5:$J$44,4, FALSE))</f>
        <v>9.1547979667247689E-2</v>
      </c>
      <c r="BJ65" s="50">
        <f>$F65*'[1]INTERNAL PARAMETERS-2'!U65*(1-VLOOKUP(V$4,'[1]INTERNAL PARAMETERS-1'!$B$5:$J$44,4, FALSE))</f>
        <v>0.61835755909172196</v>
      </c>
      <c r="BK65" s="50">
        <f>$F65*'[1]INTERNAL PARAMETERS-2'!V65*(1-VLOOKUP(W$4,'[1]INTERNAL PARAMETERS-1'!$B$5:$J$44,4, FALSE))</f>
        <v>0.91547979667247681</v>
      </c>
      <c r="BL65" s="50">
        <f>$F65*'[1]INTERNAL PARAMETERS-2'!W65*(1-VLOOKUP(X$4,'[1]INTERNAL PARAMETERS-1'!$B$5:$J$44,4, FALSE))</f>
        <v>1.667484456947012</v>
      </c>
      <c r="BM65" s="50">
        <f>$F65*'[1]INTERNAL PARAMETERS-2'!X65*(1-VLOOKUP(Y$4,'[1]INTERNAL PARAMETERS-1'!$B$5:$J$44,4, FALSE))</f>
        <v>0.58034879967630226</v>
      </c>
      <c r="BN65" s="50">
        <f>$F65*'[1]INTERNAL PARAMETERS-2'!Y65*(1-VLOOKUP(Z$4,'[1]INTERNAL PARAMETERS-1'!$B$5:$J$44,4, FALSE))</f>
        <v>1.59391571742083</v>
      </c>
      <c r="BO65" s="50">
        <f>$F65*'[1]INTERNAL PARAMETERS-2'!Z65*(1-VLOOKUP(AA$4,'[1]INTERNAL PARAMETERS-1'!$B$5:$J$44,4, FALSE))</f>
        <v>1.6511332047128597</v>
      </c>
      <c r="BP65" s="50">
        <f>$F65*'[1]INTERNAL PARAMETERS-2'!AA65*(1-VLOOKUP(AB$4,'[1]INTERNAL PARAMETERS-1'!$B$5:$J$44,4, FALSE))</f>
        <v>0.55582701940828949</v>
      </c>
      <c r="BQ65" s="50">
        <f>$F65*'[1]INTERNAL PARAMETERS-2'!AB65*(1-VLOOKUP(AC$4,'[1]INTERNAL PARAMETERS-1'!$B$5:$J$44,4, FALSE))</f>
        <v>5.321233115603059</v>
      </c>
      <c r="BR65" s="50">
        <f>$F65*'[1]INTERNAL PARAMETERS-2'!AC65*(1-VLOOKUP(AD$4,'[1]INTERNAL PARAMETERS-1'!$B$5:$J$44,4, FALSE))</f>
        <v>0.39234848428820429</v>
      </c>
      <c r="BS65" s="50">
        <f>$F65*'[1]INTERNAL PARAMETERS-2'!AD65*(1-VLOOKUP(AE$4,'[1]INTERNAL PARAMETERS-1'!$B$5:$J$44,4, FALSE))</f>
        <v>0.13895675485207237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0.1716524618760894</v>
      </c>
      <c r="CA65" s="50">
        <f>$F65*'[1]INTERNAL PARAMETERS-2'!AL65*(1-VLOOKUP(AM$4,'[1]INTERNAL PARAMETERS-1'!$B$5:$J$44,4, FALSE))</f>
        <v>0.1716524618760894</v>
      </c>
      <c r="CB65" s="50">
        <f>$F65*'[1]INTERNAL PARAMETERS-2'!AM65*(1-VLOOKUP(AN$4,'[1]INTERNAL PARAMETERS-1'!$B$5:$J$44,4, FALSE))</f>
        <v>0.24521780268012769</v>
      </c>
      <c r="CC65" s="50">
        <f>$F65*'[1]INTERNAL PARAMETERS-2'!AN65*(1-VLOOKUP(AO$4,'[1]INTERNAL PARAMETERS-1'!$B$5:$J$44,4, FALSE))</f>
        <v>0.88278408964845967</v>
      </c>
      <c r="CD65" s="50">
        <f>$F65*'[1]INTERNAL PARAMETERS-2'!AO65*(1-VLOOKUP(AP$4,'[1]INTERNAL PARAMETERS-1'!$B$5:$J$44,4, FALSE))</f>
        <v>1.4794807428367704</v>
      </c>
      <c r="CE65" s="50">
        <f>$F65*'[1]INTERNAL PARAMETERS-2'!AP65*(1-VLOOKUP(AQ$4,'[1]INTERNAL PARAMETERS-1'!$B$5:$J$44,4, FALSE))</f>
        <v>0.19617424214410215</v>
      </c>
      <c r="CF65" s="50">
        <f>$F65*'[1]INTERNAL PARAMETERS-2'!AQ65*(1-VLOOKUP(AR$4,'[1]INTERNAL PARAMETERS-1'!$B$5:$J$44,4, FALSE))</f>
        <v>3.2695707024017022E-2</v>
      </c>
      <c r="CG65" s="50">
        <f>$F65*'[1]INTERNAL PARAMETERS-2'!AR65*(1-VLOOKUP(AS$4,'[1]INTERNAL PARAMETERS-1'!$B$5:$J$44,4, FALSE))</f>
        <v>8.1739267560042555E-3</v>
      </c>
      <c r="CH65" s="49">
        <f>$F65*'[1]INTERNAL PARAMETERS-2'!AS65*(1-VLOOKUP(AT$4,'[1]INTERNAL PARAMETERS-1'!$B$5:$J$44,4, FALSE))</f>
        <v>0</v>
      </c>
      <c r="CI65" s="48">
        <f t="shared" si="0"/>
        <v>33.987207843798558</v>
      </c>
    </row>
    <row r="66" spans="3:87" x14ac:dyDescent="0.4">
      <c r="C66" s="33" t="s">
        <v>4</v>
      </c>
      <c r="D66" s="32" t="s">
        <v>71</v>
      </c>
      <c r="E66" s="32" t="s">
        <v>81</v>
      </c>
      <c r="F66" s="143">
        <f>AEB!AF66</f>
        <v>30.522479726359563</v>
      </c>
      <c r="G66" s="51">
        <f>$F66*'[1]INTERNAL PARAMETERS-2'!F66*VLOOKUP(G$4,'[1]INTERNAL PARAMETERS-1'!$B$5:$J$44,4, FALSE)</f>
        <v>0.28083123146628908</v>
      </c>
      <c r="H66" s="50">
        <f>$F66*'[1]INTERNAL PARAMETERS-2'!G66*VLOOKUP(H$4,'[1]INTERNAL PARAMETERS-1'!$B$5:$J$44,4, FALSE)</f>
        <v>0.16849934932936797</v>
      </c>
      <c r="I66" s="50">
        <f>$F66*'[1]INTERNAL PARAMETERS-2'!H66*VLOOKUP(I$4,'[1]INTERNAL PARAMETERS-1'!$B$5:$J$44,4, FALSE)</f>
        <v>0.31713741587599653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1.9257090296556145E-2</v>
      </c>
      <c r="N66" s="50">
        <f>$F66*'[1]INTERNAL PARAMETERS-2'!M66*VLOOKUP(N$4,'[1]INTERNAL PARAMETERS-1'!$B$5:$J$44,4, FALSE)</f>
        <v>4.4933210691964334E-2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2.4070027512207152E-2</v>
      </c>
      <c r="S66" s="50">
        <f>$F66*'[1]INTERNAL PARAMETERS-2'!R66*VLOOKUP(S$4,'[1]INTERNAL PARAMETERS-1'!$B$5:$J$44,4, FALSE)</f>
        <v>0.13620641316648091</v>
      </c>
      <c r="T66" s="50">
        <f>$F66*'[1]INTERNAL PARAMETERS-2'!S66*VLOOKUP(T$4,'[1]INTERNAL PARAMETERS-1'!$B$5:$J$44,4, FALSE)</f>
        <v>1.2035624205698104E-2</v>
      </c>
      <c r="U66" s="50">
        <f>$F66*'[1]INTERNAL PARAMETERS-2'!T66*VLOOKUP(U$4,'[1]INTERNAL PARAMETERS-1'!$B$5:$J$44,4, FALSE)</f>
        <v>1.9257242908954777E-2</v>
      </c>
      <c r="V66" s="50">
        <f>$F66*'[1]INTERNAL PARAMETERS-2'!U66*VLOOKUP(V$4,'[1]INTERNAL PARAMETERS-1'!$B$5:$J$44,4, FALSE)</f>
        <v>9.2674947355949652E-2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8.0243599200599293E-3</v>
      </c>
      <c r="AH66" s="50">
        <f>$F66*'[1]INTERNAL PARAMETERS-2'!AG66*VLOOKUP(AH$4,'[1]INTERNAL PARAMETERS-1'!$B$5:$J$44,4, FALSE)</f>
        <v>8.0243599200599293E-3</v>
      </c>
      <c r="AI66" s="50">
        <f>$F66*'[1]INTERNAL PARAMETERS-2'!AH66*VLOOKUP(AI$4,'[1]INTERNAL PARAMETERS-1'!$B$5:$J$44,4, FALSE)</f>
        <v>3.2094387432267078E-2</v>
      </c>
      <c r="AJ66" s="50">
        <f>$F66*'[1]INTERNAL PARAMETERS-2'!AI66*VLOOKUP(AJ$4,'[1]INTERNAL PARAMETERS-1'!$B$5:$J$44,4, FALSE)</f>
        <v>1.6048719840119859E-2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6.0256109016439341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0.36588471563456676</v>
      </c>
      <c r="BB66" s="50">
        <f>$F66*'[1]INTERNAL PARAMETERS-2'!M66*(1-VLOOKUP(N$4,'[1]INTERNAL PARAMETERS-1'!$B$5:$J$44,4, FALSE))</f>
        <v>0.85373100314732231</v>
      </c>
      <c r="BC66" s="50">
        <f>$F66*'[1]INTERNAL PARAMETERS-2'!N66*(1-VLOOKUP(O$4,'[1]INTERNAL PARAMETERS-1'!$B$5:$J$44,4, FALSE))</f>
        <v>1.6208047184291456</v>
      </c>
      <c r="BD66" s="50">
        <f>$F66*'[1]INTERNAL PARAMETERS-2'!O66*(1-VLOOKUP(P$4,'[1]INTERNAL PARAMETERS-1'!$B$5:$J$44,4, FALSE))</f>
        <v>1.0751879230887147</v>
      </c>
      <c r="BE66" s="50">
        <f>$F66*'[1]INTERNAL PARAMETERS-2'!P66*(1-VLOOKUP(Q$4,'[1]INTERNAL PARAMETERS-1'!$B$5:$J$44,4, FALSE))</f>
        <v>1.0671635631686547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2.5879218501631369</v>
      </c>
      <c r="BH66" s="50">
        <f>$F66*'[1]INTERNAL PARAMETERS-2'!S66*(1-VLOOKUP(T$4,'[1]INTERNAL PARAMETERS-1'!$B$5:$J$44,4, FALSE))</f>
        <v>0.10832061785128293</v>
      </c>
      <c r="BI66" s="50">
        <f>$F66*'[1]INTERNAL PARAMETERS-2'!T66*(1-VLOOKUP(U$4,'[1]INTERNAL PARAMETERS-1'!$B$5:$J$44,4, FALSE))</f>
        <v>7.7028971635819107E-2</v>
      </c>
      <c r="BJ66" s="50">
        <f>$F66*'[1]INTERNAL PARAMETERS-2'!U66*(1-VLOOKUP(V$4,'[1]INTERNAL PARAMETERS-1'!$B$5:$J$44,4, FALSE))</f>
        <v>0.52515803501704805</v>
      </c>
      <c r="BK66" s="50">
        <f>$F66*'[1]INTERNAL PARAMETERS-2'!V66*(1-VLOOKUP(W$4,'[1]INTERNAL PARAMETERS-1'!$B$5:$J$44,4, FALSE))</f>
        <v>0.7221405045898589</v>
      </c>
      <c r="BL66" s="50">
        <f>$F66*'[1]INTERNAL PARAMETERS-2'!W66*(1-VLOOKUP(X$4,'[1]INTERNAL PARAMETERS-1'!$B$5:$J$44,4, FALSE))</f>
        <v>1.6047559985890256</v>
      </c>
      <c r="BM66" s="50">
        <f>$F66*'[1]INTERNAL PARAMETERS-2'!X66*(1-VLOOKUP(Y$4,'[1]INTERNAL PARAMETERS-1'!$B$5:$J$44,4, FALSE))</f>
        <v>0.60178426253287776</v>
      </c>
      <c r="BN66" s="50">
        <f>$F66*'[1]INTERNAL PARAMETERS-2'!Y66*(1-VLOOKUP(Z$4,'[1]INTERNAL PARAMETERS-1'!$B$5:$J$44,4, FALSE))</f>
        <v>1.5084728362922244</v>
      </c>
      <c r="BO66" s="50">
        <f>$F66*'[1]INTERNAL PARAMETERS-2'!Z66*(1-VLOOKUP(AA$4,'[1]INTERNAL PARAMETERS-1'!$B$5:$J$44,4, FALSE))</f>
        <v>1.7010422131337994</v>
      </c>
      <c r="BP66" s="50">
        <f>$F66*'[1]INTERNAL PARAMETERS-2'!AA66*(1-VLOOKUP(AB$4,'[1]INTERNAL PARAMETERS-1'!$B$5:$J$44,4, FALSE))</f>
        <v>0.48945238039595668</v>
      </c>
      <c r="BQ66" s="50">
        <f>$F66*'[1]INTERNAL PARAMETERS-2'!AB66*(1-VLOOKUP(AC$4,'[1]INTERNAL PARAMETERS-1'!$B$5:$J$44,4, FALSE))</f>
        <v>5.0068434771045967</v>
      </c>
      <c r="BR66" s="50">
        <f>$F66*'[1]INTERNAL PARAMETERS-2'!AC66*(1-VLOOKUP(AD$4,'[1]INTERNAL PARAMETERS-1'!$B$5:$J$44,4, FALSE))</f>
        <v>0.40921183344333001</v>
      </c>
      <c r="BS66" s="50">
        <f>$F66*'[1]INTERNAL PARAMETERS-2'!AD66*(1-VLOOKUP(AE$4,'[1]INTERNAL PARAMETERS-1'!$B$5:$J$44,4, FALSE))</f>
        <v>8.8261854624713948E-2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6.4188774864534157E-2</v>
      </c>
      <c r="CA66" s="50">
        <f>$F66*'[1]INTERNAL PARAMETERS-2'!AL66*(1-VLOOKUP(AM$4,'[1]INTERNAL PARAMETERS-1'!$B$5:$J$44,4, FALSE))</f>
        <v>0.24071248411396207</v>
      </c>
      <c r="CB66" s="50">
        <f>$F66*'[1]INTERNAL PARAMETERS-2'!AM66*(1-VLOOKUP(AN$4,'[1]INTERNAL PARAMETERS-1'!$B$5:$J$44,4, FALSE))</f>
        <v>0.18454806916948782</v>
      </c>
      <c r="CC66" s="50">
        <f>$F66*'[1]INTERNAL PARAMETERS-2'!AN66*(1-VLOOKUP(AO$4,'[1]INTERNAL PARAMETERS-1'!$B$5:$J$44,4, FALSE))</f>
        <v>0.746210532102066</v>
      </c>
      <c r="CD66" s="50">
        <f>$F66*'[1]INTERNAL PARAMETERS-2'!AO66*(1-VLOOKUP(AP$4,'[1]INTERNAL PARAMETERS-1'!$B$5:$J$44,4, FALSE))</f>
        <v>1.3881135419872708</v>
      </c>
      <c r="CE66" s="50">
        <f>$F66*'[1]INTERNAL PARAMETERS-2'!AP66*(1-VLOOKUP(AQ$4,'[1]INTERNAL PARAMETERS-1'!$B$5:$J$44,4, FALSE))</f>
        <v>0.23269117644187479</v>
      </c>
      <c r="CF66" s="50">
        <f>$F66*'[1]INTERNAL PARAMETERS-2'!AQ66*(1-VLOOKUP(AR$4,'[1]INTERNAL PARAMETERS-1'!$B$5:$J$44,4, FALSE))</f>
        <v>4.0118747352327011E-2</v>
      </c>
      <c r="CG66" s="50">
        <f>$F66*'[1]INTERNAL PARAMETERS-2'!AR66*(1-VLOOKUP(AS$4,'[1]INTERNAL PARAMETERS-1'!$B$5:$J$44,4, FALSE))</f>
        <v>8.0243599200599293E-3</v>
      </c>
      <c r="CH66" s="49">
        <f>$F66*'[1]INTERNAL PARAMETERS-2'!AS66*(1-VLOOKUP(AT$4,'[1]INTERNAL PARAMETERS-1'!$B$5:$J$44,4, FALSE))</f>
        <v>0</v>
      </c>
      <c r="CI66" s="48">
        <f t="shared" si="0"/>
        <v>30.52247972635956</v>
      </c>
    </row>
    <row r="67" spans="3:87" x14ac:dyDescent="0.4">
      <c r="C67" s="33" t="s">
        <v>4</v>
      </c>
      <c r="D67" s="32" t="s">
        <v>71</v>
      </c>
      <c r="E67" s="32" t="s">
        <v>80</v>
      </c>
      <c r="F67" s="143">
        <f>AEB!AF67</f>
        <v>23.237793592796699</v>
      </c>
      <c r="G67" s="51">
        <f>$F67*'[1]INTERNAL PARAMETERS-2'!F67*VLOOKUP(G$4,'[1]INTERNAL PARAMETERS-1'!$B$5:$J$44,4, FALSE)</f>
        <v>0.13661963609077035</v>
      </c>
      <c r="H67" s="50">
        <f>$F67*'[1]INTERNAL PARAMETERS-2'!G67*VLOOKUP(H$4,'[1]INTERNAL PARAMETERS-1'!$B$5:$J$44,4, FALSE)</f>
        <v>0.13041049764277507</v>
      </c>
      <c r="I67" s="50">
        <f>$F67*'[1]INTERNAL PARAMETERS-2'!H67*VLOOKUP(I$4,'[1]INTERNAL PARAMETERS-1'!$B$5:$J$44,4, FALSE)</f>
        <v>0.23862925097133317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6.2091384479952775E-3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2.6081983339587052E-2</v>
      </c>
      <c r="N67" s="50">
        <f>$F67*'[1]INTERNAL PARAMETERS-2'!M67*VLOOKUP(N$4,'[1]INTERNAL PARAMETERS-1'!$B$5:$J$44,4, FALSE)</f>
        <v>3.6328456046394834E-2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6.2091384479952775E-3</v>
      </c>
      <c r="S67" s="50">
        <f>$F67*'[1]INTERNAL PARAMETERS-2'!R67*VLOOKUP(S$4,'[1]INTERNAL PARAMETERS-1'!$B$5:$J$44,4, FALSE)</f>
        <v>9.6399895318293766E-2</v>
      </c>
      <c r="T67" s="50">
        <f>$F67*'[1]INTERNAL PARAMETERS-2'!S67*VLOOKUP(T$4,'[1]INTERNAL PARAMETERS-1'!$B$5:$J$44,4, FALSE)</f>
        <v>7.4518956493380461E-3</v>
      </c>
      <c r="U67" s="50">
        <f>$F67*'[1]INTERNAL PARAMETERS-2'!T67*VLOOKUP(U$4,'[1]INTERNAL PARAMETERS-1'!$B$5:$J$44,4, FALSE)</f>
        <v>1.242013591947798E-2</v>
      </c>
      <c r="V67" s="50">
        <f>$F67*'[1]INTERNAL PARAMETERS-2'!U67*VLOOKUP(V$4,'[1]INTERNAL PARAMETERS-1'!$B$5:$J$44,4, FALSE)</f>
        <v>6.8930848079152673E-2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6.2091384479952775E-3</v>
      </c>
      <c r="AI67" s="50">
        <f>$F67*'[1]INTERNAL PARAMETERS-2'!AH67*VLOOKUP(AI$4,'[1]INTERNAL PARAMETERS-1'!$B$5:$J$44,4, FALSE)</f>
        <v>6.2091384479952775E-3</v>
      </c>
      <c r="AJ67" s="50">
        <f>$F67*'[1]INTERNAL PARAMETERS-2'!AI67*VLOOKUP(AJ$4,'[1]INTERNAL PARAMETERS-1'!$B$5:$J$44,4, FALSE)</f>
        <v>1.8629739123345115E-2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4.5339557684553302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0.49555768345215395</v>
      </c>
      <c r="BB67" s="50">
        <f>$F67*'[1]INTERNAL PARAMETERS-2'!M67*(1-VLOOKUP(N$4,'[1]INTERNAL PARAMETERS-1'!$B$5:$J$44,4, FALSE))</f>
        <v>0.69024066488150171</v>
      </c>
      <c r="BC67" s="50">
        <f>$F67*'[1]INTERNAL PARAMETERS-2'!N67*(1-VLOOKUP(O$4,'[1]INTERNAL PARAMETERS-1'!$B$5:$J$44,4, FALSE))</f>
        <v>1.3413574833363631</v>
      </c>
      <c r="BD67" s="50">
        <f>$F67*'[1]INTERNAL PARAMETERS-2'!O67*(1-VLOOKUP(P$4,'[1]INTERNAL PARAMETERS-1'!$B$5:$J$44,4, FALSE))</f>
        <v>0.58994948483712617</v>
      </c>
      <c r="BE67" s="50">
        <f>$F67*'[1]INTERNAL PARAMETERS-2'!P67*(1-VLOOKUP(Q$4,'[1]INTERNAL PARAMETERS-1'!$B$5:$J$44,4, FALSE))</f>
        <v>0.77624919984993657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1.8315980110475814</v>
      </c>
      <c r="BH67" s="50">
        <f>$F67*'[1]INTERNAL PARAMETERS-2'!S67*(1-VLOOKUP(T$4,'[1]INTERNAL PARAMETERS-1'!$B$5:$J$44,4, FALSE))</f>
        <v>6.7067060844042417E-2</v>
      </c>
      <c r="BI67" s="50">
        <f>$F67*'[1]INTERNAL PARAMETERS-2'!T67*(1-VLOOKUP(U$4,'[1]INTERNAL PARAMETERS-1'!$B$5:$J$44,4, FALSE))</f>
        <v>4.9680543677911922E-2</v>
      </c>
      <c r="BJ67" s="50">
        <f>$F67*'[1]INTERNAL PARAMETERS-2'!U67*(1-VLOOKUP(V$4,'[1]INTERNAL PARAMETERS-1'!$B$5:$J$44,4, FALSE))</f>
        <v>0.39060813911519848</v>
      </c>
      <c r="BK67" s="50">
        <f>$F67*'[1]INTERNAL PARAMETERS-2'!V67*(1-VLOOKUP(W$4,'[1]INTERNAL PARAMETERS-1'!$B$5:$J$44,4, FALSE))</f>
        <v>0.57131974571378108</v>
      </c>
      <c r="BL67" s="50">
        <f>$F67*'[1]INTERNAL PARAMETERS-2'!W67*(1-VLOOKUP(X$4,'[1]INTERNAL PARAMETERS-1'!$B$5:$J$44,4, FALSE))</f>
        <v>1.2047378472455927</v>
      </c>
      <c r="BM67" s="50">
        <f>$F67*'[1]INTERNAL PARAMETERS-2'!X67*(1-VLOOKUP(Y$4,'[1]INTERNAL PARAMETERS-1'!$B$5:$J$44,4, FALSE))</f>
        <v>0.5651082834864265</v>
      </c>
      <c r="BN67" s="50">
        <f>$F67*'[1]INTERNAL PARAMETERS-2'!Y67*(1-VLOOKUP(Z$4,'[1]INTERNAL PARAMETERS-1'!$B$5:$J$44,4, FALSE))</f>
        <v>1.2047378472455927</v>
      </c>
      <c r="BO67" s="50">
        <f>$F67*'[1]INTERNAL PARAMETERS-2'!Z67*(1-VLOOKUP(AA$4,'[1]INTERNAL PARAMETERS-1'!$B$5:$J$44,4, FALSE))</f>
        <v>1.4407176411804432</v>
      </c>
      <c r="BP67" s="50">
        <f>$F67*'[1]INTERNAL PARAMETERS-2'!AA67*(1-VLOOKUP(AB$4,'[1]INTERNAL PARAMETERS-1'!$B$5:$J$44,4, FALSE))</f>
        <v>0.36639029157762554</v>
      </c>
      <c r="BQ67" s="50">
        <f>$F67*'[1]INTERNAL PARAMETERS-2'!AB67*(1-VLOOKUP(AC$4,'[1]INTERNAL PARAMETERS-1'!$B$5:$J$44,4, FALSE))</f>
        <v>3.9868152955417582</v>
      </c>
      <c r="BR67" s="50">
        <f>$F67*'[1]INTERNAL PARAMETERS-2'!AC67*(1-VLOOKUP(AD$4,'[1]INTERNAL PARAMETERS-1'!$B$5:$J$44,4, FALSE))</f>
        <v>0.40985890827231103</v>
      </c>
      <c r="BS67" s="50">
        <f>$F67*'[1]INTERNAL PARAMETERS-2'!AD67*(1-VLOOKUP(AE$4,'[1]INTERNAL PARAMETERS-1'!$B$5:$J$44,4, FALSE))</f>
        <v>6.8309818045385176E-2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4.9680078922040058E-2</v>
      </c>
      <c r="CA67" s="50">
        <f>$F67*'[1]INTERNAL PARAMETERS-2'!AL67*(1-VLOOKUP(AM$4,'[1]INTERNAL PARAMETERS-1'!$B$5:$J$44,4, FALSE))</f>
        <v>0.19250885346080568</v>
      </c>
      <c r="CB67" s="50">
        <f>$F67*'[1]INTERNAL PARAMETERS-2'!AM67*(1-VLOOKUP(AN$4,'[1]INTERNAL PARAMETERS-1'!$B$5:$J$44,4, FALSE))</f>
        <v>0.13041049764277507</v>
      </c>
      <c r="CC67" s="50">
        <f>$F67*'[1]INTERNAL PARAMETERS-2'!AN67*(1-VLOOKUP(AO$4,'[1]INTERNAL PARAMETERS-1'!$B$5:$J$44,4, FALSE))</f>
        <v>0.45332984874635585</v>
      </c>
      <c r="CD67" s="50">
        <f>$F67*'[1]INTERNAL PARAMETERS-2'!AO67*(1-VLOOKUP(AP$4,'[1]INTERNAL PARAMETERS-1'!$B$5:$J$44,4, FALSE))</f>
        <v>0.88181849614201191</v>
      </c>
      <c r="CE67" s="50">
        <f>$F67*'[1]INTERNAL PARAMETERS-2'!AP67*(1-VLOOKUP(AQ$4,'[1]INTERNAL PARAMETERS-1'!$B$5:$J$44,4, FALSE))</f>
        <v>0.13041049764277507</v>
      </c>
      <c r="CF67" s="50">
        <f>$F67*'[1]INTERNAL PARAMETERS-2'!AQ67*(1-VLOOKUP(AR$4,'[1]INTERNAL PARAMETERS-1'!$B$5:$J$44,4, FALSE))</f>
        <v>1.8629739123345115E-2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23.237786621458625</v>
      </c>
    </row>
    <row r="68" spans="3:87" x14ac:dyDescent="0.4">
      <c r="C68" s="33" t="s">
        <v>4</v>
      </c>
      <c r="D68" s="32" t="s">
        <v>71</v>
      </c>
      <c r="E68" s="32" t="s">
        <v>79</v>
      </c>
      <c r="F68" s="143">
        <f>AEB!AF68</f>
        <v>17.870530618197421</v>
      </c>
      <c r="G68" s="51">
        <f>$F68*'[1]INTERNAL PARAMETERS-2'!F68*VLOOKUP(G$4,'[1]INTERNAL PARAMETERS-1'!$B$5:$J$44,4, FALSE)</f>
        <v>7.5254591486291156E-2</v>
      </c>
      <c r="H68" s="50">
        <f>$F68*'[1]INTERNAL PARAMETERS-2'!G68*VLOOKUP(H$4,'[1]INTERNAL PARAMETERS-1'!$B$5:$J$44,4, FALSE)</f>
        <v>9.0305152372937028E-2</v>
      </c>
      <c r="I68" s="50">
        <f>$F68*'[1]INTERNAL PARAMETERS-2'!H68*VLOOKUP(I$4,'[1]INTERNAL PARAMETERS-1'!$B$5:$J$44,4, FALSE)</f>
        <v>0.17840249004064887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1.8562834974346389E-2</v>
      </c>
      <c r="N68" s="50">
        <f>$F68*'[1]INTERNAL PARAMETERS-2'!M68*VLOOKUP(N$4,'[1]INTERNAL PARAMETERS-1'!$B$5:$J$44,4, FALSE)</f>
        <v>2.1322223607102252E-2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2.0068605884235705E-2</v>
      </c>
      <c r="S68" s="50">
        <f>$F68*'[1]INTERNAL PARAMETERS-2'!R68*VLOOKUP(S$4,'[1]INTERNAL PARAMETERS-1'!$B$5:$J$44,4, FALSE)</f>
        <v>7.2196318228945941E-2</v>
      </c>
      <c r="T68" s="50">
        <f>$F68*'[1]INTERNAL PARAMETERS-2'!S68*VLOOKUP(T$4,'[1]INTERNAL PARAMETERS-1'!$B$5:$J$44,4, FALSE)</f>
        <v>3.5119166770881567E-3</v>
      </c>
      <c r="U68" s="50">
        <f>$F68*'[1]INTERNAL PARAMETERS-2'!T68*VLOOKUP(U$4,'[1]INTERNAL PARAMETERS-1'!$B$5:$J$44,4, FALSE)</f>
        <v>8.0270849430819184E-3</v>
      </c>
      <c r="V68" s="50">
        <f>$F68*'[1]INTERNAL PARAMETERS-2'!U68*VLOOKUP(V$4,'[1]INTERNAL PARAMETERS-1'!$B$5:$J$44,4, FALSE)</f>
        <v>5.7946357113995317E-2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5.0162579445280162E-3</v>
      </c>
      <c r="AJ68" s="50">
        <f>$F68*'[1]INTERNAL PARAMETERS-2'!AI68*VLOOKUP(AJ$4,'[1]INTERNAL PARAMETERS-1'!$B$5:$J$44,4, FALSE)</f>
        <v>2.508486382876372E-2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3.3896473107723279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0.35269386451258133</v>
      </c>
      <c r="BB68" s="50">
        <f>$F68*'[1]INTERNAL PARAMETERS-2'!M68*(1-VLOOKUP(N$4,'[1]INTERNAL PARAMETERS-1'!$B$5:$J$44,4, FALSE))</f>
        <v>0.40512224853494272</v>
      </c>
      <c r="BC68" s="50">
        <f>$F68*'[1]INTERNAL PARAMETERS-2'!N68*(1-VLOOKUP(O$4,'[1]INTERNAL PARAMETERS-1'!$B$5:$J$44,4, FALSE))</f>
        <v>0.98834756637002652</v>
      </c>
      <c r="BD68" s="50">
        <f>$F68*'[1]INTERNAL PARAMETERS-2'!O68*(1-VLOOKUP(P$4,'[1]INTERNAL PARAMETERS-1'!$B$5:$J$44,4, FALSE))</f>
        <v>0.51674962451498208</v>
      </c>
      <c r="BE68" s="50">
        <f>$F68*'[1]INTERNAL PARAMETERS-2'!P68*(1-VLOOKUP(Q$4,'[1]INTERNAL PARAMETERS-1'!$B$5:$J$44,4, FALSE))</f>
        <v>0.85288894428409001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1.3717300463499729</v>
      </c>
      <c r="BH68" s="50">
        <f>$F68*'[1]INTERNAL PARAMETERS-2'!S68*(1-VLOOKUP(T$4,'[1]INTERNAL PARAMETERS-1'!$B$5:$J$44,4, FALSE))</f>
        <v>3.1607250093793414E-2</v>
      </c>
      <c r="BI68" s="50">
        <f>$F68*'[1]INTERNAL PARAMETERS-2'!T68*(1-VLOOKUP(U$4,'[1]INTERNAL PARAMETERS-1'!$B$5:$J$44,4, FALSE))</f>
        <v>3.2108339772327674E-2</v>
      </c>
      <c r="BJ68" s="50">
        <f>$F68*'[1]INTERNAL PARAMETERS-2'!U68*(1-VLOOKUP(V$4,'[1]INTERNAL PARAMETERS-1'!$B$5:$J$44,4, FALSE))</f>
        <v>0.32836269031264015</v>
      </c>
      <c r="BK68" s="50">
        <f>$F68*'[1]INTERNAL PARAMETERS-2'!V68*(1-VLOOKUP(W$4,'[1]INTERNAL PARAMETERS-1'!$B$5:$J$44,4, FALSE))</f>
        <v>0.41641016919992718</v>
      </c>
      <c r="BL68" s="50">
        <f>$F68*'[1]INTERNAL PARAMETERS-2'!W68*(1-VLOOKUP(X$4,'[1]INTERNAL PARAMETERS-1'!$B$5:$J$44,4, FALSE))</f>
        <v>0.8579052022286181</v>
      </c>
      <c r="BM68" s="50">
        <f>$F68*'[1]INTERNAL PARAMETERS-2'!X68*(1-VLOOKUP(Y$4,'[1]INTERNAL PARAMETERS-1'!$B$5:$J$44,4, FALSE))</f>
        <v>0.5117333665704541</v>
      </c>
      <c r="BN68" s="50">
        <f>$F68*'[1]INTERNAL PARAMETERS-2'!Y68*(1-VLOOKUP(Z$4,'[1]INTERNAL PARAMETERS-1'!$B$5:$J$44,4, FALSE))</f>
        <v>0.92312727782585324</v>
      </c>
      <c r="BO68" s="50">
        <f>$F68*'[1]INTERNAL PARAMETERS-2'!Z68*(1-VLOOKUP(AA$4,'[1]INTERNAL PARAMETERS-1'!$B$5:$J$44,4, FALSE))</f>
        <v>1.0736364607984357</v>
      </c>
      <c r="BP68" s="50">
        <f>$F68*'[1]INTERNAL PARAMETERS-2'!AA68*(1-VLOOKUP(AB$4,'[1]INTERNAL PARAMETERS-1'!$B$5:$J$44,4, FALSE))</f>
        <v>0.27593528916946275</v>
      </c>
      <c r="BQ68" s="50">
        <f>$F68*'[1]INTERNAL PARAMETERS-2'!AB68*(1-VLOOKUP(AC$4,'[1]INTERNAL PARAMETERS-1'!$B$5:$J$44,4, FALSE))</f>
        <v>3.1105356241381341</v>
      </c>
      <c r="BR68" s="50">
        <f>$F68*'[1]INTERNAL PARAMETERS-2'!AC68*(1-VLOOKUP(AD$4,'[1]INTERNAL PARAMETERS-1'!$B$5:$J$44,4, FALSE))</f>
        <v>0.28095154711399073</v>
      </c>
      <c r="BS68" s="50">
        <f>$F68*'[1]INTERNAL PARAMETERS-2'!AD68*(1-VLOOKUP(AE$4,'[1]INTERNAL PARAMETERS-1'!$B$5:$J$44,4, FALSE))</f>
        <v>2.508486382876372E-2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5.5187772655117276E-2</v>
      </c>
      <c r="CA68" s="50">
        <f>$F68*'[1]INTERNAL PARAMETERS-2'!AL68*(1-VLOOKUP(AM$4,'[1]INTERNAL PARAMETERS-1'!$B$5:$J$44,4, FALSE))</f>
        <v>0.16556153091229001</v>
      </c>
      <c r="CB68" s="50">
        <f>$F68*'[1]INTERNAL PARAMETERS-2'!AM68*(1-VLOOKUP(AN$4,'[1]INTERNAL PARAMETERS-1'!$B$5:$J$44,4, FALSE))</f>
        <v>0.11539001620170075</v>
      </c>
      <c r="CC68" s="50">
        <f>$F68*'[1]INTERNAL PARAMETERS-2'!AN68*(1-VLOOKUP(AO$4,'[1]INTERNAL PARAMETERS-1'!$B$5:$J$44,4, FALSE))</f>
        <v>0.39132530537116345</v>
      </c>
      <c r="CD68" s="50">
        <f>$F68*'[1]INTERNAL PARAMETERS-2'!AO68*(1-VLOOKUP(AP$4,'[1]INTERNAL PARAMETERS-1'!$B$5:$J$44,4, FALSE))</f>
        <v>0.63715768571427267</v>
      </c>
      <c r="CE68" s="50">
        <f>$F68*'[1]INTERNAL PARAMETERS-2'!AP68*(1-VLOOKUP(AQ$4,'[1]INTERNAL PARAMETERS-1'!$B$5:$J$44,4, FALSE))</f>
        <v>0.1254243191438186</v>
      </c>
      <c r="CF68" s="50">
        <f>$F68*'[1]INTERNAL PARAMETERS-2'!AQ68*(1-VLOOKUP(AR$4,'[1]INTERNAL PARAMETERS-1'!$B$5:$J$44,4, FALSE))</f>
        <v>5.016972765752744E-2</v>
      </c>
      <c r="CG68" s="50">
        <f>$F68*'[1]INTERNAL PARAMETERS-2'!AR68*(1-VLOOKUP(AS$4,'[1]INTERNAL PARAMETERS-1'!$B$5:$J$44,4, FALSE))</f>
        <v>1.0034302942117853E-2</v>
      </c>
      <c r="CH68" s="49">
        <f>$F68*'[1]INTERNAL PARAMETERS-2'!AS68*(1-VLOOKUP(AT$4,'[1]INTERNAL PARAMETERS-1'!$B$5:$J$44,4, FALSE))</f>
        <v>0</v>
      </c>
      <c r="CI68" s="48">
        <f t="shared" si="0"/>
        <v>17.87052704409129</v>
      </c>
    </row>
    <row r="69" spans="3:87" x14ac:dyDescent="0.4">
      <c r="C69" s="33" t="s">
        <v>4</v>
      </c>
      <c r="D69" s="32" t="s">
        <v>71</v>
      </c>
      <c r="E69" s="32" t="s">
        <v>78</v>
      </c>
      <c r="F69" s="143">
        <f>AEB!AF69</f>
        <v>14.164036252468103</v>
      </c>
      <c r="G69" s="51">
        <f>$F69*'[1]INTERNAL PARAMETERS-2'!F69*VLOOKUP(G$4,'[1]INTERNAL PARAMETERS-1'!$B$5:$J$44,4, FALSE)</f>
        <v>5.175113925564271E-2</v>
      </c>
      <c r="H69" s="50">
        <f>$F69*'[1]INTERNAL PARAMETERS-2'!G69*VLOOKUP(H$4,'[1]INTERNAL PARAMETERS-1'!$B$5:$J$44,4, FALSE)</f>
        <v>4.7771045068699169E-2</v>
      </c>
      <c r="I69" s="50">
        <f>$F69*'[1]INTERNAL PARAMETERS-2'!H69*VLOOKUP(I$4,'[1]INTERNAL PARAMETERS-1'!$B$5:$J$44,4, FALSE)</f>
        <v>0.13752670147587673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2.4482536662391113E-2</v>
      </c>
      <c r="N69" s="50">
        <f>$F69*'[1]INTERNAL PARAMETERS-2'!M69*VLOOKUP(N$4,'[1]INTERNAL PARAMETERS-1'!$B$5:$J$44,4, FALSE)</f>
        <v>2.089974369232931E-2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3.9815105905687837E-3</v>
      </c>
      <c r="S69" s="50">
        <f>$F69*'[1]INTERNAL PARAMETERS-2'!R69*VLOOKUP(S$4,'[1]INTERNAL PARAMETERS-1'!$B$5:$J$44,4, FALSE)</f>
        <v>5.0172628235486398E-2</v>
      </c>
      <c r="T69" s="50">
        <f>$F69*'[1]INTERNAL PARAMETERS-2'!S69*VLOOKUP(T$4,'[1]INTERNAL PARAMETERS-1'!$B$5:$J$44,4, FALSE)</f>
        <v>3.1847835513674535E-3</v>
      </c>
      <c r="U69" s="50">
        <f>$F69*'[1]INTERNAL PARAMETERS-2'!T69*VLOOKUP(U$4,'[1]INTERNAL PARAMETERS-1'!$B$5:$J$44,4, FALSE)</f>
        <v>3.980944029118685E-3</v>
      </c>
      <c r="V69" s="50">
        <f>$F69*'[1]INTERNAL PARAMETERS-2'!U69*VLOOKUP(V$4,'[1]INTERNAL PARAMETERS-1'!$B$5:$J$44,4, FALSE)</f>
        <v>4.2993728101285468E-2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3.9815105905687837E-3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3.9815105905687837E-3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2.6130073280416575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0.46516819658543113</v>
      </c>
      <c r="BB69" s="50">
        <f>$F69*'[1]INTERNAL PARAMETERS-2'!M69*(1-VLOOKUP(N$4,'[1]INTERNAL PARAMETERS-1'!$B$5:$J$44,4, FALSE))</f>
        <v>0.39709513015425685</v>
      </c>
      <c r="BC69" s="50">
        <f>$F69*'[1]INTERNAL PARAMETERS-2'!N69*(1-VLOOKUP(O$4,'[1]INTERNAL PARAMETERS-1'!$B$5:$J$44,4, FALSE))</f>
        <v>0.99522467605066922</v>
      </c>
      <c r="BD69" s="50">
        <f>$F69*'[1]INTERNAL PARAMETERS-2'!O69*(1-VLOOKUP(P$4,'[1]INTERNAL PARAMETERS-1'!$B$5:$J$44,4, FALSE))</f>
        <v>0.31050966834110677</v>
      </c>
      <c r="BE69" s="50">
        <f>$F69*'[1]INTERNAL PARAMETERS-2'!P69*(1-VLOOKUP(Q$4,'[1]INTERNAL PARAMETERS-1'!$B$5:$J$44,4, FALSE))</f>
        <v>0.53344026772595277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0.95327993647424147</v>
      </c>
      <c r="BH69" s="50">
        <f>$F69*'[1]INTERNAL PARAMETERS-2'!S69*(1-VLOOKUP(T$4,'[1]INTERNAL PARAMETERS-1'!$B$5:$J$44,4, FALSE))</f>
        <v>2.866305196230708E-2</v>
      </c>
      <c r="BI69" s="50">
        <f>$F69*'[1]INTERNAL PARAMETERS-2'!T69*(1-VLOOKUP(U$4,'[1]INTERNAL PARAMETERS-1'!$B$5:$J$44,4, FALSE))</f>
        <v>1.592377611647474E-2</v>
      </c>
      <c r="BJ69" s="50">
        <f>$F69*'[1]INTERNAL PARAMETERS-2'!U69*(1-VLOOKUP(V$4,'[1]INTERNAL PARAMETERS-1'!$B$5:$J$44,4, FALSE))</f>
        <v>0.24363112590728431</v>
      </c>
      <c r="BK69" s="50">
        <f>$F69*'[1]INTERNAL PARAMETERS-2'!V69*(1-VLOOKUP(W$4,'[1]INTERNAL PARAMETERS-1'!$B$5:$J$44,4, FALSE))</f>
        <v>0.33439589907726891</v>
      </c>
      <c r="BL69" s="50">
        <f>$F69*'[1]INTERNAL PARAMETERS-2'!W69*(1-VLOOKUP(X$4,'[1]INTERNAL PARAMETERS-1'!$B$5:$J$44,4, FALSE))</f>
        <v>0.68073349711899367</v>
      </c>
      <c r="BM69" s="50">
        <f>$F69*'[1]INTERNAL PARAMETERS-2'!X69*(1-VLOOKUP(Y$4,'[1]INTERNAL PARAMETERS-1'!$B$5:$J$44,4, FALSE))</f>
        <v>0.46974601310222885</v>
      </c>
      <c r="BN69" s="50">
        <f>$F69*'[1]INTERNAL PARAMETERS-2'!Y69*(1-VLOOKUP(Z$4,'[1]INTERNAL PARAMETERS-1'!$B$5:$J$44,4, FALSE))</f>
        <v>0.72452303159712406</v>
      </c>
      <c r="BO69" s="50">
        <f>$F69*'[1]INTERNAL PARAMETERS-2'!Z69*(1-VLOOKUP(AA$4,'[1]INTERNAL PARAMETERS-1'!$B$5:$J$44,4, FALSE))</f>
        <v>0.83996984188011592</v>
      </c>
      <c r="BP69" s="50">
        <f>$F69*'[1]INTERNAL PARAMETERS-2'!AA69*(1-VLOOKUP(AB$4,'[1]INTERNAL PARAMETERS-1'!$B$5:$J$44,4, FALSE))</f>
        <v>0.29458645878608208</v>
      </c>
      <c r="BQ69" s="50">
        <f>$F69*'[1]INTERNAL PARAMETERS-2'!AB69*(1-VLOOKUP(AC$4,'[1]INTERNAL PARAMETERS-1'!$B$5:$J$44,4, FALSE))</f>
        <v>2.5796222696735027</v>
      </c>
      <c r="BR69" s="50">
        <f>$F69*'[1]INTERNAL PARAMETERS-2'!AC69*(1-VLOOKUP(AD$4,'[1]INTERNAL PARAMETERS-1'!$B$5:$J$44,4, FALSE))</f>
        <v>0.17117804372557802</v>
      </c>
      <c r="BS69" s="50">
        <f>$F69*'[1]INTERNAL PARAMETERS-2'!AD69*(1-VLOOKUP(AE$4,'[1]INTERNAL PARAMETERS-1'!$B$5:$J$44,4, FALSE))</f>
        <v>3.5827929700618065E-2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2.7866324923105742E-2</v>
      </c>
      <c r="CA69" s="50">
        <f>$F69*'[1]INTERNAL PARAMETERS-2'!AL69*(1-VLOOKUP(AM$4,'[1]INTERNAL PARAMETERS-1'!$B$5:$J$44,4, FALSE))</f>
        <v>9.5542090137398339E-2</v>
      </c>
      <c r="CB69" s="50">
        <f>$F69*'[1]INTERNAL PARAMETERS-2'!AM69*(1-VLOOKUP(AN$4,'[1]INTERNAL PARAMETERS-1'!$B$5:$J$44,4, FALSE))</f>
        <v>7.5637369991804926E-2</v>
      </c>
      <c r="CC69" s="50">
        <f>$F69*'[1]INTERNAL PARAMETERS-2'!AN69*(1-VLOOKUP(AO$4,'[1]INTERNAL PARAMETERS-1'!$B$5:$J$44,4, FALSE))</f>
        <v>0.23089220416235831</v>
      </c>
      <c r="CD69" s="50">
        <f>$F69*'[1]INTERNAL PARAMETERS-2'!AO69*(1-VLOOKUP(AP$4,'[1]INTERNAL PARAMETERS-1'!$B$5:$J$44,4, FALSE))</f>
        <v>0.54140187250346505</v>
      </c>
      <c r="CE69" s="50">
        <f>$F69*'[1]INTERNAL PARAMETERS-2'!AP69*(1-VLOOKUP(AQ$4,'[1]INTERNAL PARAMETERS-1'!$B$5:$J$44,4, FALSE))</f>
        <v>9.5542090137398339E-2</v>
      </c>
      <c r="CF69" s="50">
        <f>$F69*'[1]INTERNAL PARAMETERS-2'!AQ69*(1-VLOOKUP(AR$4,'[1]INTERNAL PARAMETERS-1'!$B$5:$J$44,4, FALSE))</f>
        <v>1.5923209555024638E-2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14.164039085275354</v>
      </c>
    </row>
    <row r="70" spans="3:87" x14ac:dyDescent="0.4">
      <c r="C70" s="33" t="s">
        <v>4</v>
      </c>
      <c r="D70" s="32" t="s">
        <v>71</v>
      </c>
      <c r="E70" s="32" t="s">
        <v>77</v>
      </c>
      <c r="F70" s="143">
        <f>AEB!AF70</f>
        <v>10.582187554840685</v>
      </c>
      <c r="G70" s="51">
        <f>$F70*'[1]INTERNAL PARAMETERS-2'!F70*VLOOKUP(G$4,'[1]INTERNAL PARAMETERS-1'!$B$5:$J$44,4, FALSE)</f>
        <v>3.4296869865238659E-2</v>
      </c>
      <c r="H70" s="50">
        <f>$F70*'[1]INTERNAL PARAMETERS-2'!G70*VLOOKUP(H$4,'[1]INTERNAL PARAMETERS-1'!$B$5:$J$44,4, FALSE)</f>
        <v>6.2358714823165191E-2</v>
      </c>
      <c r="I70" s="50">
        <f>$F70*'[1]INTERNAL PARAMETERS-2'!H70*VLOOKUP(I$4,'[1]INTERNAL PARAMETERS-1'!$B$5:$J$44,4, FALSE)</f>
        <v>8.7714906067070053E-2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2.5878633843487348E-2</v>
      </c>
      <c r="N70" s="50">
        <f>$F70*'[1]INTERNAL PARAMETERS-2'!M70*VLOOKUP(N$4,'[1]INTERNAL PARAMETERS-1'!$B$5:$J$44,4, FALSE)</f>
        <v>1.3718800857033238E-2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1.2472166252135231E-2</v>
      </c>
      <c r="S70" s="50">
        <f>$F70*'[1]INTERNAL PARAMETERS-2'!R70*VLOOKUP(S$4,'[1]INTERNAL PARAMETERS-1'!$B$5:$J$44,4, FALSE)</f>
        <v>3.0765699700063872E-2</v>
      </c>
      <c r="T70" s="50">
        <f>$F70*'[1]INTERNAL PARAMETERS-2'!S70*VLOOKUP(T$4,'[1]INTERNAL PARAMETERS-1'!$B$5:$J$44,4, FALSE)</f>
        <v>2.4943274285514979E-3</v>
      </c>
      <c r="U70" s="50">
        <f>$F70*'[1]INTERNAL PARAMETERS-2'!T70*VLOOKUP(U$4,'[1]INTERNAL PARAMETERS-1'!$B$5:$J$44,4, FALSE)</f>
        <v>3.1179357411582598E-3</v>
      </c>
      <c r="V70" s="50">
        <f>$F70*'[1]INTERNAL PARAMETERS-2'!U70*VLOOKUP(V$4,'[1]INTERNAL PARAMETERS-1'!$B$5:$J$44,4, FALSE)</f>
        <v>3.8817950765231021E-2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3.1175124536560656E-3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3.1175124536560656E-3</v>
      </c>
      <c r="AI70" s="50">
        <f>$F70*'[1]INTERNAL PARAMETERS-2'!AH70*VLOOKUP(AI$4,'[1]INTERNAL PARAMETERS-1'!$B$5:$J$44,4, FALSE)</f>
        <v>6.2360831260676155E-3</v>
      </c>
      <c r="AJ70" s="50">
        <f>$F70*'[1]INTERNAL PARAMETERS-2'!AI70*VLOOKUP(AJ$4,'[1]INTERNAL PARAMETERS-1'!$B$5:$J$44,4, FALSE)</f>
        <v>6.2360831260676155E-3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1.6665832152743307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0.49169404302625958</v>
      </c>
      <c r="BB70" s="50">
        <f>$F70*'[1]INTERNAL PARAMETERS-2'!M70*(1-VLOOKUP(N$4,'[1]INTERNAL PARAMETERS-1'!$B$5:$J$44,4, FALSE))</f>
        <v>0.26065721628363148</v>
      </c>
      <c r="BC70" s="50">
        <f>$F70*'[1]INTERNAL PARAMETERS-2'!N70*(1-VLOOKUP(O$4,'[1]INTERNAL PARAMETERS-1'!$B$5:$J$44,4, FALSE))</f>
        <v>0.68594057196103964</v>
      </c>
      <c r="BD70" s="50">
        <f>$F70*'[1]INTERNAL PARAMETERS-2'!O70*(1-VLOOKUP(P$4,'[1]INTERNAL PARAMETERS-1'!$B$5:$J$44,4, FALSE))</f>
        <v>0.2463152304014937</v>
      </c>
      <c r="BE70" s="50">
        <f>$F70*'[1]INTERNAL PARAMETERS-2'!P70*(1-VLOOKUP(Q$4,'[1]INTERNAL PARAMETERS-1'!$B$5:$J$44,4, FALSE))</f>
        <v>0.43027174597982226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0.58454829430121347</v>
      </c>
      <c r="BH70" s="50">
        <f>$F70*'[1]INTERNAL PARAMETERS-2'!S70*(1-VLOOKUP(T$4,'[1]INTERNAL PARAMETERS-1'!$B$5:$J$44,4, FALSE))</f>
        <v>2.244894685696348E-2</v>
      </c>
      <c r="BI70" s="50">
        <f>$F70*'[1]INTERNAL PARAMETERS-2'!T70*(1-VLOOKUP(U$4,'[1]INTERNAL PARAMETERS-1'!$B$5:$J$44,4, FALSE))</f>
        <v>1.2471742964633039E-2</v>
      </c>
      <c r="BJ70" s="50">
        <f>$F70*'[1]INTERNAL PARAMETERS-2'!U70*(1-VLOOKUP(V$4,'[1]INTERNAL PARAMETERS-1'!$B$5:$J$44,4, FALSE))</f>
        <v>0.21996838766964244</v>
      </c>
      <c r="BK70" s="50">
        <f>$F70*'[1]INTERNAL PARAMETERS-2'!V70*(1-VLOOKUP(W$4,'[1]INTERNAL PARAMETERS-1'!$B$5:$J$44,4, FALSE))</f>
        <v>0.19954619428411982</v>
      </c>
      <c r="BL70" s="50">
        <f>$F70*'[1]INTERNAL PARAMETERS-2'!W70*(1-VLOOKUP(X$4,'[1]INTERNAL PARAMETERS-1'!$B$5:$J$44,4, FALSE))</f>
        <v>0.54251595115526186</v>
      </c>
      <c r="BM70" s="50">
        <f>$F70*'[1]INTERNAL PARAMETERS-2'!X70*(1-VLOOKUP(Y$4,'[1]INTERNAL PARAMETERS-1'!$B$5:$J$44,4, FALSE))</f>
        <v>0.4271531753074107</v>
      </c>
      <c r="BN70" s="50">
        <f>$F70*'[1]INTERNAL PARAMETERS-2'!Y70*(1-VLOOKUP(Z$4,'[1]INTERNAL PARAMETERS-1'!$B$5:$J$44,4, FALSE))</f>
        <v>0.65164370209580091</v>
      </c>
      <c r="BO70" s="50">
        <f>$F70*'[1]INTERNAL PARAMETERS-2'!Z70*(1-VLOOKUP(AA$4,'[1]INTERNAL PARAMETERS-1'!$B$5:$J$44,4, FALSE))</f>
        <v>0.86989708753936812</v>
      </c>
      <c r="BP70" s="50">
        <f>$F70*'[1]INTERNAL PARAMETERS-2'!AA70*(1-VLOOKUP(AB$4,'[1]INTERNAL PARAMETERS-1'!$B$5:$J$44,4, FALSE))</f>
        <v>0.23384306414935849</v>
      </c>
      <c r="BQ70" s="50">
        <f>$F70*'[1]INTERNAL PARAMETERS-2'!AB70*(1-VLOOKUP(AC$4,'[1]INTERNAL PARAMETERS-1'!$B$5:$J$44,4, FALSE))</f>
        <v>1.9424578818165124</v>
      </c>
      <c r="BR70" s="50">
        <f>$F70*'[1]INTERNAL PARAMETERS-2'!AC70*(1-VLOOKUP(AD$4,'[1]INTERNAL PARAMETERS-1'!$B$5:$J$44,4, FALSE))</f>
        <v>7.1712310402888862E-2</v>
      </c>
      <c r="BS70" s="50">
        <f>$F70*'[1]INTERNAL PARAMETERS-2'!AD70*(1-VLOOKUP(AE$4,'[1]INTERNAL PARAMETERS-1'!$B$5:$J$44,4, FALSE))</f>
        <v>5.6122631697097573E-2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2.4943274285514978E-2</v>
      </c>
      <c r="CA70" s="50">
        <f>$F70*'[1]INTERNAL PARAMETERS-2'!AL70*(1-VLOOKUP(AM$4,'[1]INTERNAL PARAMETERS-1'!$B$5:$J$44,4, FALSE))</f>
        <v>6.8593739730477318E-2</v>
      </c>
      <c r="CB70" s="50">
        <f>$F70*'[1]INTERNAL PARAMETERS-2'!AM70*(1-VLOOKUP(AN$4,'[1]INTERNAL PARAMETERS-1'!$B$5:$J$44,4, FALSE))</f>
        <v>4.3650465444962337E-2</v>
      </c>
      <c r="CC70" s="50">
        <f>$F70*'[1]INTERNAL PARAMETERS-2'!AN70*(1-VLOOKUP(AO$4,'[1]INTERNAL PARAMETERS-1'!$B$5:$J$44,4, FALSE))</f>
        <v>0.19019259870439614</v>
      </c>
      <c r="CD70" s="50">
        <f>$F70*'[1]INTERNAL PARAMETERS-2'!AO70*(1-VLOOKUP(AP$4,'[1]INTERNAL PARAMETERS-1'!$B$5:$J$44,4, FALSE))</f>
        <v>0.25255025530880587</v>
      </c>
      <c r="CE70" s="50">
        <f>$F70*'[1]INTERNAL PARAMETERS-2'!AP70*(1-VLOOKUP(AQ$4,'[1]INTERNAL PARAMETERS-1'!$B$5:$J$44,4, FALSE))</f>
        <v>4.6769036117373888E-2</v>
      </c>
      <c r="CF70" s="50">
        <f>$F70*'[1]INTERNAL PARAMETERS-2'!AQ70*(1-VLOOKUP(AR$4,'[1]INTERNAL PARAMETERS-1'!$B$5:$J$44,4, FALSE))</f>
        <v>6.2360831260676155E-3</v>
      </c>
      <c r="CG70" s="50">
        <f>$F70*'[1]INTERNAL PARAMETERS-2'!AR70*(1-VLOOKUP(AS$4,'[1]INTERNAL PARAMETERS-1'!$B$5:$J$44,4, FALSE))</f>
        <v>3.1175124536560656E-3</v>
      </c>
      <c r="CH70" s="49">
        <f>$F70*'[1]INTERNAL PARAMETERS-2'!AS70*(1-VLOOKUP(AT$4,'[1]INTERNAL PARAMETERS-1'!$B$5:$J$44,4, FALSE))</f>
        <v>0</v>
      </c>
      <c r="CI70" s="48">
        <f t="shared" si="1"/>
        <v>10.582187554840685</v>
      </c>
    </row>
    <row r="71" spans="3:87" x14ac:dyDescent="0.4">
      <c r="C71" s="33" t="s">
        <v>4</v>
      </c>
      <c r="D71" s="32" t="s">
        <v>71</v>
      </c>
      <c r="E71" s="32" t="s">
        <v>76</v>
      </c>
      <c r="F71" s="143">
        <f>AEB!AF71</f>
        <v>8.1369654464287891</v>
      </c>
      <c r="G71" s="51">
        <f>$F71*'[1]INTERNAL PARAMETERS-2'!F71*VLOOKUP(G$4,'[1]INTERNAL PARAMETERS-1'!$B$5:$J$44,4, FALSE)</f>
        <v>3.277732421130445E-2</v>
      </c>
      <c r="H71" s="50">
        <f>$F71*'[1]INTERNAL PARAMETERS-2'!G71*VLOOKUP(H$4,'[1]INTERNAL PARAMETERS-1'!$B$5:$J$44,4, FALSE)</f>
        <v>1.0925503504919935E-2</v>
      </c>
      <c r="I71" s="50">
        <f>$F71*'[1]INTERNAL PARAMETERS-2'!H71*VLOOKUP(I$4,'[1]INTERNAL PARAMETERS-1'!$B$5:$J$44,4, FALSE)</f>
        <v>7.5631018898366764E-2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2.690471350930786E-2</v>
      </c>
      <c r="N71" s="50">
        <f>$F71*'[1]INTERNAL PARAMETERS-2'!M71*VLOOKUP(N$4,'[1]INTERNAL PARAMETERS-1'!$B$5:$J$44,4, FALSE)</f>
        <v>1.0379472438637332E-2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2.7315793003661443E-3</v>
      </c>
      <c r="S71" s="50">
        <f>$F71*'[1]INTERNAL PARAMETERS-2'!R71*VLOOKUP(S$4,'[1]INTERNAL PARAMETERS-1'!$B$5:$J$44,4, FALSE)</f>
        <v>1.9559759594607221E-2</v>
      </c>
      <c r="T71" s="50">
        <f>$F71*'[1]INTERNAL PARAMETERS-2'!S71*VLOOKUP(T$4,'[1]INTERNAL PARAMETERS-1'!$B$5:$J$44,4, FALSE)</f>
        <v>8.1939242045537912E-4</v>
      </c>
      <c r="U71" s="50">
        <f>$F71*'[1]INTERNAL PARAMETERS-2'!T71*VLOOKUP(U$4,'[1]INTERNAL PARAMETERS-1'!$B$5:$J$44,4, FALSE)</f>
        <v>5.4631586007322891E-4</v>
      </c>
      <c r="V71" s="50">
        <f>$F71*'[1]INTERNAL PARAMETERS-2'!U71*VLOOKUP(V$4,'[1]INTERNAL PARAMETERS-1'!$B$5:$J$44,4, FALSE)</f>
        <v>2.2534430737685424E-2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2.7315793003661443E-3</v>
      </c>
      <c r="AK71" s="50">
        <f>$F71*'[1]INTERNAL PARAMETERS-2'!AJ71*VLOOKUP(AK$4,'[1]INTERNAL PARAMETERS-1'!$B$5:$J$44,4, FALSE)</f>
        <v>2.7315793003661443E-3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1.4369893590689682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0.51118955667684929</v>
      </c>
      <c r="BB71" s="50">
        <f>$F71*'[1]INTERNAL PARAMETERS-2'!M71*(1-VLOOKUP(N$4,'[1]INTERNAL PARAMETERS-1'!$B$5:$J$44,4, FALSE))</f>
        <v>0.19720997633410928</v>
      </c>
      <c r="BC71" s="50">
        <f>$F71*'[1]INTERNAL PARAMETERS-2'!N71*(1-VLOOKUP(O$4,'[1]INTERNAL PARAMETERS-1'!$B$5:$J$44,4, FALSE))</f>
        <v>0.60637968421258759</v>
      </c>
      <c r="BD71" s="50">
        <f>$F71*'[1]INTERNAL PARAMETERS-2'!O71*(1-VLOOKUP(P$4,'[1]INTERNAL PARAMETERS-1'!$B$5:$J$44,4, FALSE))</f>
        <v>0.14203480035013771</v>
      </c>
      <c r="BE71" s="50">
        <f>$F71*'[1]INTERNAL PARAMETERS-2'!P71*(1-VLOOKUP(Q$4,'[1]INTERNAL PARAMETERS-1'!$B$5:$J$44,4, FALSE))</f>
        <v>0.34416190421869675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0.37163543229753715</v>
      </c>
      <c r="BH71" s="50">
        <f>$F71*'[1]INTERNAL PARAMETERS-2'!S71*(1-VLOOKUP(T$4,'[1]INTERNAL PARAMETERS-1'!$B$5:$J$44,4, FALSE))</f>
        <v>7.3745317840984113E-3</v>
      </c>
      <c r="BI71" s="50">
        <f>$F71*'[1]INTERNAL PARAMETERS-2'!T71*(1-VLOOKUP(U$4,'[1]INTERNAL PARAMETERS-1'!$B$5:$J$44,4, FALSE))</f>
        <v>2.1852634402929156E-3</v>
      </c>
      <c r="BJ71" s="50">
        <f>$F71*'[1]INTERNAL PARAMETERS-2'!U71*(1-VLOOKUP(V$4,'[1]INTERNAL PARAMETERS-1'!$B$5:$J$44,4, FALSE))</f>
        <v>0.12769510751355073</v>
      </c>
      <c r="BK71" s="50">
        <f>$F71*'[1]INTERNAL PARAMETERS-2'!V71*(1-VLOOKUP(W$4,'[1]INTERNAL PARAMETERS-1'!$B$5:$J$44,4, FALSE))</f>
        <v>0.15569188315542379</v>
      </c>
      <c r="BL71" s="50">
        <f>$F71*'[1]INTERNAL PARAMETERS-2'!W71*(1-VLOOKUP(X$4,'[1]INTERNAL PARAMETERS-1'!$B$5:$J$44,4, FALSE))</f>
        <v>0.35235582842325047</v>
      </c>
      <c r="BM71" s="50">
        <f>$F71*'[1]INTERNAL PARAMETERS-2'!X71*(1-VLOOKUP(Y$4,'[1]INTERNAL PARAMETERS-1'!$B$5:$J$44,4, FALSE))</f>
        <v>0.28406960070027543</v>
      </c>
      <c r="BN71" s="50">
        <f>$F71*'[1]INTERNAL PARAMETERS-2'!Y71*(1-VLOOKUP(Z$4,'[1]INTERNAL PARAMETERS-1'!$B$5:$J$44,4, FALSE))</f>
        <v>0.48619670456883446</v>
      </c>
      <c r="BO71" s="50">
        <f>$F71*'[1]INTERNAL PARAMETERS-2'!Z71*(1-VLOOKUP(AA$4,'[1]INTERNAL PARAMETERS-1'!$B$5:$J$44,4, FALSE))</f>
        <v>0.61184284281331991</v>
      </c>
      <c r="BP71" s="50">
        <f>$F71*'[1]INTERNAL PARAMETERS-2'!AA71*(1-VLOOKUP(AB$4,'[1]INTERNAL PARAMETERS-1'!$B$5:$J$44,4, FALSE))</f>
        <v>0.1311092968452178</v>
      </c>
      <c r="BQ71" s="50">
        <f>$F71*'[1]INTERNAL PARAMETERS-2'!AB71*(1-VLOOKUP(AC$4,'[1]INTERNAL PARAMETERS-1'!$B$5:$J$44,4, FALSE))</f>
        <v>1.5951617554559085</v>
      </c>
      <c r="BR71" s="50">
        <f>$F71*'[1]INTERNAL PARAMETERS-2'!AC71*(1-VLOOKUP(AD$4,'[1]INTERNAL PARAMETERS-1'!$B$5:$J$44,4, FALSE))</f>
        <v>6.2823069122242753E-2</v>
      </c>
      <c r="BS71" s="50">
        <f>$F71*'[1]INTERNAL PARAMETERS-2'!AD71*(1-VLOOKUP(AE$4,'[1]INTERNAL PARAMETERS-1'!$B$5:$J$44,4, FALSE))</f>
        <v>1.365708280528608E-2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1.0925503504919935E-2</v>
      </c>
      <c r="CA71" s="50">
        <f>$F71*'[1]INTERNAL PARAMETERS-2'!AL71*(1-VLOOKUP(AM$4,'[1]INTERNAL PARAMETERS-1'!$B$5:$J$44,4, FALSE))</f>
        <v>6.2823069122242753E-2</v>
      </c>
      <c r="CB71" s="50">
        <f>$F71*'[1]INTERNAL PARAMETERS-2'!AM71*(1-VLOOKUP(AN$4,'[1]INTERNAL PARAMETERS-1'!$B$5:$J$44,4, FALSE))</f>
        <v>3.0045744910938303E-2</v>
      </c>
      <c r="CC71" s="50">
        <f>$F71*'[1]INTERNAL PARAMETERS-2'!AN71*(1-VLOOKUP(AO$4,'[1]INTERNAL PARAMETERS-1'!$B$5:$J$44,4, FALSE))</f>
        <v>9.8331972633913342E-2</v>
      </c>
      <c r="CD71" s="50">
        <f>$F71*'[1]INTERNAL PARAMETERS-2'!AO71*(1-VLOOKUP(AP$4,'[1]INTERNAL PARAMETERS-1'!$B$5:$J$44,4, FALSE))</f>
        <v>0.21305260737347892</v>
      </c>
      <c r="CE71" s="50">
        <f>$F71*'[1]INTERNAL PARAMETERS-2'!AP71*(1-VLOOKUP(AQ$4,'[1]INTERNAL PARAMETERS-1'!$B$5:$J$44,4, FALSE))</f>
        <v>6.5554648422608899E-2</v>
      </c>
      <c r="CF71" s="50">
        <f>$F71*'[1]INTERNAL PARAMETERS-2'!AQ71*(1-VLOOKUP(AR$4,'[1]INTERNAL PARAMETERS-1'!$B$5:$J$44,4, FALSE))</f>
        <v>2.7315793003661443E-3</v>
      </c>
      <c r="CG71" s="50">
        <f>$F71*'[1]INTERNAL PARAMETERS-2'!AR71*(1-VLOOKUP(AS$4,'[1]INTERNAL PARAMETERS-1'!$B$5:$J$44,4, FALSE))</f>
        <v>5.4631586007322886E-3</v>
      </c>
      <c r="CH71" s="49">
        <f>$F71*'[1]INTERNAL PARAMETERS-2'!AS71*(1-VLOOKUP(AT$4,'[1]INTERNAL PARAMETERS-1'!$B$5:$J$44,4, FALSE))</f>
        <v>0</v>
      </c>
      <c r="CI71" s="48">
        <f t="shared" si="1"/>
        <v>8.1369646327322442</v>
      </c>
    </row>
    <row r="72" spans="3:87" x14ac:dyDescent="0.4">
      <c r="C72" s="33" t="s">
        <v>4</v>
      </c>
      <c r="D72" s="32" t="s">
        <v>71</v>
      </c>
      <c r="E72" s="32" t="s">
        <v>75</v>
      </c>
      <c r="F72" s="143">
        <f>AEB!AF72</f>
        <v>6.4891515810642284</v>
      </c>
      <c r="G72" s="51">
        <f>$F72*'[1]INTERNAL PARAMETERS-2'!F72*VLOOKUP(G$4,'[1]INTERNAL PARAMETERS-1'!$B$5:$J$44,4, FALSE)</f>
        <v>1.8075531729054409E-2</v>
      </c>
      <c r="H72" s="50">
        <f>$F72*'[1]INTERNAL PARAMETERS-2'!G72*VLOOKUP(H$4,'[1]INTERNAL PARAMETERS-1'!$B$5:$J$44,4, FALSE)</f>
        <v>1.3556486568001279E-2</v>
      </c>
      <c r="I72" s="50">
        <f>$F72*'[1]INTERNAL PARAMETERS-2'!H72*VLOOKUP(I$4,'[1]INTERNAL PARAMETERS-1'!$B$5:$J$44,4, FALSE)</f>
        <v>5.4906528489827133E-2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3.4117752701698152E-2</v>
      </c>
      <c r="N72" s="50">
        <f>$F72*'[1]INTERNAL PARAMETERS-2'!M72*VLOOKUP(N$4,'[1]INTERNAL PARAMETERS-1'!$B$5:$J$44,4, FALSE)</f>
        <v>8.1340217238323898E-3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2.2595225805265642E-3</v>
      </c>
      <c r="S72" s="50">
        <f>$F72*'[1]INTERNAL PARAMETERS-2'!R72*VLOOKUP(S$4,'[1]INTERNAL PARAMETERS-1'!$B$5:$J$44,4, FALSE)</f>
        <v>1.4458705758074545E-2</v>
      </c>
      <c r="T72" s="50">
        <f>$F72*'[1]INTERNAL PARAMETERS-2'!S72*VLOOKUP(T$4,'[1]INTERNAL PARAMETERS-1'!$B$5:$J$44,4, FALSE)</f>
        <v>1.3556486568001281E-3</v>
      </c>
      <c r="U72" s="50">
        <f>$F72*'[1]INTERNAL PARAMETERS-2'!T72*VLOOKUP(U$4,'[1]INTERNAL PARAMETERS-1'!$B$5:$J$44,4, FALSE)</f>
        <v>1.8076180644212515E-3</v>
      </c>
      <c r="V72" s="50">
        <f>$F72*'[1]INTERNAL PARAMETERS-2'!U72*VLOOKUP(V$4,'[1]INTERNAL PARAMETERS-1'!$B$5:$J$44,4, FALSE)</f>
        <v>1.4912362345106744E-2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2.2595225805265642E-3</v>
      </c>
      <c r="AJ72" s="50">
        <f>$F72*'[1]INTERNAL PARAMETERS-2'!AI72*VLOOKUP(AJ$4,'[1]INTERNAL PARAMETERS-1'!$B$5:$J$44,4, FALSE)</f>
        <v>1.1296963987474715E-2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1.0432240413067155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0.64823730133226487</v>
      </c>
      <c r="BB72" s="50">
        <f>$F72*'[1]INTERNAL PARAMETERS-2'!M72*(1-VLOOKUP(N$4,'[1]INTERNAL PARAMETERS-1'!$B$5:$J$44,4, FALSE))</f>
        <v>0.15454641275281539</v>
      </c>
      <c r="BC72" s="50">
        <f>$F72*'[1]INTERNAL PARAMETERS-2'!N72*(1-VLOOKUP(O$4,'[1]INTERNAL PARAMETERS-1'!$B$5:$J$44,4, FALSE))</f>
        <v>0.43155583457741165</v>
      </c>
      <c r="BD72" s="50">
        <f>$F72*'[1]INTERNAL PARAMETERS-2'!O72*(1-VLOOKUP(P$4,'[1]INTERNAL PARAMETERS-1'!$B$5:$J$44,4, FALSE))</f>
        <v>8.3599739818850452E-2</v>
      </c>
      <c r="BE72" s="50">
        <f>$F72*'[1]INTERNAL PARAMETERS-2'!P72*(1-VLOOKUP(Q$4,'[1]INTERNAL PARAMETERS-1'!$B$5:$J$44,4, FALSE))</f>
        <v>0.30050741839781958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0.27471540940341632</v>
      </c>
      <c r="BH72" s="50">
        <f>$F72*'[1]INTERNAL PARAMETERS-2'!S72*(1-VLOOKUP(T$4,'[1]INTERNAL PARAMETERS-1'!$B$5:$J$44,4, FALSE))</f>
        <v>1.2200837911201152E-2</v>
      </c>
      <c r="BI72" s="50">
        <f>$F72*'[1]INTERNAL PARAMETERS-2'!T72*(1-VLOOKUP(U$4,'[1]INTERNAL PARAMETERS-1'!$B$5:$J$44,4, FALSE))</f>
        <v>7.2304722576850061E-3</v>
      </c>
      <c r="BJ72" s="50">
        <f>$F72*'[1]INTERNAL PARAMETERS-2'!U72*(1-VLOOKUP(V$4,'[1]INTERNAL PARAMETERS-1'!$B$5:$J$44,4, FALSE))</f>
        <v>8.4503386622271554E-2</v>
      </c>
      <c r="BK72" s="50">
        <f>$F72*'[1]INTERNAL PARAMETERS-2'!V72*(1-VLOOKUP(W$4,'[1]INTERNAL PARAMETERS-1'!$B$5:$J$44,4, FALSE))</f>
        <v>0.11749128069643269</v>
      </c>
      <c r="BL72" s="50">
        <f>$F72*'[1]INTERNAL PARAMETERS-2'!W72*(1-VLOOKUP(X$4,'[1]INTERNAL PARAMETERS-1'!$B$5:$J$44,4, FALSE))</f>
        <v>0.25983730977865765</v>
      </c>
      <c r="BM72" s="50">
        <f>$F72*'[1]INTERNAL PARAMETERS-2'!X72*(1-VLOOKUP(Y$4,'[1]INTERNAL PARAMETERS-1'!$B$5:$J$44,4, FALSE))</f>
        <v>0.18979405652780845</v>
      </c>
      <c r="BN72" s="50">
        <f>$F72*'[1]INTERNAL PARAMETERS-2'!Y72*(1-VLOOKUP(Z$4,'[1]INTERNAL PARAMETERS-1'!$B$5:$J$44,4, FALSE))</f>
        <v>0.46770689803552051</v>
      </c>
      <c r="BO72" s="50">
        <f>$F72*'[1]INTERNAL PARAMETERS-2'!Z72*(1-VLOOKUP(AA$4,'[1]INTERNAL PARAMETERS-1'!$B$5:$J$44,4, FALSE))</f>
        <v>0.54904711527384442</v>
      </c>
      <c r="BP72" s="50">
        <f>$F72*'[1]INTERNAL PARAMETERS-2'!AA72*(1-VLOOKUP(AB$4,'[1]INTERNAL PARAMETERS-1'!$B$5:$J$44,4, FALSE))</f>
        <v>9.2637830140956709E-2</v>
      </c>
      <c r="BQ72" s="50">
        <f>$F72*'[1]INTERNAL PARAMETERS-2'!AB72*(1-VLOOKUP(AC$4,'[1]INTERNAL PARAMETERS-1'!$B$5:$J$44,4, FALSE))</f>
        <v>1.1681374837985379</v>
      </c>
      <c r="BR72" s="50">
        <f>$F72*'[1]INTERNAL PARAMETERS-2'!AC72*(1-VLOOKUP(AD$4,'[1]INTERNAL PARAMETERS-1'!$B$5:$J$44,4, FALSE))</f>
        <v>4.2929631199688512E-2</v>
      </c>
      <c r="BS72" s="50">
        <f>$F72*'[1]INTERNAL PARAMETERS-2'!AD72*(1-VLOOKUP(AE$4,'[1]INTERNAL PARAMETERS-1'!$B$5:$J$44,4, FALSE))</f>
        <v>1.3556486568001279E-2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9.038090322106257E-3</v>
      </c>
      <c r="CA72" s="50">
        <f>$F72*'[1]INTERNAL PARAMETERS-2'!AL72*(1-VLOOKUP(AM$4,'[1]INTERNAL PARAMETERS-1'!$B$5:$J$44,4, FALSE))</f>
        <v>5.8745640348216346E-2</v>
      </c>
      <c r="CB72" s="50">
        <f>$F72*'[1]INTERNAL PARAMETERS-2'!AM72*(1-VLOOKUP(AN$4,'[1]INTERNAL PARAMETERS-1'!$B$5:$J$44,4, FALSE))</f>
        <v>1.3556486568001279E-2</v>
      </c>
      <c r="CC72" s="50">
        <f>$F72*'[1]INTERNAL PARAMETERS-2'!AN72*(1-VLOOKUP(AO$4,'[1]INTERNAL PARAMETERS-1'!$B$5:$J$44,4, FALSE))</f>
        <v>5.8745640348216346E-2</v>
      </c>
      <c r="CD72" s="50">
        <f>$F72*'[1]INTERNAL PARAMETERS-2'!AO72*(1-VLOOKUP(AP$4,'[1]INTERNAL PARAMETERS-1'!$B$5:$J$44,4, FALSE))</f>
        <v>0.18979405652780845</v>
      </c>
      <c r="CE72" s="50">
        <f>$F72*'[1]INTERNAL PARAMETERS-2'!AP72*(1-VLOOKUP(AQ$4,'[1]INTERNAL PARAMETERS-1'!$B$5:$J$44,4, FALSE))</f>
        <v>3.8410586038635383E-2</v>
      </c>
      <c r="CF72" s="50">
        <f>$F72*'[1]INTERNAL PARAMETERS-2'!AQ72*(1-VLOOKUP(AR$4,'[1]INTERNAL PARAMETERS-1'!$B$5:$J$44,4, FALSE))</f>
        <v>2.2595225805265642E-3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6.4891496343187551</v>
      </c>
    </row>
    <row r="73" spans="3:87" x14ac:dyDescent="0.4">
      <c r="C73" s="33" t="s">
        <v>4</v>
      </c>
      <c r="D73" s="32" t="s">
        <v>71</v>
      </c>
      <c r="E73" s="32" t="s">
        <v>74</v>
      </c>
      <c r="F73" s="143">
        <f>AEB!AF73</f>
        <v>3.4865550985271718</v>
      </c>
      <c r="G73" s="51">
        <f>$F73*'[1]INTERNAL PARAMETERS-2'!F73*VLOOKUP(G$4,'[1]INTERNAL PARAMETERS-1'!$B$5:$J$44,4, FALSE)</f>
        <v>8.4189845964135618E-3</v>
      </c>
      <c r="H73" s="50">
        <f>$F73*'[1]INTERNAL PARAMETERS-2'!G73*VLOOKUP(H$4,'[1]INTERNAL PARAMETERS-1'!$B$5:$J$44,4, FALSE)</f>
        <v>3.1570756417163537E-3</v>
      </c>
      <c r="I73" s="50">
        <f>$F73*'[1]INTERNAL PARAMETERS-2'!H73*VLOOKUP(I$4,'[1]INTERNAL PARAMETERS-1'!$B$5:$J$44,4, FALSE)</f>
        <v>2.7196367495571923E-2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2.6467503152224809E-2</v>
      </c>
      <c r="N73" s="50">
        <f>$F73*'[1]INTERNAL PARAMETERS-2'!M73*VLOOKUP(N$4,'[1]INTERNAL PARAMETERS-1'!$B$5:$J$44,4, FALSE)</f>
        <v>5.9986006142405072E-3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7.8480960645807233E-3</v>
      </c>
      <c r="T73" s="50">
        <f>$F73*'[1]INTERNAL PARAMETERS-2'!S73*VLOOKUP(T$4,'[1]INTERNAL PARAMETERS-1'!$B$5:$J$44,4, FALSE)</f>
        <v>4.2096666259617069E-4</v>
      </c>
      <c r="U73" s="50">
        <f>$F73*'[1]INTERNAL PARAMETERS-2'!T73*VLOOKUP(U$4,'[1]INTERNAL PARAMETERS-1'!$B$5:$J$44,4, FALSE)</f>
        <v>6.3141512834327077E-4</v>
      </c>
      <c r="V73" s="50">
        <f>$F73*'[1]INTERNAL PARAMETERS-2'!U73*VLOOKUP(V$4,'[1]INTERNAL PARAMETERS-1'!$B$5:$J$44,4, FALSE)</f>
        <v>1.0734336106243487E-2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1.0522423287355005E-3</v>
      </c>
      <c r="AJ73" s="50">
        <f>$F73*'[1]INTERNAL PARAMETERS-2'!AI73*VLOOKUP(AJ$4,'[1]INTERNAL PARAMETERS-1'!$B$5:$J$44,4, FALSE)</f>
        <v>2.1048333129808534E-3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0.51673098241586646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0.50288255989227137</v>
      </c>
      <c r="BB73" s="50">
        <f>$F73*'[1]INTERNAL PARAMETERS-2'!M73*(1-VLOOKUP(N$4,'[1]INTERNAL PARAMETERS-1'!$B$5:$J$44,4, FALSE))</f>
        <v>0.11397341167056962</v>
      </c>
      <c r="BC73" s="50">
        <f>$F73*'[1]INTERNAL PARAMETERS-2'!N73*(1-VLOOKUP(O$4,'[1]INTERNAL PARAMETERS-1'!$B$5:$J$44,4, FALSE))</f>
        <v>0.27151547829780348</v>
      </c>
      <c r="BD73" s="50">
        <f>$F73*'[1]INTERNAL PARAMETERS-2'!O73*(1-VLOOKUP(P$4,'[1]INTERNAL PARAMETERS-1'!$B$5:$J$44,4, FALSE))</f>
        <v>5.1566847218236574E-2</v>
      </c>
      <c r="BE73" s="50">
        <f>$F73*'[1]INTERNAL PARAMETERS-2'!P73*(1-VLOOKUP(Q$4,'[1]INTERNAL PARAMETERS-1'!$B$5:$J$44,4, FALSE))</f>
        <v>0.20626773752845617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0.14911382522703373</v>
      </c>
      <c r="BH73" s="50">
        <f>$F73*'[1]INTERNAL PARAMETERS-2'!S73*(1-VLOOKUP(T$4,'[1]INTERNAL PARAMETERS-1'!$B$5:$J$44,4, FALSE))</f>
        <v>3.7886999633655362E-3</v>
      </c>
      <c r="BI73" s="50">
        <f>$F73*'[1]INTERNAL PARAMETERS-2'!T73*(1-VLOOKUP(U$4,'[1]INTERNAL PARAMETERS-1'!$B$5:$J$44,4, FALSE))</f>
        <v>2.5256605133730831E-3</v>
      </c>
      <c r="BJ73" s="50">
        <f>$F73*'[1]INTERNAL PARAMETERS-2'!U73*(1-VLOOKUP(V$4,'[1]INTERNAL PARAMETERS-1'!$B$5:$J$44,4, FALSE))</f>
        <v>6.0827904602046422E-2</v>
      </c>
      <c r="BK73" s="50">
        <f>$F73*'[1]INTERNAL PARAMETERS-2'!V73*(1-VLOOKUP(W$4,'[1]INTERNAL PARAMETERS-1'!$B$5:$J$44,4, FALSE))</f>
        <v>5.682875617293378E-2</v>
      </c>
      <c r="BL73" s="50">
        <f>$F73*'[1]INTERNAL PARAMETERS-2'!W73*(1-VLOOKUP(X$4,'[1]INTERNAL PARAMETERS-1'!$B$5:$J$44,4, FALSE))</f>
        <v>0.11576234565884844</v>
      </c>
      <c r="BM73" s="50">
        <f>$F73*'[1]INTERNAL PARAMETERS-2'!X73*(1-VLOOKUP(Y$4,'[1]INTERNAL PARAMETERS-1'!$B$5:$J$44,4, FALSE))</f>
        <v>0.105238527749454</v>
      </c>
      <c r="BN73" s="50">
        <f>$F73*'[1]INTERNAL PARAMETERS-2'!Y73*(1-VLOOKUP(Z$4,'[1]INTERNAL PARAMETERS-1'!$B$5:$J$44,4, FALSE))</f>
        <v>0.21573931310911509</v>
      </c>
      <c r="BO73" s="50">
        <f>$F73*'[1]INTERNAL PARAMETERS-2'!Z73*(1-VLOOKUP(AA$4,'[1]INTERNAL PARAMETERS-1'!$B$5:$J$44,4, FALSE))</f>
        <v>0.19995323758951361</v>
      </c>
      <c r="BP73" s="50">
        <f>$F73*'[1]INTERNAL PARAMETERS-2'!AA73*(1-VLOOKUP(AB$4,'[1]INTERNAL PARAMETERS-1'!$B$5:$J$44,4, FALSE))</f>
        <v>2.841437808646689E-2</v>
      </c>
      <c r="BQ73" s="50">
        <f>$F73*'[1]INTERNAL PARAMETERS-2'!AB73*(1-VLOOKUP(AC$4,'[1]INTERNAL PARAMETERS-1'!$B$5:$J$44,4, FALSE))</f>
        <v>0.58091725891824264</v>
      </c>
      <c r="BR73" s="50">
        <f>$F73*'[1]INTERNAL PARAMETERS-2'!AC73*(1-VLOOKUP(AD$4,'[1]INTERNAL PARAMETERS-1'!$B$5:$J$44,4, FALSE))</f>
        <v>3.3676287041164099E-2</v>
      </c>
      <c r="BS73" s="50">
        <f>$F73*'[1]INTERNAL PARAMETERS-2'!AD73*(1-VLOOKUP(AE$4,'[1]INTERNAL PARAMETERS-1'!$B$5:$J$44,4, FALSE))</f>
        <v>1.1576408893639768E-2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2.1048333129808534E-3</v>
      </c>
      <c r="CA73" s="50">
        <f>$F73*'[1]INTERNAL PARAMETERS-2'!AL73*(1-VLOOKUP(AM$4,'[1]INTERNAL PARAMETERS-1'!$B$5:$J$44,4, FALSE))</f>
        <v>2.104763581878883E-2</v>
      </c>
      <c r="CB73" s="50">
        <f>$F73*'[1]INTERNAL PARAMETERS-2'!AM73*(1-VLOOKUP(AN$4,'[1]INTERNAL PARAMETERS-1'!$B$5:$J$44,4, FALSE))</f>
        <v>6.3141512834327075E-3</v>
      </c>
      <c r="CC73" s="50">
        <f>$F73*'[1]INTERNAL PARAMETERS-2'!AN73*(1-VLOOKUP(AO$4,'[1]INTERNAL PARAMETERS-1'!$B$5:$J$44,4, FALSE))</f>
        <v>3.0519211399447743E-2</v>
      </c>
      <c r="CD73" s="50">
        <f>$F73*'[1]INTERNAL PARAMETERS-2'!AO73*(1-VLOOKUP(AP$4,'[1]INTERNAL PARAMETERS-1'!$B$5:$J$44,4, FALSE))</f>
        <v>8.8400558556626888E-2</v>
      </c>
      <c r="CE73" s="50">
        <f>$F73*'[1]INTERNAL PARAMETERS-2'!AP73*(1-VLOOKUP(AQ$4,'[1]INTERNAL PARAMETERS-1'!$B$5:$J$44,4, FALSE))</f>
        <v>1.2628651222375269E-2</v>
      </c>
      <c r="CF73" s="50">
        <f>$F73*'[1]INTERNAL PARAMETERS-2'!AQ73*(1-VLOOKUP(AR$4,'[1]INTERNAL PARAMETERS-1'!$B$5:$J$44,4, FALSE))</f>
        <v>4.2096666259617069E-3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3.486554749871662</v>
      </c>
    </row>
    <row r="74" spans="3:87" x14ac:dyDescent="0.4">
      <c r="C74" s="33" t="s">
        <v>4</v>
      </c>
      <c r="D74" s="32" t="s">
        <v>71</v>
      </c>
      <c r="E74" s="32" t="s">
        <v>73</v>
      </c>
      <c r="F74" s="143">
        <f>AEB!AF74</f>
        <v>2.2522945174693674</v>
      </c>
      <c r="G74" s="51">
        <f>$F74*'[1]INTERNAL PARAMETERS-2'!F74*VLOOKUP(G$4,'[1]INTERNAL PARAMETERS-1'!$B$5:$J$44,4, FALSE)</f>
        <v>4.1050319875396693E-3</v>
      </c>
      <c r="H74" s="50">
        <f>$F74*'[1]INTERNAL PARAMETERS-2'!G74*VLOOKUP(H$4,'[1]INTERNAL PARAMETERS-1'!$B$5:$J$44,4, FALSE)</f>
        <v>2.7367630681770284E-3</v>
      </c>
      <c r="I74" s="50">
        <f>$F74*'[1]INTERNAL PARAMETERS-2'!H74*VLOOKUP(I$4,'[1]INTERNAL PARAMETERS-1'!$B$5:$J$44,4, FALSE)</f>
        <v>1.9039039707709121E-2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2.2953978037974374E-2</v>
      </c>
      <c r="N74" s="50">
        <f>$F74*'[1]INTERNAL PARAMETERS-2'!M74*VLOOKUP(N$4,'[1]INTERNAL PARAMETERS-1'!$B$5:$J$44,4, FALSE)</f>
        <v>3.3524390359998672E-3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4.4622796824280728E-3</v>
      </c>
      <c r="T74" s="50">
        <f>$F74*'[1]INTERNAL PARAMETERS-2'!S74*VLOOKUP(T$4,'[1]INTERNAL PARAMETERS-1'!$B$5:$J$44,4, FALSE)</f>
        <v>8.8943110494865338E-4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5.3365528452741576E-3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6.8424707440719386E-4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6.8424707440719386E-4</v>
      </c>
      <c r="AJ74" s="50">
        <f>$F74*'[1]INTERNAL PARAMETERS-2'!AI74*VLOOKUP(AJ$4,'[1]INTERNAL PARAMETERS-1'!$B$5:$J$44,4, FALSE)</f>
        <v>2.0525159937698346E-3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0.36174175444647327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0.43612558272151308</v>
      </c>
      <c r="BB74" s="50">
        <f>$F74*'[1]INTERNAL PARAMETERS-2'!M74*(1-VLOOKUP(N$4,'[1]INTERNAL PARAMETERS-1'!$B$5:$J$44,4, FALSE))</f>
        <v>6.3696341683997473E-2</v>
      </c>
      <c r="BC74" s="50">
        <f>$F74*'[1]INTERNAL PARAMETERS-2'!N74*(1-VLOOKUP(O$4,'[1]INTERNAL PARAMETERS-1'!$B$5:$J$44,4, FALSE))</f>
        <v>0.15804373152027726</v>
      </c>
      <c r="BD74" s="50">
        <f>$F74*'[1]INTERNAL PARAMETERS-2'!O74*(1-VLOOKUP(P$4,'[1]INTERNAL PARAMETERS-1'!$B$5:$J$44,4, FALSE))</f>
        <v>2.3261923005875373E-2</v>
      </c>
      <c r="BE74" s="50">
        <f>$F74*'[1]INTERNAL PARAMETERS-2'!P74*(1-VLOOKUP(Q$4,'[1]INTERNAL PARAMETERS-1'!$B$5:$J$44,4, FALSE))</f>
        <v>0.13615030266321626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8.4783313966133381E-2</v>
      </c>
      <c r="BH74" s="50">
        <f>$F74*'[1]INTERNAL PARAMETERS-2'!S74*(1-VLOOKUP(T$4,'[1]INTERNAL PARAMETERS-1'!$B$5:$J$44,4, FALSE))</f>
        <v>8.0048799445378797E-3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3.0240466123220226E-2</v>
      </c>
      <c r="BK74" s="50">
        <f>$F74*'[1]INTERNAL PARAMETERS-2'!V74*(1-VLOOKUP(W$4,'[1]INTERNAL PARAMETERS-1'!$B$5:$J$44,4, FALSE))</f>
        <v>3.0787739906547516E-2</v>
      </c>
      <c r="BL74" s="50">
        <f>$F74*'[1]INTERNAL PARAMETERS-2'!W74*(1-VLOOKUP(X$4,'[1]INTERNAL PARAMETERS-1'!$B$5:$J$44,4, FALSE))</f>
        <v>7.3890575775714035E-2</v>
      </c>
      <c r="BM74" s="50">
        <f>$F74*'[1]INTERNAL PARAMETERS-2'!X74*(1-VLOOKUP(Y$4,'[1]INTERNAL PARAMETERS-1'!$B$5:$J$44,4, FALSE))</f>
        <v>5.5417931831785533E-2</v>
      </c>
      <c r="BN74" s="50">
        <f>$F74*'[1]INTERNAL PARAMETERS-2'!Y74*(1-VLOOKUP(Z$4,'[1]INTERNAL PARAMETERS-1'!$B$5:$J$44,4, FALSE))</f>
        <v>0.13820281865698611</v>
      </c>
      <c r="BO74" s="50">
        <f>$F74*'[1]INTERNAL PARAMETERS-2'!Z74*(1-VLOOKUP(AA$4,'[1]INTERNAL PARAMETERS-1'!$B$5:$J$44,4, FALSE))</f>
        <v>0.13409778666944644</v>
      </c>
      <c r="BP74" s="50">
        <f>$F74*'[1]INTERNAL PARAMETERS-2'!AA74*(1-VLOOKUP(AB$4,'[1]INTERNAL PARAMETERS-1'!$B$5:$J$44,4, FALSE))</f>
        <v>1.4367611956388842E-2</v>
      </c>
      <c r="BQ74" s="50">
        <f>$F74*'[1]INTERNAL PARAMETERS-2'!AB74*(1-VLOOKUP(AC$4,'[1]INTERNAL PARAMETERS-1'!$B$5:$J$44,4, FALSE))</f>
        <v>0.2887205080471395</v>
      </c>
      <c r="BR74" s="50">
        <f>$F74*'[1]INTERNAL PARAMETERS-2'!AC74*(1-VLOOKUP(AD$4,'[1]INTERNAL PARAMETERS-1'!$B$5:$J$44,4, FALSE))</f>
        <v>1.7788396869521314E-2</v>
      </c>
      <c r="BS74" s="50">
        <f>$F74*'[1]INTERNAL PARAMETERS-2'!AD74*(1-VLOOKUP(AE$4,'[1]INTERNAL PARAMETERS-1'!$B$5:$J$44,4, FALSE))</f>
        <v>7.5258169006721439E-3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2.0525159937698346E-3</v>
      </c>
      <c r="CA74" s="50">
        <f>$F74*'[1]INTERNAL PARAMETERS-2'!AL74*(1-VLOOKUP(AM$4,'[1]INTERNAL PARAMETERS-1'!$B$5:$J$44,4, FALSE))</f>
        <v>1.7788396869521314E-2</v>
      </c>
      <c r="CB74" s="50">
        <f>$F74*'[1]INTERNAL PARAMETERS-2'!AM74*(1-VLOOKUP(AN$4,'[1]INTERNAL PARAMETERS-1'!$B$5:$J$44,4, FALSE))</f>
        <v>6.1575479813095035E-3</v>
      </c>
      <c r="CC74" s="50">
        <f>$F74*'[1]INTERNAL PARAMETERS-2'!AN74*(1-VLOOKUP(AO$4,'[1]INTERNAL PARAMETERS-1'!$B$5:$J$44,4, FALSE))</f>
        <v>1.2315095962619007E-2</v>
      </c>
      <c r="CD74" s="50">
        <f>$F74*'[1]INTERNAL PARAMETERS-2'!AO74*(1-VLOOKUP(AP$4,'[1]INTERNAL PARAMETERS-1'!$B$5:$J$44,4, FALSE))</f>
        <v>7.2522306856351401E-2</v>
      </c>
      <c r="CE74" s="50">
        <f>$F74*'[1]INTERNAL PARAMETERS-2'!AP74*(1-VLOOKUP(AQ$4,'[1]INTERNAL PARAMETERS-1'!$B$5:$J$44,4, FALSE))</f>
        <v>9.578332894441979E-3</v>
      </c>
      <c r="CF74" s="50">
        <f>$F74*'[1]INTERNAL PARAMETERS-2'!AQ74*(1-VLOOKUP(AR$4,'[1]INTERNAL PARAMETERS-1'!$B$5:$J$44,4, FALSE))</f>
        <v>2.0525159937698346E-3</v>
      </c>
      <c r="CG74" s="50">
        <f>$F74*'[1]INTERNAL PARAMETERS-2'!AR74*(1-VLOOKUP(AS$4,'[1]INTERNAL PARAMETERS-1'!$B$5:$J$44,4, FALSE))</f>
        <v>6.8424707440719386E-4</v>
      </c>
      <c r="CH74" s="49">
        <f>$F74*'[1]INTERNAL PARAMETERS-2'!AS74*(1-VLOOKUP(AT$4,'[1]INTERNAL PARAMETERS-1'!$B$5:$J$44,4, FALSE))</f>
        <v>0</v>
      </c>
      <c r="CI74" s="48">
        <f t="shared" si="1"/>
        <v>2.2522949679282709</v>
      </c>
    </row>
    <row r="75" spans="3:87" x14ac:dyDescent="0.4">
      <c r="C75" s="33" t="s">
        <v>4</v>
      </c>
      <c r="D75" s="32" t="s">
        <v>71</v>
      </c>
      <c r="E75" s="32" t="s">
        <v>72</v>
      </c>
      <c r="F75" s="143">
        <f>AEB!AF75</f>
        <v>1.1426088320353796</v>
      </c>
      <c r="G75" s="51">
        <f>$F75*'[1]INTERNAL PARAMETERS-2'!F75*VLOOKUP(G$4,'[1]INTERNAL PARAMETERS-1'!$B$5:$J$44,4, FALSE)</f>
        <v>1.5053871362066126E-3</v>
      </c>
      <c r="H75" s="50">
        <f>$F75*'[1]INTERNAL PARAMETERS-2'!G75*VLOOKUP(H$4,'[1]INTERNAL PARAMETERS-1'!$B$5:$J$44,4, FALSE)</f>
        <v>2.5090547342664902E-3</v>
      </c>
      <c r="I75" s="50">
        <f>$F75*'[1]INTERNAL PARAMETERS-2'!H75*VLOOKUP(I$4,'[1]INTERNAL PARAMETERS-1'!$B$5:$J$44,4, FALSE)</f>
        <v>8.9257802566965368E-3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1.3197457653525766E-2</v>
      </c>
      <c r="N75" s="50">
        <f>$F75*'[1]INTERNAL PARAMETERS-2'!M75*VLOOKUP(N$4,'[1]INTERNAL PARAMETERS-1'!$B$5:$J$44,4, FALSE)</f>
        <v>1.8315848186202328E-3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5.0183379902993871E-4</v>
      </c>
      <c r="S75" s="50">
        <f>$F75*'[1]INTERNAL PARAMETERS-2'!R75*VLOOKUP(S$4,'[1]INTERNAL PARAMETERS-1'!$B$5:$J$44,4, FALSE)</f>
        <v>1.6622901810217112E-3</v>
      </c>
      <c r="T75" s="50">
        <f>$F75*'[1]INTERNAL PARAMETERS-2'!S75*VLOOKUP(T$4,'[1]INTERNAL PARAMETERS-1'!$B$5:$J$44,4, FALSE)</f>
        <v>2.5090547342664901E-4</v>
      </c>
      <c r="U75" s="50">
        <f>$F75*'[1]INTERNAL PARAMETERS-2'!T75*VLOOKUP(U$4,'[1]INTERNAL PARAMETERS-1'!$B$5:$J$44,4, FALSE)</f>
        <v>2.0071066743533478E-4</v>
      </c>
      <c r="V75" s="50">
        <f>$F75*'[1]INTERNAL PARAMETERS-2'!U75*VLOOKUP(V$4,'[1]INTERNAL PARAMETERS-1'!$B$5:$J$44,4, FALSE)</f>
        <v>3.0108314028548266E-3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5.0183379902993871E-4</v>
      </c>
      <c r="AJ75" s="50">
        <f>$F75*'[1]INTERNAL PARAMETERS-2'!AI75*VLOOKUP(AJ$4,'[1]INTERNAL PARAMETERS-1'!$B$5:$J$44,4, FALSE)</f>
        <v>1.0035533371766739E-3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0.16958982487723417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0.25075169541698955</v>
      </c>
      <c r="BB75" s="50">
        <f>$F75*'[1]INTERNAL PARAMETERS-2'!M75*(1-VLOOKUP(N$4,'[1]INTERNAL PARAMETERS-1'!$B$5:$J$44,4, FALSE))</f>
        <v>3.4800111553784423E-2</v>
      </c>
      <c r="BC75" s="50">
        <f>$F75*'[1]INTERNAL PARAMETERS-2'!N75*(1-VLOOKUP(O$4,'[1]INTERNAL PARAMETERS-1'!$B$5:$J$44,4, FALSE))</f>
        <v>8.3299497420992075E-2</v>
      </c>
      <c r="BD75" s="50">
        <f>$F75*'[1]INTERNAL PARAMETERS-2'!O75*(1-VLOOKUP(P$4,'[1]INTERNAL PARAMETERS-1'!$B$5:$J$44,4, FALSE))</f>
        <v>8.5307175399761438E-3</v>
      </c>
      <c r="BE75" s="50">
        <f>$F75*'[1]INTERNAL PARAMETERS-2'!P75*(1-VLOOKUP(Q$4,'[1]INTERNAL PARAMETERS-1'!$B$5:$J$44,4, FALSE))</f>
        <v>7.8783336012372224E-2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3.1583513439412507E-2</v>
      </c>
      <c r="BH75" s="50">
        <f>$F75*'[1]INTERNAL PARAMETERS-2'!S75*(1-VLOOKUP(T$4,'[1]INTERNAL PARAMETERS-1'!$B$5:$J$44,4, FALSE))</f>
        <v>2.2581492608398411E-3</v>
      </c>
      <c r="BI75" s="50">
        <f>$F75*'[1]INTERNAL PARAMETERS-2'!T75*(1-VLOOKUP(U$4,'[1]INTERNAL PARAMETERS-1'!$B$5:$J$44,4, FALSE))</f>
        <v>8.0284266974133911E-4</v>
      </c>
      <c r="BJ75" s="50">
        <f>$F75*'[1]INTERNAL PARAMETERS-2'!U75*(1-VLOOKUP(V$4,'[1]INTERNAL PARAMETERS-1'!$B$5:$J$44,4, FALSE))</f>
        <v>1.7061377949510684E-2</v>
      </c>
      <c r="BK75" s="50">
        <f>$F75*'[1]INTERNAL PARAMETERS-2'!V75*(1-VLOOKUP(W$4,'[1]INTERNAL PARAMETERS-1'!$B$5:$J$44,4, FALSE))</f>
        <v>1.4050546546655858E-2</v>
      </c>
      <c r="BL75" s="50">
        <f>$F75*'[1]INTERNAL PARAMETERS-2'!W75*(1-VLOOKUP(X$4,'[1]INTERNAL PARAMETERS-1'!$B$5:$J$44,4, FALSE))</f>
        <v>3.0108314028548269E-2</v>
      </c>
      <c r="BM75" s="50">
        <f>$F75*'[1]INTERNAL PARAMETERS-2'!X75*(1-VLOOKUP(Y$4,'[1]INTERNAL PARAMETERS-1'!$B$5:$J$44,4, FALSE))</f>
        <v>2.9104646430488393E-2</v>
      </c>
      <c r="BN75" s="50">
        <f>$F75*'[1]INTERNAL PARAMETERS-2'!Y75*(1-VLOOKUP(Z$4,'[1]INTERNAL PARAMETERS-1'!$B$5:$J$44,4, FALSE))</f>
        <v>6.9750784673366151E-2</v>
      </c>
      <c r="BO75" s="50">
        <f>$F75*'[1]INTERNAL PARAMETERS-2'!Z75*(1-VLOOKUP(AA$4,'[1]INTERNAL PARAMETERS-1'!$B$5:$J$44,4, FALSE))</f>
        <v>5.9714794258066597E-2</v>
      </c>
      <c r="BP75" s="50">
        <f>$F75*'[1]INTERNAL PARAMETERS-2'!AA75*(1-VLOOKUP(AB$4,'[1]INTERNAL PARAMETERS-1'!$B$5:$J$44,4, FALSE))</f>
        <v>1.3046878948595981E-2</v>
      </c>
      <c r="BQ75" s="50">
        <f>$F75*'[1]INTERNAL PARAMETERS-2'!AB75*(1-VLOOKUP(AC$4,'[1]INTERNAL PARAMETERS-1'!$B$5:$J$44,4, FALSE))</f>
        <v>0.14150890454285206</v>
      </c>
      <c r="BR75" s="50">
        <f>$F75*'[1]INTERNAL PARAMETERS-2'!AC75*(1-VLOOKUP(AD$4,'[1]INTERNAL PARAMETERS-1'!$B$5:$J$44,4, FALSE))</f>
        <v>1.2545159410449246E-2</v>
      </c>
      <c r="BS75" s="50">
        <f>$F75*'[1]INTERNAL PARAMETERS-2'!AD75*(1-VLOOKUP(AE$4,'[1]INTERNAL PARAMETERS-1'!$B$5:$J$44,4, FALSE))</f>
        <v>4.5162756695030408E-3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5.0183379902993871E-4</v>
      </c>
      <c r="CA75" s="50">
        <f>$F75*'[1]INTERNAL PARAMETERS-2'!AL75*(1-VLOOKUP(AM$4,'[1]INTERNAL PARAMETERS-1'!$B$5:$J$44,4, FALSE))</f>
        <v>5.5198290066797153E-3</v>
      </c>
      <c r="CB75" s="50">
        <f>$F75*'[1]INTERNAL PARAMETERS-2'!AM75*(1-VLOOKUP(AN$4,'[1]INTERNAL PARAMETERS-1'!$B$5:$J$44,4, FALSE))</f>
        <v>5.0183379902993871E-4</v>
      </c>
      <c r="CC75" s="50">
        <f>$F75*'[1]INTERNAL PARAMETERS-2'!AN75*(1-VLOOKUP(AO$4,'[1]INTERNAL PARAMETERS-1'!$B$5:$J$44,4, FALSE))</f>
        <v>6.0216628057096532E-3</v>
      </c>
      <c r="CD75" s="50">
        <f>$F75*'[1]INTERNAL PARAMETERS-2'!AO75*(1-VLOOKUP(AP$4,'[1]INTERNAL PARAMETERS-1'!$B$5:$J$44,4, FALSE))</f>
        <v>3.7635363970464533E-2</v>
      </c>
      <c r="CE75" s="50">
        <f>$F75*'[1]INTERNAL PARAMETERS-2'!AP75*(1-VLOOKUP(AQ$4,'[1]INTERNAL PARAMETERS-1'!$B$5:$J$44,4, FALSE))</f>
        <v>4.5162756695030408E-3</v>
      </c>
      <c r="CF75" s="50">
        <f>$F75*'[1]INTERNAL PARAMETERS-2'!AQ75*(1-VLOOKUP(AR$4,'[1]INTERNAL PARAMETERS-1'!$B$5:$J$44,4, FALSE))</f>
        <v>5.0183379902993871E-4</v>
      </c>
      <c r="CG75" s="50">
        <f>$F75*'[1]INTERNAL PARAMETERS-2'!AR75*(1-VLOOKUP(AS$4,'[1]INTERNAL PARAMETERS-1'!$B$5:$J$44,4, FALSE))</f>
        <v>5.0183379902993871E-4</v>
      </c>
      <c r="CH75" s="49">
        <f>$F75*'[1]INTERNAL PARAMETERS-2'!AS75*(1-VLOOKUP(AT$4,'[1]INTERNAL PARAMETERS-1'!$B$5:$J$44,4, FALSE))</f>
        <v>0</v>
      </c>
      <c r="CI75" s="48">
        <f t="shared" si="1"/>
        <v>1.142609060557146</v>
      </c>
    </row>
    <row r="76" spans="3:87" x14ac:dyDescent="0.4">
      <c r="C76" s="33" t="s">
        <v>4</v>
      </c>
      <c r="D76" s="32" t="s">
        <v>71</v>
      </c>
      <c r="E76" s="32" t="s">
        <v>70</v>
      </c>
      <c r="F76" s="143">
        <f>AEB!AF76</f>
        <v>0.52476946945651604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4.4224632176766213E-3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6.1469265381891101E-3</v>
      </c>
      <c r="N76" s="50">
        <f>$F76*'[1]INTERNAL PARAMETERS-2'!M76*VLOOKUP(N$4,'[1]INTERNAL PARAMETERS-1'!$B$5:$J$44,4, FALSE)</f>
        <v>1.1946324495230643E-3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4.3440416681610395E-4</v>
      </c>
      <c r="S76" s="50">
        <f>$F76*'[1]INTERNAL PARAMETERS-2'!R76*VLOOKUP(S$4,'[1]INTERNAL PARAMETERS-1'!$B$5:$J$44,4, FALSE)</f>
        <v>1.2031704487911218E-3</v>
      </c>
      <c r="T76" s="50">
        <f>$F76*'[1]INTERNAL PARAMETERS-2'!S76*VLOOKUP(T$4,'[1]INTERNAL PARAMETERS-1'!$B$5:$J$44,4, FALSE)</f>
        <v>8.6880833363220793E-5</v>
      </c>
      <c r="U76" s="50">
        <f>$F76*'[1]INTERNAL PARAMETERS-2'!T76*VLOOKUP(U$4,'[1]INTERNAL PARAMETERS-1'!$B$5:$J$44,4, FALSE)</f>
        <v>1.7376166672644159E-4</v>
      </c>
      <c r="V76" s="50">
        <f>$F76*'[1]INTERNAL PARAMETERS-2'!U76*VLOOKUP(V$4,'[1]INTERNAL PARAMETERS-1'!$B$5:$J$44,4, FALSE)</f>
        <v>9.1226449339790194E-4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1.3032125004483121E-3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8.4026801135855797E-2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0.11679160422559308</v>
      </c>
      <c r="BB76" s="50">
        <f>$F76*'[1]INTERNAL PARAMETERS-2'!M76*(1-VLOOKUP(N$4,'[1]INTERNAL PARAMETERS-1'!$B$5:$J$44,4, FALSE))</f>
        <v>2.2698016540938219E-2</v>
      </c>
      <c r="BC76" s="50">
        <f>$F76*'[1]INTERNAL PARAMETERS-2'!N76*(1-VLOOKUP(O$4,'[1]INTERNAL PARAMETERS-1'!$B$5:$J$44,4, FALSE))</f>
        <v>3.9097057213759646E-2</v>
      </c>
      <c r="BD76" s="50">
        <f>$F76*'[1]INTERNAL PARAMETERS-2'!O76*(1-VLOOKUP(P$4,'[1]INTERNAL PARAMETERS-1'!$B$5:$J$44,4, FALSE))</f>
        <v>2.1720733110274656E-3</v>
      </c>
      <c r="BE76" s="50">
        <f>$F76*'[1]INTERNAL PARAMETERS-2'!P76*(1-VLOOKUP(Q$4,'[1]INTERNAL PARAMETERS-1'!$B$5:$J$44,4, FALSE))</f>
        <v>3.7793844713311341E-2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2.2860238527031312E-2</v>
      </c>
      <c r="BH76" s="50">
        <f>$F76*'[1]INTERNAL PARAMETERS-2'!S76*(1-VLOOKUP(T$4,'[1]INTERNAL PARAMETERS-1'!$B$5:$J$44,4, FALSE))</f>
        <v>7.8192750026898712E-4</v>
      </c>
      <c r="BI76" s="50">
        <f>$F76*'[1]INTERNAL PARAMETERS-2'!T76*(1-VLOOKUP(U$4,'[1]INTERNAL PARAMETERS-1'!$B$5:$J$44,4, FALSE))</f>
        <v>6.9504666690576634E-4</v>
      </c>
      <c r="BJ76" s="50">
        <f>$F76*'[1]INTERNAL PARAMETERS-2'!U76*(1-VLOOKUP(V$4,'[1]INTERNAL PARAMETERS-1'!$B$5:$J$44,4, FALSE))</f>
        <v>5.1694987959214449E-3</v>
      </c>
      <c r="BK76" s="50">
        <f>$F76*'[1]INTERNAL PARAMETERS-2'!V76*(1-VLOOKUP(W$4,'[1]INTERNAL PARAMETERS-1'!$B$5:$J$44,4, FALSE))</f>
        <v>7.819432433530709E-3</v>
      </c>
      <c r="BL76" s="50">
        <f>$F76*'[1]INTERNAL PARAMETERS-2'!W76*(1-VLOOKUP(X$4,'[1]INTERNAL PARAMETERS-1'!$B$5:$J$44,4, FALSE))</f>
        <v>8.2538366003468127E-3</v>
      </c>
      <c r="BM76" s="50">
        <f>$F76*'[1]INTERNAL PARAMETERS-2'!X76*(1-VLOOKUP(Y$4,'[1]INTERNAL PARAMETERS-1'!$B$5:$J$44,4, FALSE))</f>
        <v>1.0425909911374277E-2</v>
      </c>
      <c r="BN76" s="50">
        <f>$F76*'[1]INTERNAL PARAMETERS-2'!Y76*(1-VLOOKUP(Z$4,'[1]INTERNAL PARAMETERS-1'!$B$5:$J$44,4, FALSE))</f>
        <v>2.693353063512096E-2</v>
      </c>
      <c r="BO76" s="50">
        <f>$F76*'[1]INTERNAL PARAMETERS-2'!Z76*(1-VLOOKUP(AA$4,'[1]INTERNAL PARAMETERS-1'!$B$5:$J$44,4, FALSE))</f>
        <v>2.5630318134672644E-2</v>
      </c>
      <c r="BP76" s="50">
        <f>$F76*'[1]INTERNAL PARAMETERS-2'!AA76*(1-VLOOKUP(AB$4,'[1]INTERNAL PARAMETERS-1'!$B$5:$J$44,4, FALSE))</f>
        <v>4.7785507888710348E-3</v>
      </c>
      <c r="BQ76" s="50">
        <f>$F76*'[1]INTERNAL PARAMETERS-2'!AB76*(1-VLOOKUP(AC$4,'[1]INTERNAL PARAMETERS-1'!$B$5:$J$44,4, FALSE))</f>
        <v>5.8211155415349901E-2</v>
      </c>
      <c r="BR76" s="50">
        <f>$F76*'[1]INTERNAL PARAMETERS-2'!AC76*(1-VLOOKUP(AD$4,'[1]INTERNAL PARAMETERS-1'!$B$5:$J$44,4, FALSE))</f>
        <v>3.9096899782918816E-3</v>
      </c>
      <c r="BS76" s="50">
        <f>$F76*'[1]INTERNAL PARAMETERS-2'!AD76*(1-VLOOKUP(AE$4,'[1]INTERNAL PARAMETERS-1'!$B$5:$J$44,4, FALSE))</f>
        <v>4.3440416681610395E-4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3.4752858114757775E-3</v>
      </c>
      <c r="CB76" s="50">
        <f>$F76*'[1]INTERNAL PARAMETERS-2'!AM76*(1-VLOOKUP(AN$4,'[1]INTERNAL PARAMETERS-1'!$B$5:$J$44,4, FALSE))</f>
        <v>4.3440416681610395E-4</v>
      </c>
      <c r="CC76" s="50">
        <f>$F76*'[1]INTERNAL PARAMETERS-2'!AN76*(1-VLOOKUP(AO$4,'[1]INTERNAL PARAMETERS-1'!$B$5:$J$44,4, FALSE))</f>
        <v>5.2129549556871385E-3</v>
      </c>
      <c r="CD76" s="50">
        <f>$F76*'[1]INTERNAL PARAMETERS-2'!AO76*(1-VLOOKUP(AP$4,'[1]INTERNAL PARAMETERS-1'!$B$5:$J$44,4, FALSE))</f>
        <v>2.0851767345801613E-2</v>
      </c>
      <c r="CE76" s="50">
        <f>$F76*'[1]INTERNAL PARAMETERS-2'!AP76*(1-VLOOKUP(AQ$4,'[1]INTERNAL PARAMETERS-1'!$B$5:$J$44,4, FALSE))</f>
        <v>4.3440416681610395E-4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0.52476946945651592</v>
      </c>
    </row>
    <row r="77" spans="3:87" x14ac:dyDescent="0.4">
      <c r="C77" s="33" t="s">
        <v>10</v>
      </c>
      <c r="D77" s="32" t="s">
        <v>89</v>
      </c>
      <c r="E77" s="32" t="s">
        <v>88</v>
      </c>
      <c r="F77" s="143">
        <f>AEB!AF77</f>
        <v>175.93909450385971</v>
      </c>
      <c r="G77" s="51">
        <f>$F77*'[1]INTERNAL PARAMETERS-2'!F77*VLOOKUP(G$4,'[1]INTERNAL PARAMETERS-1'!$B$5:$J$44,4, FALSE)</f>
        <v>0.24504797082497581</v>
      </c>
      <c r="H77" s="50">
        <f>$F77*'[1]INTERNAL PARAMETERS-2'!G77*VLOOKUP(H$4,'[1]INTERNAL PARAMETERS-1'!$B$5:$J$44,4, FALSE)</f>
        <v>0.29404700864430072</v>
      </c>
      <c r="I77" s="50">
        <f>$F77*'[1]INTERNAL PARAMETERS-2'!H77*VLOOKUP(I$4,'[1]INTERNAL PARAMETERS-1'!$B$5:$J$44,4, FALSE)</f>
        <v>2.0657809608578162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4.9016631728775316E-2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8.0863367224918964E-2</v>
      </c>
      <c r="N77" s="50">
        <f>$F77*'[1]INTERNAL PARAMETERS-2'!M77*VLOOKUP(N$4,'[1]INTERNAL PARAMETERS-1'!$B$5:$J$44,4, FALSE)</f>
        <v>0.70081555605080692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0.6371106490173768</v>
      </c>
      <c r="S77" s="50">
        <f>$F77*'[1]INTERNAL PARAMETERS-2'!R77*VLOOKUP(S$4,'[1]INTERNAL PARAMETERS-1'!$B$5:$J$44,4, FALSE)</f>
        <v>1.7396980821907801</v>
      </c>
      <c r="T77" s="50">
        <f>$F77*'[1]INTERNAL PARAMETERS-2'!S77*VLOOKUP(T$4,'[1]INTERNAL PARAMETERS-1'!$B$5:$J$44,4, FALSE)</f>
        <v>8.8214102593290225E-2</v>
      </c>
      <c r="U77" s="50">
        <f>$F77*'[1]INTERNAL PARAMETERS-2'!T77*VLOOKUP(U$4,'[1]INTERNAL PARAMETERS-1'!$B$5:$J$44,4, FALSE)</f>
        <v>5.880940172886015E-2</v>
      </c>
      <c r="V77" s="50">
        <f>$F77*'[1]INTERNAL PARAMETERS-2'!U77*VLOOKUP(V$4,'[1]INTERNAL PARAMETERS-1'!$B$5:$J$44,4, FALSE)</f>
        <v>1.7054832064826144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9.8015669548100245E-2</v>
      </c>
      <c r="AI77" s="50">
        <f>$F77*'[1]INTERNAL PARAMETERS-2'!AH77*VLOOKUP(AI$4,'[1]INTERNAL PARAMETERS-1'!$B$5:$J$44,4, FALSE)</f>
        <v>0.49007834774050124</v>
      </c>
      <c r="AJ77" s="50">
        <f>$F77*'[1]INTERNAL PARAMETERS-2'!AI77*VLOOKUP(AJ$4,'[1]INTERNAL PARAMETERS-1'!$B$5:$J$44,4, FALSE)</f>
        <v>4.9016631728775316E-2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39.24983825629851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1.5364039772734601</v>
      </c>
      <c r="BB77" s="50">
        <f>$F77*'[1]INTERNAL PARAMETERS-2'!M77*(1-VLOOKUP(N$4,'[1]INTERNAL PARAMETERS-1'!$B$5:$J$44,4, FALSE))</f>
        <v>13.31549556496533</v>
      </c>
      <c r="BC77" s="50">
        <f>$F77*'[1]INTERNAL PARAMETERS-2'!N77*(1-VLOOKUP(O$4,'[1]INTERNAL PARAMETERS-1'!$B$5:$J$44,4, FALSE))</f>
        <v>2.7444563412562575</v>
      </c>
      <c r="BD77" s="50">
        <f>$F77*'[1]INTERNAL PARAMETERS-2'!O77*(1-VLOOKUP(P$4,'[1]INTERNAL PARAMETERS-1'!$B$5:$J$44,4, FALSE))</f>
        <v>5.096850004320113</v>
      </c>
      <c r="BE77" s="50">
        <f>$F77*'[1]INTERNAL PARAMETERS-2'!P77*(1-VLOOKUP(Q$4,'[1]INTERNAL PARAMETERS-1'!$B$5:$J$44,4, FALSE))</f>
        <v>1.3232203358540784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33.054263561624815</v>
      </c>
      <c r="BH77" s="50">
        <f>$F77*'[1]INTERNAL PARAMETERS-2'!S77*(1-VLOOKUP(T$4,'[1]INTERNAL PARAMETERS-1'!$B$5:$J$44,4, FALSE))</f>
        <v>0.79392692333961201</v>
      </c>
      <c r="BI77" s="50">
        <f>$F77*'[1]INTERNAL PARAMETERS-2'!T77*(1-VLOOKUP(U$4,'[1]INTERNAL PARAMETERS-1'!$B$5:$J$44,4, FALSE))</f>
        <v>0.2352376069154406</v>
      </c>
      <c r="BJ77" s="50">
        <f>$F77*'[1]INTERNAL PARAMETERS-2'!U77*(1-VLOOKUP(V$4,'[1]INTERNAL PARAMETERS-1'!$B$5:$J$44,4, FALSE))</f>
        <v>9.6644048367348141</v>
      </c>
      <c r="BK77" s="50">
        <f>$F77*'[1]INTERNAL PARAMETERS-2'!V77*(1-VLOOKUP(W$4,'[1]INTERNAL PARAMETERS-1'!$B$5:$J$44,4, FALSE))</f>
        <v>1.9603309848714552</v>
      </c>
      <c r="BL77" s="50">
        <f>$F77*'[1]INTERNAL PARAMETERS-2'!W77*(1-VLOOKUP(X$4,'[1]INTERNAL PARAMETERS-1'!$B$5:$J$44,4, FALSE))</f>
        <v>0.39206267819240098</v>
      </c>
      <c r="BM77" s="50">
        <f>$F77*'[1]INTERNAL PARAMETERS-2'!X77*(1-VLOOKUP(Y$4,'[1]INTERNAL PARAMETERS-1'!$B$5:$J$44,4, FALSE))</f>
        <v>9.8015669548100245E-2</v>
      </c>
      <c r="BN77" s="50">
        <f>$F77*'[1]INTERNAL PARAMETERS-2'!Y77*(1-VLOOKUP(Z$4,'[1]INTERNAL PARAMETERS-1'!$B$5:$J$44,4, FALSE))</f>
        <v>11.026824402844353</v>
      </c>
      <c r="BO77" s="50">
        <f>$F77*'[1]INTERNAL PARAMETERS-2'!Z77*(1-VLOOKUP(AA$4,'[1]INTERNAL PARAMETERS-1'!$B$5:$J$44,4, FALSE))</f>
        <v>5.880975360704916</v>
      </c>
      <c r="BP77" s="50">
        <f>$F77*'[1]INTERNAL PARAMETERS-2'!AA77*(1-VLOOKUP(AB$4,'[1]INTERNAL PARAMETERS-1'!$B$5:$J$44,4, FALSE))</f>
        <v>1.0291733272097778</v>
      </c>
      <c r="BQ77" s="50">
        <f>$F77*'[1]INTERNAL PARAMETERS-2'!AB77*(1-VLOOKUP(AC$4,'[1]INTERNAL PARAMETERS-1'!$B$5:$J$44,4, FALSE))</f>
        <v>19.260193426613125</v>
      </c>
      <c r="BR77" s="50">
        <f>$F77*'[1]INTERNAL PARAMETERS-2'!AC77*(1-VLOOKUP(AD$4,'[1]INTERNAL PARAMETERS-1'!$B$5:$J$44,4, FALSE))</f>
        <v>0.78412535638480196</v>
      </c>
      <c r="BS77" s="50">
        <f>$F77*'[1]INTERNAL PARAMETERS-2'!AD77*(1-VLOOKUP(AE$4,'[1]INTERNAL PARAMETERS-1'!$B$5:$J$44,4, FALSE))</f>
        <v>0.88214102593290222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9.8015669548100245E-2</v>
      </c>
      <c r="CA77" s="50">
        <f>$F77*'[1]INTERNAL PARAMETERS-2'!AL77*(1-VLOOKUP(AM$4,'[1]INTERNAL PARAMETERS-1'!$B$5:$J$44,4, FALSE))</f>
        <v>9.8015669548100245E-2</v>
      </c>
      <c r="CB77" s="50">
        <f>$F77*'[1]INTERNAL PARAMETERS-2'!AM77*(1-VLOOKUP(AN$4,'[1]INTERNAL PARAMETERS-1'!$B$5:$J$44,4, FALSE))</f>
        <v>4.9016631728775316E-2</v>
      </c>
      <c r="CC77" s="50">
        <f>$F77*'[1]INTERNAL PARAMETERS-2'!AN77*(1-VLOOKUP(AO$4,'[1]INTERNAL PARAMETERS-1'!$B$5:$J$44,4, FALSE))</f>
        <v>0.53909497946927654</v>
      </c>
      <c r="CD77" s="50">
        <f>$F77*'[1]INTERNAL PARAMETERS-2'!AO77*(1-VLOOKUP(AP$4,'[1]INTERNAL PARAMETERS-1'!$B$5:$J$44,4, FALSE))</f>
        <v>15.241515787322115</v>
      </c>
      <c r="CE77" s="50">
        <f>$F77*'[1]INTERNAL PARAMETERS-2'!AP77*(1-VLOOKUP(AQ$4,'[1]INTERNAL PARAMETERS-1'!$B$5:$J$44,4, FALSE))</f>
        <v>1.3722193736734034</v>
      </c>
      <c r="CF77" s="50">
        <f>$F77*'[1]INTERNAL PARAMETERS-2'!AQ77*(1-VLOOKUP(AR$4,'[1]INTERNAL PARAMETERS-1'!$B$5:$J$44,4, FALSE))</f>
        <v>1.8132986835945797</v>
      </c>
      <c r="CG77" s="50">
        <f>$F77*'[1]INTERNAL PARAMETERS-2'!AR77*(1-VLOOKUP(AS$4,'[1]INTERNAL PARAMETERS-1'!$B$5:$J$44,4, FALSE))</f>
        <v>9.8015669548100245E-2</v>
      </c>
      <c r="CH77" s="49">
        <f>$F77*'[1]INTERNAL PARAMETERS-2'!AS77*(1-VLOOKUP(AT$4,'[1]INTERNAL PARAMETERS-1'!$B$5:$J$44,4, FALSE))</f>
        <v>0</v>
      </c>
      <c r="CI77" s="48">
        <f t="shared" si="1"/>
        <v>175.93912969167854</v>
      </c>
    </row>
    <row r="78" spans="3:87" x14ac:dyDescent="0.4">
      <c r="C78" s="33" t="s">
        <v>10</v>
      </c>
      <c r="D78" s="32" t="s">
        <v>89</v>
      </c>
      <c r="E78" s="32" t="s">
        <v>87</v>
      </c>
      <c r="F78" s="143">
        <f>AEB!AF78</f>
        <v>427.66093041640767</v>
      </c>
      <c r="G78" s="51">
        <f>$F78*'[1]INTERNAL PARAMETERS-2'!F78*VLOOKUP(G$4,'[1]INTERNAL PARAMETERS-1'!$B$5:$J$44,4, FALSE)</f>
        <v>0.58692186090347787</v>
      </c>
      <c r="H78" s="50">
        <f>$F78*'[1]INTERNAL PARAMETERS-2'!G78*VLOOKUP(H$4,'[1]INTERNAL PARAMETERS-1'!$B$5:$J$44,4, FALSE)</f>
        <v>0.24453652001210191</v>
      </c>
      <c r="I78" s="50">
        <f>$F78*'[1]INTERNAL PARAMETERS-2'!H78*VLOOKUP(I$4,'[1]INTERNAL PARAMETERS-1'!$B$5:$J$44,4, FALSE)</f>
        <v>4.0544030996336673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0.11249193113673189</v>
      </c>
      <c r="N78" s="50">
        <f>$F78*'[1]INTERNAL PARAMETERS-2'!M78*VLOOKUP(N$4,'[1]INTERNAL PARAMETERS-1'!$B$5:$J$44,4, FALSE)</f>
        <v>1.5895451143042687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0.53799745046384084</v>
      </c>
      <c r="S78" s="50">
        <f>$F78*'[1]INTERNAL PARAMETERS-2'!R78*VLOOKUP(S$4,'[1]INTERNAL PARAMETERS-1'!$B$5:$J$44,4, FALSE)</f>
        <v>3.6561117836136066</v>
      </c>
      <c r="T78" s="50">
        <f>$F78*'[1]INTERNAL PARAMETERS-2'!S78*VLOOKUP(T$4,'[1]INTERNAL PARAMETERS-1'!$B$5:$J$44,4, FALSE)</f>
        <v>0.16629167618311597</v>
      </c>
      <c r="U78" s="50">
        <f>$F78*'[1]INTERNAL PARAMETERS-2'!T78*VLOOKUP(U$4,'[1]INTERNAL PARAMETERS-1'!$B$5:$J$44,4, FALSE)</f>
        <v>0.14673046522586949</v>
      </c>
      <c r="V78" s="50">
        <f>$F78*'[1]INTERNAL PARAMETERS-2'!U78*VLOOKUP(V$4,'[1]INTERNAL PARAMETERS-1'!$B$5:$J$44,4, FALSE)</f>
        <v>2.8244994447630765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0.68472791568971036</v>
      </c>
      <c r="AJ78" s="50">
        <f>$F78*'[1]INTERNAL PARAMETERS-2'!AI78*VLOOKUP(AJ$4,'[1]INTERNAL PARAMETERS-1'!$B$5:$J$44,4, FALSE)</f>
        <v>4.8924410439637037E-2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77.033658893039672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2.1373466915979056</v>
      </c>
      <c r="BB78" s="50">
        <f>$F78*'[1]INTERNAL PARAMETERS-2'!M78*(1-VLOOKUP(N$4,'[1]INTERNAL PARAMETERS-1'!$B$5:$J$44,4, FALSE))</f>
        <v>30.201357171781105</v>
      </c>
      <c r="BC78" s="50">
        <f>$F78*'[1]INTERNAL PARAMETERS-2'!N78*(1-VLOOKUP(O$4,'[1]INTERNAL PARAMETERS-1'!$B$5:$J$44,4, FALSE))</f>
        <v>4.8909014646142044</v>
      </c>
      <c r="BD78" s="50">
        <f>$F78*'[1]INTERNAL PARAMETERS-2'!O78*(1-VLOOKUP(P$4,'[1]INTERNAL PARAMETERS-1'!$B$5:$J$44,4, FALSE))</f>
        <v>19.319069338444717</v>
      </c>
      <c r="BE78" s="50">
        <f>$F78*'[1]INTERNAL PARAMETERS-2'!P78*(1-VLOOKUP(Q$4,'[1]INTERNAL PARAMETERS-1'!$B$5:$J$44,4, FALSE))</f>
        <v>3.9127126184727556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69.466123888658515</v>
      </c>
      <c r="BH78" s="50">
        <f>$F78*'[1]INTERNAL PARAMETERS-2'!S78*(1-VLOOKUP(T$4,'[1]INTERNAL PARAMETERS-1'!$B$5:$J$44,4, FALSE))</f>
        <v>1.4966250856480436</v>
      </c>
      <c r="BI78" s="50">
        <f>$F78*'[1]INTERNAL PARAMETERS-2'!T78*(1-VLOOKUP(U$4,'[1]INTERNAL PARAMETERS-1'!$B$5:$J$44,4, FALSE))</f>
        <v>0.58692186090347798</v>
      </c>
      <c r="BJ78" s="50">
        <f>$F78*'[1]INTERNAL PARAMETERS-2'!U78*(1-VLOOKUP(V$4,'[1]INTERNAL PARAMETERS-1'!$B$5:$J$44,4, FALSE))</f>
        <v>16.005496853657434</v>
      </c>
      <c r="BK78" s="50">
        <f>$F78*'[1]INTERNAL PARAMETERS-2'!V78*(1-VLOOKUP(W$4,'[1]INTERNAL PARAMETERS-1'!$B$5:$J$44,4, FALSE))</f>
        <v>8.167810577836887</v>
      </c>
      <c r="BL78" s="50">
        <f>$F78*'[1]INTERNAL PARAMETERS-2'!W78*(1-VLOOKUP(X$4,'[1]INTERNAL PARAMETERS-1'!$B$5:$J$44,4, FALSE))</f>
        <v>0.73365232612934739</v>
      </c>
      <c r="BM78" s="50">
        <f>$F78*'[1]INTERNAL PARAMETERS-2'!X78*(1-VLOOKUP(Y$4,'[1]INTERNAL PARAMETERS-1'!$B$5:$J$44,4, FALSE))</f>
        <v>0.4401913956776084</v>
      </c>
      <c r="BN78" s="50">
        <f>$F78*'[1]INTERNAL PARAMETERS-2'!Y78*(1-VLOOKUP(Z$4,'[1]INTERNAL PARAMETERS-1'!$B$5:$J$44,4, FALSE))</f>
        <v>42.648700116241457</v>
      </c>
      <c r="BO78" s="50">
        <f>$F78*'[1]INTERNAL PARAMETERS-2'!Z78*(1-VLOOKUP(AA$4,'[1]INTERNAL PARAMETERS-1'!$B$5:$J$44,4, FALSE))</f>
        <v>43.626888962382914</v>
      </c>
      <c r="BP78" s="50">
        <f>$F78*'[1]INTERNAL PARAMETERS-2'!AA78*(1-VLOOKUP(AB$4,'[1]INTERNAL PARAMETERS-1'!$B$5:$J$44,4, FALSE))</f>
        <v>5.3800172707314502</v>
      </c>
      <c r="BQ78" s="50">
        <f>$F78*'[1]INTERNAL PARAMETERS-2'!AB78*(1-VLOOKUP(AC$4,'[1]INTERNAL PARAMETERS-1'!$B$5:$J$44,4, FALSE))</f>
        <v>45.974533639903783</v>
      </c>
      <c r="BR78" s="50">
        <f>$F78*'[1]INTERNAL PARAMETERS-2'!AC78*(1-VLOOKUP(AD$4,'[1]INTERNAL PARAMETERS-1'!$B$5:$J$44,4, FALSE))</f>
        <v>2.6899872523192041</v>
      </c>
      <c r="BS78" s="50">
        <f>$F78*'[1]INTERNAL PARAMETERS-2'!AD78*(1-VLOOKUP(AE$4,'[1]INTERNAL PARAMETERS-1'!$B$5:$J$44,4, FALSE))</f>
        <v>1.4183802418190576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0.53799745046384084</v>
      </c>
      <c r="CA78" s="50">
        <f>$F78*'[1]INTERNAL PARAMETERS-2'!AL78*(1-VLOOKUP(AM$4,'[1]INTERNAL PARAMETERS-1'!$B$5:$J$44,4, FALSE))</f>
        <v>0.34234257479833435</v>
      </c>
      <c r="CB78" s="50">
        <f>$F78*'[1]INTERNAL PARAMETERS-2'!AM78*(1-VLOOKUP(AN$4,'[1]INTERNAL PARAMETERS-1'!$B$5:$J$44,4, FALSE))</f>
        <v>0.19565487566550652</v>
      </c>
      <c r="CC78" s="50">
        <f>$F78*'[1]INTERNAL PARAMETERS-2'!AN78*(1-VLOOKUP(AO$4,'[1]INTERNAL PARAMETERS-1'!$B$5:$J$44,4, FALSE))</f>
        <v>2.1519898018553634</v>
      </c>
      <c r="CD78" s="50">
        <f>$F78*'[1]INTERNAL PARAMETERS-2'!AO78*(1-VLOOKUP(AP$4,'[1]INTERNAL PARAMETERS-1'!$B$5:$J$44,4, FALSE))</f>
        <v>30.617101330371458</v>
      </c>
      <c r="CE78" s="50">
        <f>$F78*'[1]INTERNAL PARAMETERS-2'!AP78*(1-VLOOKUP(AQ$4,'[1]INTERNAL PARAMETERS-1'!$B$5:$J$44,4, FALSE))</f>
        <v>2.6411056079726087</v>
      </c>
      <c r="CF78" s="50">
        <f>$F78*'[1]INTERNAL PARAMETERS-2'!AQ78*(1-VLOOKUP(AR$4,'[1]INTERNAL PARAMETERS-1'!$B$5:$J$44,4, FALSE))</f>
        <v>0.34234257479833435</v>
      </c>
      <c r="CG78" s="50">
        <f>$F78*'[1]INTERNAL PARAMETERS-2'!AR78*(1-VLOOKUP(AS$4,'[1]INTERNAL PARAMETERS-1'!$B$5:$J$44,4, FALSE))</f>
        <v>4.8924410439637037E-2</v>
      </c>
      <c r="CH78" s="49">
        <f>$F78*'[1]INTERNAL PARAMETERS-2'!AS78*(1-VLOOKUP(AT$4,'[1]INTERNAL PARAMETERS-1'!$B$5:$J$44,4, FALSE))</f>
        <v>0</v>
      </c>
      <c r="CI78" s="48">
        <f t="shared" si="1"/>
        <v>427.66101594859373</v>
      </c>
    </row>
    <row r="79" spans="3:87" x14ac:dyDescent="0.4">
      <c r="C79" s="33" t="s">
        <v>10</v>
      </c>
      <c r="D79" s="32" t="s">
        <v>89</v>
      </c>
      <c r="E79" s="32" t="s">
        <v>86</v>
      </c>
      <c r="F79" s="143">
        <f>AEB!AF79</f>
        <v>710.4761113807956</v>
      </c>
      <c r="G79" s="51">
        <f>$F79*'[1]INTERNAL PARAMETERS-2'!F79*VLOOKUP(G$4,'[1]INTERNAL PARAMETERS-1'!$B$5:$J$44,4, FALSE)</f>
        <v>0.43637442761008466</v>
      </c>
      <c r="H79" s="50">
        <f>$F79*'[1]INTERNAL PARAMETERS-2'!G79*VLOOKUP(H$4,'[1]INTERNAL PARAMETERS-1'!$B$5:$J$44,4, FALSE)</f>
        <v>0.70905515915803397</v>
      </c>
      <c r="I79" s="50">
        <f>$F79*'[1]INTERNAL PARAMETERS-2'!H79*VLOOKUP(I$4,'[1]INTERNAL PARAMETERS-1'!$B$5:$J$44,4, FALSE)</f>
        <v>6.7522299721019197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0.31362191746626772</v>
      </c>
      <c r="N79" s="50">
        <f>$F79*'[1]INTERNAL PARAMETERS-2'!M79*VLOOKUP(N$4,'[1]INTERNAL PARAMETERS-1'!$B$5:$J$44,4, FALSE)</f>
        <v>2.023542536629213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0.32724529690199444</v>
      </c>
      <c r="S79" s="50">
        <f>$F79*'[1]INTERNAL PARAMETERS-2'!R79*VLOOKUP(S$4,'[1]INTERNAL PARAMETERS-1'!$B$5:$J$44,4, FALSE)</f>
        <v>5.5090175581244623</v>
      </c>
      <c r="T79" s="50">
        <f>$F79*'[1]INTERNAL PARAMETERS-2'!S79*VLOOKUP(T$4,'[1]INTERNAL PARAMETERS-1'!$B$5:$J$44,4, FALSE)</f>
        <v>0.16362975321211104</v>
      </c>
      <c r="U79" s="50">
        <f>$F79*'[1]INTERNAL PARAMETERS-2'!T79*VLOOKUP(U$4,'[1]INTERNAL PARAMETERS-1'!$B$5:$J$44,4, FALSE)</f>
        <v>0.2072600912120057</v>
      </c>
      <c r="V79" s="50">
        <f>$F79*'[1]INTERNAL PARAMETERS-2'!U79*VLOOKUP(V$4,'[1]INTERNAL PARAMETERS-1'!$B$5:$J$44,4, FALSE)</f>
        <v>4.4016126528374429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5.4564565354045101E-2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0.10905808309695211</v>
      </c>
      <c r="AI79" s="50">
        <f>$F79*'[1]INTERNAL PARAMETERS-2'!AH79*VLOOKUP(AI$4,'[1]INTERNAL PARAMETERS-1'!$B$5:$J$44,4, FALSE)</f>
        <v>0.59999707606108188</v>
      </c>
      <c r="AJ79" s="50">
        <f>$F79*'[1]INTERNAL PARAMETERS-2'!AI79*VLOOKUP(AJ$4,'[1]INTERNAL PARAMETERS-1'!$B$5:$J$44,4, FALSE)</f>
        <v>5.4564565354045101E-2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128.29236946993646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5.9588164318590859</v>
      </c>
      <c r="BB79" s="50">
        <f>$F79*'[1]INTERNAL PARAMETERS-2'!M79*(1-VLOOKUP(N$4,'[1]INTERNAL PARAMETERS-1'!$B$5:$J$44,4, FALSE))</f>
        <v>38.447308195955046</v>
      </c>
      <c r="BC79" s="50">
        <f>$F79*'[1]INTERNAL PARAMETERS-2'!N79*(1-VLOOKUP(O$4,'[1]INTERNAL PARAMETERS-1'!$B$5:$J$44,4, FALSE))</f>
        <v>7.3087388053853823</v>
      </c>
      <c r="BD79" s="50">
        <f>$F79*'[1]INTERNAL PARAMETERS-2'!O79*(1-VLOOKUP(P$4,'[1]INTERNAL PARAMETERS-1'!$B$5:$J$44,4, FALSE))</f>
        <v>33.052982796490788</v>
      </c>
      <c r="BE79" s="50">
        <f>$F79*'[1]INTERNAL PARAMETERS-2'!P79*(1-VLOOKUP(Q$4,'[1]INTERNAL PARAMETERS-1'!$B$5:$J$44,4, FALSE))</f>
        <v>5.6724412732642717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104.67133360436476</v>
      </c>
      <c r="BH79" s="50">
        <f>$F79*'[1]INTERNAL PARAMETERS-2'!S79*(1-VLOOKUP(T$4,'[1]INTERNAL PARAMETERS-1'!$B$5:$J$44,4, FALSE))</f>
        <v>1.4726677789089995</v>
      </c>
      <c r="BI79" s="50">
        <f>$F79*'[1]INTERNAL PARAMETERS-2'!T79*(1-VLOOKUP(U$4,'[1]INTERNAL PARAMETERS-1'!$B$5:$J$44,4, FALSE))</f>
        <v>0.82904036484802279</v>
      </c>
      <c r="BJ79" s="50">
        <f>$F79*'[1]INTERNAL PARAMETERS-2'!U79*(1-VLOOKUP(V$4,'[1]INTERNAL PARAMETERS-1'!$B$5:$J$44,4, FALSE))</f>
        <v>24.942471699412177</v>
      </c>
      <c r="BK79" s="50">
        <f>$F79*'[1]INTERNAL PARAMETERS-2'!V79*(1-VLOOKUP(W$4,'[1]INTERNAL PARAMETERS-1'!$B$5:$J$44,4, FALSE))</f>
        <v>15.217474686831846</v>
      </c>
      <c r="BL79" s="50">
        <f>$F79*'[1]INTERNAL PARAMETERS-2'!W79*(1-VLOOKUP(X$4,'[1]INTERNAL PARAMETERS-1'!$B$5:$J$44,4, FALSE))</f>
        <v>3.708898444241167</v>
      </c>
      <c r="BM79" s="50">
        <f>$F79*'[1]INTERNAL PARAMETERS-2'!X79*(1-VLOOKUP(Y$4,'[1]INTERNAL PARAMETERS-1'!$B$5:$J$44,4, FALSE))</f>
        <v>0.65449059380398888</v>
      </c>
      <c r="BN79" s="50">
        <f>$F79*'[1]INTERNAL PARAMETERS-2'!Y79*(1-VLOOKUP(Z$4,'[1]INTERNAL PARAMETERS-1'!$B$5:$J$44,4, FALSE))</f>
        <v>48.488644697127683</v>
      </c>
      <c r="BO79" s="50">
        <f>$F79*'[1]INTERNAL PARAMETERS-2'!Z79*(1-VLOOKUP(AA$4,'[1]INTERNAL PARAMETERS-1'!$B$5:$J$44,4, FALSE))</f>
        <v>108.37680755374909</v>
      </c>
      <c r="BP79" s="50">
        <f>$F79*'[1]INTERNAL PARAMETERS-2'!AA79*(1-VLOOKUP(AB$4,'[1]INTERNAL PARAMETERS-1'!$B$5:$J$44,4, FALSE))</f>
        <v>14.835664824575806</v>
      </c>
      <c r="BQ79" s="50">
        <f>$F79*'[1]INTERNAL PARAMETERS-2'!AB79*(1-VLOOKUP(AC$4,'[1]INTERNAL PARAMETERS-1'!$B$5:$J$44,4, FALSE))</f>
        <v>80.12358822291354</v>
      </c>
      <c r="BR79" s="50">
        <f>$F79*'[1]INTERNAL PARAMETERS-2'!AC79*(1-VLOOKUP(AD$4,'[1]INTERNAL PARAMETERS-1'!$B$5:$J$44,4, FALSE))</f>
        <v>5.0725152448143289</v>
      </c>
      <c r="BS79" s="50">
        <f>$F79*'[1]INTERNAL PARAMETERS-2'!AD79*(1-VLOOKUP(AE$4,'[1]INTERNAL PARAMETERS-1'!$B$5:$J$44,4, FALSE))</f>
        <v>1.6362975321211104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0.87267780760903135</v>
      </c>
      <c r="CA79" s="50">
        <f>$F79*'[1]INTERNAL PARAMETERS-2'!AL79*(1-VLOOKUP(AM$4,'[1]INTERNAL PARAMETERS-1'!$B$5:$J$44,4, FALSE))</f>
        <v>0.76361972451207916</v>
      </c>
      <c r="CB79" s="50">
        <f>$F79*'[1]INTERNAL PARAMETERS-2'!AM79*(1-VLOOKUP(AN$4,'[1]INTERNAL PARAMETERS-1'!$B$5:$J$44,4, FALSE))</f>
        <v>2.3999172566331897</v>
      </c>
      <c r="CC79" s="50">
        <f>$F79*'[1]INTERNAL PARAMETERS-2'!AN79*(1-VLOOKUP(AO$4,'[1]INTERNAL PARAMETERS-1'!$B$5:$J$44,4, FALSE))</f>
        <v>3.9816502234002549</v>
      </c>
      <c r="CD79" s="50">
        <f>$F79*'[1]INTERNAL PARAMETERS-2'!AO79*(1-VLOOKUP(AP$4,'[1]INTERNAL PARAMETERS-1'!$B$5:$J$44,4, FALSE))</f>
        <v>47.506908806421698</v>
      </c>
      <c r="CE79" s="50">
        <f>$F79*'[1]INTERNAL PARAMETERS-2'!AP79*(1-VLOOKUP(AQ$4,'[1]INTERNAL PARAMETERS-1'!$B$5:$J$44,4, FALSE))</f>
        <v>3.9816502234002549</v>
      </c>
      <c r="CF79" s="50">
        <f>$F79*'[1]INTERNAL PARAMETERS-2'!AQ79*(1-VLOOKUP(AR$4,'[1]INTERNAL PARAMETERS-1'!$B$5:$J$44,4, FALSE))</f>
        <v>0.49086794535299172</v>
      </c>
      <c r="CG79" s="50">
        <f>$F79*'[1]INTERNAL PARAMETERS-2'!AR79*(1-VLOOKUP(AS$4,'[1]INTERNAL PARAMETERS-1'!$B$5:$J$44,4, FALSE))</f>
        <v>5.4564565354045101E-2</v>
      </c>
      <c r="CH79" s="49">
        <f>$F79*'[1]INTERNAL PARAMETERS-2'!AS79*(1-VLOOKUP(AT$4,'[1]INTERNAL PARAMETERS-1'!$B$5:$J$44,4, FALSE))</f>
        <v>0</v>
      </c>
      <c r="CI79" s="48">
        <f t="shared" si="1"/>
        <v>710.47618242840701</v>
      </c>
    </row>
    <row r="80" spans="3:87" x14ac:dyDescent="0.4">
      <c r="C80" s="33" t="s">
        <v>10</v>
      </c>
      <c r="D80" s="32" t="s">
        <v>89</v>
      </c>
      <c r="E80" s="32" t="s">
        <v>85</v>
      </c>
      <c r="F80" s="143">
        <f>AEB!AF80</f>
        <v>2370.6881120170328</v>
      </c>
      <c r="G80" s="51">
        <f>$F80*'[1]INTERNAL PARAMETERS-2'!F80*VLOOKUP(G$4,'[1]INTERNAL PARAMETERS-1'!$B$5:$J$44,4, FALSE)</f>
        <v>7.3778184734082082</v>
      </c>
      <c r="H80" s="50">
        <f>$F80*'[1]INTERNAL PARAMETERS-2'!G80*VLOOKUP(H$4,'[1]INTERNAL PARAMETERS-1'!$B$5:$J$44,4, FALSE)</f>
        <v>10.910854966747193</v>
      </c>
      <c r="I80" s="50">
        <f>$F80*'[1]INTERNAL PARAMETERS-2'!H80*VLOOKUP(I$4,'[1]INTERNAL PARAMETERS-1'!$B$5:$J$44,4, FALSE)</f>
        <v>26.384442954847408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0.20790934742389378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1.3924473694743245</v>
      </c>
      <c r="N80" s="50">
        <f>$F80*'[1]INTERNAL PARAMETERS-2'!M80*VLOOKUP(N$4,'[1]INTERNAL PARAMETERS-1'!$B$5:$J$44,4, FALSE)</f>
        <v>9.5704560547722028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3.1174548673023983</v>
      </c>
      <c r="S80" s="50">
        <f>$F80*'[1]INTERNAL PARAMETERS-2'!R80*VLOOKUP(S$4,'[1]INTERNAL PARAMETERS-1'!$B$5:$J$44,4, FALSE)</f>
        <v>9.5905002227593048</v>
      </c>
      <c r="T80" s="50">
        <f>$F80*'[1]INTERNAL PARAMETERS-2'!S80*VLOOKUP(T$4,'[1]INTERNAL PARAMETERS-1'!$B$5:$J$44,4, FALSE)</f>
        <v>0.56114187611443167</v>
      </c>
      <c r="U80" s="50">
        <f>$F80*'[1]INTERNAL PARAMETERS-2'!T80*VLOOKUP(U$4,'[1]INTERNAL PARAMETERS-1'!$B$5:$J$44,4, FALSE)</f>
        <v>0.70660729866779681</v>
      </c>
      <c r="V80" s="50">
        <f>$F80*'[1]INTERNAL PARAMETERS-2'!U80*VLOOKUP(V$4,'[1]INTERNAL PARAMETERS-1'!$B$5:$J$44,4, FALSE)</f>
        <v>13.685425358968008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0.41558162603658588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0.41558162603658588</v>
      </c>
      <c r="AI80" s="50">
        <f>$F80*'[1]INTERNAL PARAMETERS-2'!AH80*VLOOKUP(AI$4,'[1]INTERNAL PARAMETERS-1'!$B$5:$J$44,4, FALSE)</f>
        <v>2.5978000331482649</v>
      </c>
      <c r="AJ80" s="50">
        <f>$F80*'[1]INTERNAL PARAMETERS-2'!AI80*VLOOKUP(AJ$4,'[1]INTERNAL PARAMETERS-1'!$B$5:$J$44,4, FALSE)</f>
        <v>1.662563572957545</v>
      </c>
      <c r="AK80" s="50">
        <f>$F80*'[1]INTERNAL PARAMETERS-2'!AJ80*VLOOKUP(AK$4,'[1]INTERNAL PARAMETERS-1'!$B$5:$J$44,4, FALSE)</f>
        <v>0.20790934742389378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501.30441614210071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26.456500020012161</v>
      </c>
      <c r="BB80" s="50">
        <f>$F80*'[1]INTERNAL PARAMETERS-2'!M80*(1-VLOOKUP(N$4,'[1]INTERNAL PARAMETERS-1'!$B$5:$J$44,4, FALSE))</f>
        <v>181.83866504067183</v>
      </c>
      <c r="BC80" s="50">
        <f>$F80*'[1]INTERNAL PARAMETERS-2'!N80*(1-VLOOKUP(O$4,'[1]INTERNAL PARAMETERS-1'!$B$5:$J$44,4, FALSE))</f>
        <v>66.504913606413822</v>
      </c>
      <c r="BD80" s="50">
        <f>$F80*'[1]INTERNAL PARAMETERS-2'!O80*(1-VLOOKUP(P$4,'[1]INTERNAL PARAMETERS-1'!$B$5:$J$44,4, FALSE))</f>
        <v>118.04604384977613</v>
      </c>
      <c r="BE80" s="50">
        <f>$F80*'[1]INTERNAL PARAMETERS-2'!P80*(1-VLOOKUP(Q$4,'[1]INTERNAL PARAMETERS-1'!$B$5:$J$44,4, FALSE))</f>
        <v>36.577583949122001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182.21950423242677</v>
      </c>
      <c r="BH80" s="50">
        <f>$F80*'[1]INTERNAL PARAMETERS-2'!S80*(1-VLOOKUP(T$4,'[1]INTERNAL PARAMETERS-1'!$B$5:$J$44,4, FALSE))</f>
        <v>5.0502768850298851</v>
      </c>
      <c r="BI80" s="50">
        <f>$F80*'[1]INTERNAL PARAMETERS-2'!T80*(1-VLOOKUP(U$4,'[1]INTERNAL PARAMETERS-1'!$B$5:$J$44,4, FALSE))</f>
        <v>2.8264291946711873</v>
      </c>
      <c r="BJ80" s="50">
        <f>$F80*'[1]INTERNAL PARAMETERS-2'!U80*(1-VLOOKUP(V$4,'[1]INTERNAL PARAMETERS-1'!$B$5:$J$44,4, FALSE))</f>
        <v>77.550743700818714</v>
      </c>
      <c r="BK80" s="50">
        <f>$F80*'[1]INTERNAL PARAMETERS-2'!V80*(1-VLOOKUP(W$4,'[1]INTERNAL PARAMETERS-1'!$B$5:$J$44,4, FALSE))</f>
        <v>75.545295652779586</v>
      </c>
      <c r="BL80" s="50">
        <f>$F80*'[1]INTERNAL PARAMETERS-2'!W80*(1-VLOOKUP(X$4,'[1]INTERNAL PARAMETERS-1'!$B$5:$J$44,4, FALSE))</f>
        <v>52.788112190283265</v>
      </c>
      <c r="BM80" s="50">
        <f>$F80*'[1]INTERNAL PARAMETERS-2'!X80*(1-VLOOKUP(Y$4,'[1]INTERNAL PARAMETERS-1'!$B$5:$J$44,4, FALSE))</f>
        <v>6.6504913606413822</v>
      </c>
      <c r="BN80" s="50">
        <f>$F80*'[1]INTERNAL PARAMETERS-2'!Y80*(1-VLOOKUP(Z$4,'[1]INTERNAL PARAMETERS-1'!$B$5:$J$44,4, FALSE))</f>
        <v>100.48469752238756</v>
      </c>
      <c r="BO80" s="50">
        <f>$F80*'[1]INTERNAL PARAMETERS-2'!Z80*(1-VLOOKUP(AA$4,'[1]INTERNAL PARAMETERS-1'!$B$5:$J$44,4, FALSE))</f>
        <v>150.67500967952256</v>
      </c>
      <c r="BP80" s="50">
        <f>$F80*'[1]INTERNAL PARAMETERS-2'!AA80*(1-VLOOKUP(AB$4,'[1]INTERNAL PARAMETERS-1'!$B$5:$J$44,4, FALSE))</f>
        <v>65.257931659492868</v>
      </c>
      <c r="BQ80" s="50">
        <f>$F80*'[1]INTERNAL PARAMETERS-2'!AB80*(1-VLOOKUP(AC$4,'[1]INTERNAL PARAMETERS-1'!$B$5:$J$44,4, FALSE))</f>
        <v>355.3848764274382</v>
      </c>
      <c r="BR80" s="50">
        <f>$F80*'[1]INTERNAL PARAMETERS-2'!AC80*(1-VLOOKUP(AD$4,'[1]INTERNAL PARAMETERS-1'!$B$5:$J$44,4, FALSE))</f>
        <v>41.045856902651707</v>
      </c>
      <c r="BS80" s="50">
        <f>$F80*'[1]INTERNAL PARAMETERS-2'!AD80*(1-VLOOKUP(AE$4,'[1]INTERNAL PARAMETERS-1'!$B$5:$J$44,4, FALSE))</f>
        <v>7.3778184734082082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11.534345940207672</v>
      </c>
      <c r="CA80" s="50">
        <f>$F80*'[1]INTERNAL PARAMETERS-2'!AL80*(1-VLOOKUP(AM$4,'[1]INTERNAL PARAMETERS-1'!$B$5:$J$44,4, FALSE))</f>
        <v>13.612728208013005</v>
      </c>
      <c r="CB80" s="50">
        <f>$F80*'[1]INTERNAL PARAMETERS-2'!AM80*(1-VLOOKUP(AN$4,'[1]INTERNAL PARAMETERS-1'!$B$5:$J$44,4, FALSE))</f>
        <v>15.379127920276897</v>
      </c>
      <c r="CC80" s="50">
        <f>$F80*'[1]INTERNAL PARAMETERS-2'!AN80*(1-VLOOKUP(AO$4,'[1]INTERNAL PARAMETERS-1'!$B$5:$J$44,4, FALSE))</f>
        <v>20.367055707960734</v>
      </c>
      <c r="CD80" s="50">
        <f>$F80*'[1]INTERNAL PARAMETERS-2'!AO80*(1-VLOOKUP(AP$4,'[1]INTERNAL PARAMETERS-1'!$B$5:$J$44,4, FALSE))</f>
        <v>154.93537328562837</v>
      </c>
      <c r="CE80" s="50">
        <f>$F80*'[1]INTERNAL PARAMETERS-2'!AP80*(1-VLOOKUP(AQ$4,'[1]INTERNAL PARAMETERS-1'!$B$5:$J$44,4, FALSE))</f>
        <v>9.6638730198262319</v>
      </c>
      <c r="CF80" s="50">
        <f>$F80*'[1]INTERNAL PARAMETERS-2'!AQ80*(1-VLOOKUP(AR$4,'[1]INTERNAL PARAMETERS-1'!$B$5:$J$44,4, FALSE))</f>
        <v>2.5978000331482649</v>
      </c>
      <c r="CG80" s="50">
        <f>$F80*'[1]INTERNAL PARAMETERS-2'!AR80*(1-VLOOKUP(AS$4,'[1]INTERNAL PARAMETERS-1'!$B$5:$J$44,4, FALSE))</f>
        <v>0.20790934742389378</v>
      </c>
      <c r="CH80" s="49">
        <f>$F80*'[1]INTERNAL PARAMETERS-2'!AS80*(1-VLOOKUP(AT$4,'[1]INTERNAL PARAMETERS-1'!$B$5:$J$44,4, FALSE))</f>
        <v>0</v>
      </c>
      <c r="CI80" s="48">
        <f t="shared" si="1"/>
        <v>2370.6878749482216</v>
      </c>
    </row>
    <row r="81" spans="3:87" x14ac:dyDescent="0.4">
      <c r="C81" s="33" t="s">
        <v>10</v>
      </c>
      <c r="D81" s="32" t="s">
        <v>89</v>
      </c>
      <c r="E81" s="32" t="s">
        <v>84</v>
      </c>
      <c r="F81" s="143">
        <f>AEB!AF81</f>
        <v>3619.4001462381902</v>
      </c>
      <c r="G81" s="51">
        <f>$F81*'[1]INTERNAL PARAMETERS-2'!F81*VLOOKUP(G$4,'[1]INTERNAL PARAMETERS-1'!$B$5:$J$44,4, FALSE)</f>
        <v>22.480818188314647</v>
      </c>
      <c r="H81" s="50">
        <f>$F81*'[1]INTERNAL PARAMETERS-2'!G81*VLOOKUP(H$4,'[1]INTERNAL PARAMETERS-1'!$B$5:$J$44,4, FALSE)</f>
        <v>27.498754551059275</v>
      </c>
      <c r="I81" s="50">
        <f>$F81*'[1]INTERNAL PARAMETERS-2'!H81*VLOOKUP(I$4,'[1]INTERNAL PARAMETERS-1'!$B$5:$J$44,4, FALSE)</f>
        <v>41.851286763958775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0.40139147621781529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2.5792569322122594</v>
      </c>
      <c r="N81" s="50">
        <f>$F81*'[1]INTERNAL PARAMETERS-2'!M81*VLOOKUP(N$4,'[1]INTERNAL PARAMETERS-1'!$B$5:$J$44,4, FALSE)</f>
        <v>12.113516991434363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2.8101022735393308</v>
      </c>
      <c r="S81" s="50">
        <f>$F81*'[1]INTERNAL PARAMETERS-2'!R81*VLOOKUP(S$4,'[1]INTERNAL PARAMETERS-1'!$B$5:$J$44,4, FALSE)</f>
        <v>13.838758362140988</v>
      </c>
      <c r="T81" s="50">
        <f>$F81*'[1]INTERNAL PARAMETERS-2'!S81*VLOOKUP(T$4,'[1]INTERNAL PARAMETERS-1'!$B$5:$J$44,4, FALSE)</f>
        <v>0.78280386362839582</v>
      </c>
      <c r="U81" s="50">
        <f>$F81*'[1]INTERNAL PARAMETERS-2'!T81*VLOOKUP(U$4,'[1]INTERNAL PARAMETERS-1'!$B$5:$J$44,4, FALSE)</f>
        <v>1.5255047736364726</v>
      </c>
      <c r="V81" s="50">
        <f>$F81*'[1]INTERNAL PARAMETERS-2'!U81*VLOOKUP(V$4,'[1]INTERNAL PARAMETERS-1'!$B$5:$J$44,4, FALSE)</f>
        <v>16.529384236852998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0.20087670811621955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0.20087670811621955</v>
      </c>
      <c r="AI81" s="50">
        <f>$F81*'[1]INTERNAL PARAMETERS-2'!AH81*VLOOKUP(AI$4,'[1]INTERNAL PARAMETERS-1'!$B$5:$J$44,4, FALSE)</f>
        <v>1.8064426129874809</v>
      </c>
      <c r="AJ81" s="50">
        <f>$F81*'[1]INTERNAL PARAMETERS-2'!AI81*VLOOKUP(AJ$4,'[1]INTERNAL PARAMETERS-1'!$B$5:$J$44,4, FALSE)</f>
        <v>3.8137619340911812</v>
      </c>
      <c r="AK81" s="50">
        <f>$F81*'[1]INTERNAL PARAMETERS-2'!AJ81*VLOOKUP(AK$4,'[1]INTERNAL PARAMETERS-1'!$B$5:$J$44,4, FALSE)</f>
        <v>0.20087670811621955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795.17444851521668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49.005881712032924</v>
      </c>
      <c r="BB81" s="50">
        <f>$F81*'[1]INTERNAL PARAMETERS-2'!M81*(1-VLOOKUP(N$4,'[1]INTERNAL PARAMETERS-1'!$B$5:$J$44,4, FALSE))</f>
        <v>230.15682283725286</v>
      </c>
      <c r="BC81" s="50">
        <f>$F81*'[1]INTERNAL PARAMETERS-2'!N81*(1-VLOOKUP(O$4,'[1]INTERNAL PARAMETERS-1'!$B$5:$J$44,4, FALSE))</f>
        <v>146.5263477602484</v>
      </c>
      <c r="BD81" s="50">
        <f>$F81*'[1]INTERNAL PARAMETERS-2'!O81*(1-VLOOKUP(P$4,'[1]INTERNAL PARAMETERS-1'!$B$5:$J$44,4, FALSE))</f>
        <v>141.90980287372159</v>
      </c>
      <c r="BE81" s="50">
        <f>$F81*'[1]INTERNAL PARAMETERS-2'!P81*(1-VLOOKUP(Q$4,'[1]INTERNAL PARAMETERS-1'!$B$5:$J$44,4, FALSE))</f>
        <v>79.686161379638492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262.93640888067875</v>
      </c>
      <c r="BH81" s="50">
        <f>$F81*'[1]INTERNAL PARAMETERS-2'!S81*(1-VLOOKUP(T$4,'[1]INTERNAL PARAMETERS-1'!$B$5:$J$44,4, FALSE))</f>
        <v>7.0452347726555615</v>
      </c>
      <c r="BI81" s="50">
        <f>$F81*'[1]INTERNAL PARAMETERS-2'!T81*(1-VLOOKUP(U$4,'[1]INTERNAL PARAMETERS-1'!$B$5:$J$44,4, FALSE))</f>
        <v>6.1020190945458905</v>
      </c>
      <c r="BJ81" s="50">
        <f>$F81*'[1]INTERNAL PARAMETERS-2'!U81*(1-VLOOKUP(V$4,'[1]INTERNAL PARAMETERS-1'!$B$5:$J$44,4, FALSE))</f>
        <v>93.666510675500319</v>
      </c>
      <c r="BK81" s="50">
        <f>$F81*'[1]INTERNAL PARAMETERS-2'!V81*(1-VLOOKUP(W$4,'[1]INTERNAL PARAMETERS-1'!$B$5:$J$44,4, FALSE))</f>
        <v>105.7798647939281</v>
      </c>
      <c r="BL81" s="50">
        <f>$F81*'[1]INTERNAL PARAMETERS-2'!W81*(1-VLOOKUP(X$4,'[1]INTERNAL PARAMETERS-1'!$B$5:$J$44,4, FALSE))</f>
        <v>137.09238127907855</v>
      </c>
      <c r="BM81" s="50">
        <f>$F81*'[1]INTERNAL PARAMETERS-2'!X81*(1-VLOOKUP(Y$4,'[1]INTERNAL PARAMETERS-1'!$B$5:$J$44,4, FALSE))</f>
        <v>22.480818188314647</v>
      </c>
      <c r="BN81" s="50">
        <f>$F81*'[1]INTERNAL PARAMETERS-2'!Y81*(1-VLOOKUP(Z$4,'[1]INTERNAL PARAMETERS-1'!$B$5:$J$44,4, FALSE))</f>
        <v>161.5805187884969</v>
      </c>
      <c r="BO81" s="50">
        <f>$F81*'[1]INTERNAL PARAMETERS-2'!Z81*(1-VLOOKUP(AA$4,'[1]INTERNAL PARAMETERS-1'!$B$5:$J$44,4, FALSE))</f>
        <v>185.86741764978441</v>
      </c>
      <c r="BP81" s="50">
        <f>$F81*'[1]INTERNAL PARAMETERS-2'!AA81*(1-VLOOKUP(AB$4,'[1]INTERNAL PARAMETERS-1'!$B$5:$J$44,4, FALSE))</f>
        <v>76.675544337997565</v>
      </c>
      <c r="BQ81" s="50">
        <f>$F81*'[1]INTERNAL PARAMETERS-2'!AB81*(1-VLOOKUP(AC$4,'[1]INTERNAL PARAMETERS-1'!$B$5:$J$44,4, FALSE))</f>
        <v>497.58716942450474</v>
      </c>
      <c r="BR81" s="50">
        <f>$F81*'[1]INTERNAL PARAMETERS-2'!AC81*(1-VLOOKUP(AD$4,'[1]INTERNAL PARAMETERS-1'!$B$5:$J$44,4, FALSE))</f>
        <v>62.022764785966878</v>
      </c>
      <c r="BS81" s="50">
        <f>$F81*'[1]INTERNAL PARAMETERS-2'!AD81*(1-VLOOKUP(AE$4,'[1]INTERNAL PARAMETERS-1'!$B$5:$J$44,4, FALSE))</f>
        <v>15.656077272567915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22.279941480198428</v>
      </c>
      <c r="CA81" s="50">
        <f>$F81*'[1]INTERNAL PARAMETERS-2'!AL81*(1-VLOOKUP(AM$4,'[1]INTERNAL PARAMETERS-1'!$B$5:$J$44,4, FALSE))</f>
        <v>45.363027852847111</v>
      </c>
      <c r="CB81" s="50">
        <f>$F81*'[1]INTERNAL PARAMETERS-2'!AM81*(1-VLOOKUP(AN$4,'[1]INTERNAL PARAMETERS-1'!$B$5:$J$44,4, FALSE))</f>
        <v>22.882209664532461</v>
      </c>
      <c r="CC81" s="50">
        <f>$F81*'[1]INTERNAL PARAMETERS-2'!AN81*(1-VLOOKUP(AO$4,'[1]INTERNAL PARAMETERS-1'!$B$5:$J$44,4, FALSE))</f>
        <v>45.363027852847111</v>
      </c>
      <c r="CD81" s="50">
        <f>$F81*'[1]INTERNAL PARAMETERS-2'!AO81*(1-VLOOKUP(AP$4,'[1]INTERNAL PARAMETERS-1'!$B$5:$J$44,4, FALSE))</f>
        <v>232.43498187129961</v>
      </c>
      <c r="CE81" s="50">
        <f>$F81*'[1]INTERNAL PARAMETERS-2'!AP81*(1-VLOOKUP(AQ$4,'[1]INTERNAL PARAMETERS-1'!$B$5:$J$44,4, FALSE))</f>
        <v>21.878550003980614</v>
      </c>
      <c r="CF81" s="50">
        <f>$F81*'[1]INTERNAL PARAMETERS-2'!AQ81*(1-VLOOKUP(AR$4,'[1]INTERNAL PARAMETERS-1'!$B$5:$J$44,4, FALSE))</f>
        <v>3.0109789816555503</v>
      </c>
      <c r="CG81" s="50">
        <f>$F81*'[1]INTERNAL PARAMETERS-2'!AR81*(1-VLOOKUP(AS$4,'[1]INTERNAL PARAMETERS-1'!$B$5:$J$44,4, FALSE))</f>
        <v>0.60226818433403484</v>
      </c>
      <c r="CH81" s="49">
        <f>$F81*'[1]INTERNAL PARAMETERS-2'!AS81*(1-VLOOKUP(AT$4,'[1]INTERNAL PARAMETERS-1'!$B$5:$J$44,4, FALSE))</f>
        <v>0</v>
      </c>
      <c r="CI81" s="48">
        <f t="shared" si="1"/>
        <v>3619.4015939982492</v>
      </c>
    </row>
    <row r="82" spans="3:87" x14ac:dyDescent="0.4">
      <c r="C82" s="33" t="s">
        <v>10</v>
      </c>
      <c r="D82" s="32" t="s">
        <v>89</v>
      </c>
      <c r="E82" s="32" t="s">
        <v>83</v>
      </c>
      <c r="F82" s="143">
        <f>AEB!AF82</f>
        <v>2902.1234450799111</v>
      </c>
      <c r="G82" s="51">
        <f>$F82*'[1]INTERNAL PARAMETERS-2'!F82*VLOOKUP(G$4,'[1]INTERNAL PARAMETERS-1'!$B$5:$J$44,4, FALSE)</f>
        <v>15.897251807458737</v>
      </c>
      <c r="H82" s="50">
        <f>$F82*'[1]INTERNAL PARAMETERS-2'!G82*VLOOKUP(H$4,'[1]INTERNAL PARAMETERS-1'!$B$5:$J$44,4, FALSE)</f>
        <v>26.431669700754306</v>
      </c>
      <c r="I82" s="50">
        <f>$F82*'[1]INTERNAL PARAMETERS-2'!H82*VLOOKUP(I$4,'[1]INTERNAL PARAMETERS-1'!$B$5:$J$44,4, FALSE)</f>
        <v>31.360882840370859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0.38308029475054828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2.5665509111253209</v>
      </c>
      <c r="N82" s="50">
        <f>$F82*'[1]INTERNAL PARAMETERS-2'!M82*VLOOKUP(N$4,'[1]INTERNAL PARAMETERS-1'!$B$5:$J$44,4, FALSE)</f>
        <v>7.6517822071493704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3.2561825053796603</v>
      </c>
      <c r="S82" s="50">
        <f>$F82*'[1]INTERNAL PARAMETERS-2'!R82*VLOOKUP(S$4,'[1]INTERNAL PARAMETERS-1'!$B$5:$J$44,4, FALSE)</f>
        <v>10.010454015903617</v>
      </c>
      <c r="T82" s="50">
        <f>$F82*'[1]INTERNAL PARAMETERS-2'!S82*VLOOKUP(T$4,'[1]INTERNAL PARAMETERS-1'!$B$5:$J$44,4, FALSE)</f>
        <v>0.97682573037944731</v>
      </c>
      <c r="U82" s="50">
        <f>$F82*'[1]INTERNAL PARAMETERS-2'!T82*VLOOKUP(U$4,'[1]INTERNAL PARAMETERS-1'!$B$5:$J$44,4, FALSE)</f>
        <v>1.6088791954834012</v>
      </c>
      <c r="V82" s="50">
        <f>$F82*'[1]INTERNAL PARAMETERS-2'!U82*VLOOKUP(V$4,'[1]INTERNAL PARAMETERS-1'!$B$5:$J$44,4, FALSE)</f>
        <v>12.69871998431559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1.9154014737527414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2.6815620632538377</v>
      </c>
      <c r="AJ82" s="50">
        <f>$F82*'[1]INTERNAL PARAMETERS-2'!AI82*VLOOKUP(AJ$4,'[1]INTERNAL PARAMETERS-1'!$B$5:$J$44,4, FALSE)</f>
        <v>2.4900219158785637</v>
      </c>
      <c r="AK82" s="50">
        <f>$F82*'[1]INTERNAL PARAMETERS-2'!AJ82*VLOOKUP(AK$4,'[1]INTERNAL PARAMETERS-1'!$B$5:$J$44,4, FALSE)</f>
        <v>0.38308029475054828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595.85677396704625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48.76446731138109</v>
      </c>
      <c r="BB82" s="50">
        <f>$F82*'[1]INTERNAL PARAMETERS-2'!M82*(1-VLOOKUP(N$4,'[1]INTERNAL PARAMETERS-1'!$B$5:$J$44,4, FALSE))</f>
        <v>145.38386193583801</v>
      </c>
      <c r="BC82" s="50">
        <f>$F82*'[1]INTERNAL PARAMETERS-2'!N82*(1-VLOOKUP(O$4,'[1]INTERNAL PARAMETERS-1'!$B$5:$J$44,4, FALSE))</f>
        <v>136.56377189340284</v>
      </c>
      <c r="BD82" s="50">
        <f>$F82*'[1]INTERNAL PARAMETERS-2'!O82*(1-VLOOKUP(P$4,'[1]INTERNAL PARAMETERS-1'!$B$5:$J$44,4, FALSE))</f>
        <v>105.34359850826668</v>
      </c>
      <c r="BE82" s="50">
        <f>$F82*'[1]INTERNAL PARAMETERS-2'!P82*(1-VLOOKUP(Q$4,'[1]INTERNAL PARAMETERS-1'!$B$5:$J$44,4, FALSE))</f>
        <v>64.738538326431097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190.19862630216869</v>
      </c>
      <c r="BH82" s="50">
        <f>$F82*'[1]INTERNAL PARAMETERS-2'!S82*(1-VLOOKUP(T$4,'[1]INTERNAL PARAMETERS-1'!$B$5:$J$44,4, FALSE))</f>
        <v>8.791431573415025</v>
      </c>
      <c r="BI82" s="50">
        <f>$F82*'[1]INTERNAL PARAMETERS-2'!T82*(1-VLOOKUP(U$4,'[1]INTERNAL PARAMETERS-1'!$B$5:$J$44,4, FALSE))</f>
        <v>6.4355167819336048</v>
      </c>
      <c r="BJ82" s="50">
        <f>$F82*'[1]INTERNAL PARAMETERS-2'!U82*(1-VLOOKUP(V$4,'[1]INTERNAL PARAMETERS-1'!$B$5:$J$44,4, FALSE))</f>
        <v>71.959413244455007</v>
      </c>
      <c r="BK82" s="50">
        <f>$F82*'[1]INTERNAL PARAMETERS-2'!V82*(1-VLOOKUP(W$4,'[1]INTERNAL PARAMETERS-1'!$B$5:$J$44,4, FALSE))</f>
        <v>93.46868979568869</v>
      </c>
      <c r="BL82" s="50">
        <f>$F82*'[1]INTERNAL PARAMETERS-2'!W82*(1-VLOOKUP(X$4,'[1]INTERNAL PARAMETERS-1'!$B$5:$J$44,4, FALSE))</f>
        <v>128.13629562123529</v>
      </c>
      <c r="BM82" s="50">
        <f>$F82*'[1]INTERNAL PARAMETERS-2'!X82*(1-VLOOKUP(Y$4,'[1]INTERNAL PARAMETERS-1'!$B$5:$J$44,4, FALSE))</f>
        <v>22.026536523467509</v>
      </c>
      <c r="BN82" s="50">
        <f>$F82*'[1]INTERNAL PARAMETERS-2'!Y82*(1-VLOOKUP(Z$4,'[1]INTERNAL PARAMETERS-1'!$B$5:$J$44,4, FALSE))</f>
        <v>140.77736492331437</v>
      </c>
      <c r="BO82" s="50">
        <f>$F82*'[1]INTERNAL PARAMETERS-2'!Z82*(1-VLOOKUP(AA$4,'[1]INTERNAL PARAMETERS-1'!$B$5:$J$44,4, FALSE))</f>
        <v>160.12233938352804</v>
      </c>
      <c r="BP82" s="50">
        <f>$F82*'[1]INTERNAL PARAMETERS-2'!AA82*(1-VLOOKUP(AB$4,'[1]INTERNAL PARAMETERS-1'!$B$5:$J$44,4, FALSE))</f>
        <v>73.16601459859865</v>
      </c>
      <c r="BQ82" s="50">
        <f>$F82*'[1]INTERNAL PARAMETERS-2'!AB82*(1-VLOOKUP(AC$4,'[1]INTERNAL PARAMETERS-1'!$B$5:$J$44,4, FALSE))</f>
        <v>432.10064228608206</v>
      </c>
      <c r="BR82" s="50">
        <f>$F82*'[1]INTERNAL PARAMETERS-2'!AC82*(1-VLOOKUP(AD$4,'[1]INTERNAL PARAMETERS-1'!$B$5:$J$44,4, FALSE))</f>
        <v>53.821040138384987</v>
      </c>
      <c r="BS82" s="50">
        <f>$F82*'[1]INTERNAL PARAMETERS-2'!AD82*(1-VLOOKUP(AE$4,'[1]INTERNAL PARAMETERS-1'!$B$5:$J$44,4, FALSE))</f>
        <v>10.917498188046117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15.897251807458737</v>
      </c>
      <c r="CA82" s="50">
        <f>$F82*'[1]INTERNAL PARAMETERS-2'!AL82*(1-VLOOKUP(AM$4,'[1]INTERNAL PARAMETERS-1'!$B$5:$J$44,4, FALSE))</f>
        <v>43.09508209771414</v>
      </c>
      <c r="CB82" s="50">
        <f>$F82*'[1]INTERNAL PARAMETERS-2'!AM82*(1-VLOOKUP(AN$4,'[1]INTERNAL PARAMETERS-1'!$B$5:$J$44,4, FALSE))</f>
        <v>21.834996376092235</v>
      </c>
      <c r="CC82" s="50">
        <f>$F82*'[1]INTERNAL PARAMETERS-2'!AN82*(1-VLOOKUP(AO$4,'[1]INTERNAL PARAMETERS-1'!$B$5:$J$44,4, FALSE))</f>
        <v>34.476065678171317</v>
      </c>
      <c r="CD82" s="50">
        <f>$F82*'[1]INTERNAL PARAMETERS-2'!AO82*(1-VLOOKUP(AP$4,'[1]INTERNAL PARAMETERS-1'!$B$5:$J$44,4, FALSE))</f>
        <v>157.44106753261872</v>
      </c>
      <c r="CE82" s="50">
        <f>$F82*'[1]INTERNAL PARAMETERS-2'!AP82*(1-VLOOKUP(AQ$4,'[1]INTERNAL PARAMETERS-1'!$B$5:$J$44,4, FALSE))</f>
        <v>19.536514607588945</v>
      </c>
      <c r="CF82" s="50">
        <f>$F82*'[1]INTERNAL PARAMETERS-2'!AQ82*(1-VLOOKUP(AR$4,'[1]INTERNAL PARAMETERS-1'!$B$5:$J$44,4, FALSE))</f>
        <v>0.9577007368763707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2902.1234450799107</v>
      </c>
    </row>
    <row r="83" spans="3:87" x14ac:dyDescent="0.4">
      <c r="C83" s="33" t="s">
        <v>10</v>
      </c>
      <c r="D83" s="32" t="s">
        <v>89</v>
      </c>
      <c r="E83" s="32" t="s">
        <v>82</v>
      </c>
      <c r="F83" s="143">
        <f>AEB!AF83</f>
        <v>1893.6190451489983</v>
      </c>
      <c r="G83" s="51">
        <f>$F83*'[1]INTERNAL PARAMETERS-2'!F83*VLOOKUP(G$4,'[1]INTERNAL PARAMETERS-1'!$B$5:$J$44,4, FALSE)</f>
        <v>10.696675262237662</v>
      </c>
      <c r="H83" s="50">
        <f>$F83*'[1]INTERNAL PARAMETERS-2'!G83*VLOOKUP(H$4,'[1]INTERNAL PARAMETERS-1'!$B$5:$J$44,4, FALSE)</f>
        <v>16.120378931353422</v>
      </c>
      <c r="I83" s="50">
        <f>$F83*'[1]INTERNAL PARAMETERS-2'!H83*VLOOKUP(I$4,'[1]INTERNAL PARAMETERS-1'!$B$5:$J$44,4, FALSE)</f>
        <v>18.091693165924884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0.45200686607706592</v>
      </c>
      <c r="L83" s="50">
        <f>$F83*'[1]INTERNAL PARAMETERS-2'!K83*VLOOKUP(L$4,'[1]INTERNAL PARAMETERS-1'!$B$5:$J$44,4, FALSE)</f>
        <v>0.15073207599386027</v>
      </c>
      <c r="M83" s="50">
        <f>$F83*'[1]INTERNAL PARAMETERS-2'!L83*VLOOKUP(M$4,'[1]INTERNAL PARAMETERS-1'!$B$5:$J$44,4, FALSE)</f>
        <v>2.1092075734392117</v>
      </c>
      <c r="N83" s="50">
        <f>$F83*'[1]INTERNAL PARAMETERS-2'!M83*VLOOKUP(N$4,'[1]INTERNAL PARAMETERS-1'!$B$5:$J$44,4, FALSE)</f>
        <v>4.6477932653659595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2.5611197585640202</v>
      </c>
      <c r="S83" s="50">
        <f>$F83*'[1]INTERNAL PARAMETERS-2'!R83*VLOOKUP(S$4,'[1]INTERNAL PARAMETERS-1'!$B$5:$J$44,4, FALSE)</f>
        <v>5.825245587639607</v>
      </c>
      <c r="T83" s="50">
        <f>$F83*'[1]INTERNAL PARAMETERS-2'!S83*VLOOKUP(T$4,'[1]INTERNAL PARAMETERS-1'!$B$5:$J$44,4, FALSE)</f>
        <v>0.48209647270448341</v>
      </c>
      <c r="U83" s="50">
        <f>$F83*'[1]INTERNAL PARAMETERS-2'!T83*VLOOKUP(U$4,'[1]INTERNAL PARAMETERS-1'!$B$5:$J$44,4, FALSE)</f>
        <v>0.96419294540896683</v>
      </c>
      <c r="V83" s="50">
        <f>$F83*'[1]INTERNAL PARAMETERS-2'!U83*VLOOKUP(V$4,'[1]INTERNAL PARAMETERS-1'!$B$5:$J$44,4, FALSE)</f>
        <v>7.5479560458686814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0.60254958016641125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0.15073207599386027</v>
      </c>
      <c r="AI83" s="50">
        <f>$F83*'[1]INTERNAL PARAMETERS-2'!AH83*VLOOKUP(AI$4,'[1]INTERNAL PARAMETERS-1'!$B$5:$J$44,4, FALSE)</f>
        <v>1.6572953883144035</v>
      </c>
      <c r="AJ83" s="50">
        <f>$F83*'[1]INTERNAL PARAMETERS-2'!AI83*VLOOKUP(AJ$4,'[1]INTERNAL PARAMETERS-1'!$B$5:$J$44,4, FALSE)</f>
        <v>2.5611197585640202</v>
      </c>
      <c r="AK83" s="50">
        <f>$F83*'[1]INTERNAL PARAMETERS-2'!AJ83*VLOOKUP(AK$4,'[1]INTERNAL PARAMETERS-1'!$B$5:$J$44,4, FALSE)</f>
        <v>0.15073207599386027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343.74217015257278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40.074943895345022</v>
      </c>
      <c r="BB83" s="50">
        <f>$F83*'[1]INTERNAL PARAMETERS-2'!M83*(1-VLOOKUP(N$4,'[1]INTERNAL PARAMETERS-1'!$B$5:$J$44,4, FALSE))</f>
        <v>88.308072041953224</v>
      </c>
      <c r="BC83" s="50">
        <f>$F83*'[1]INTERNAL PARAMETERS-2'!N83*(1-VLOOKUP(O$4,'[1]INTERNAL PARAMETERS-1'!$B$5:$J$44,4, FALSE))</f>
        <v>110.73353962698701</v>
      </c>
      <c r="BD83" s="50">
        <f>$F83*'[1]INTERNAL PARAMETERS-2'!O83*(1-VLOOKUP(P$4,'[1]INTERNAL PARAMETERS-1'!$B$5:$J$44,4, FALSE))</f>
        <v>66.440085903811308</v>
      </c>
      <c r="BE83" s="50">
        <f>$F83*'[1]INTERNAL PARAMETERS-2'!P83*(1-VLOOKUP(Q$4,'[1]INTERNAL PARAMETERS-1'!$B$5:$J$44,4, FALSE))</f>
        <v>41.732144602707173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110.67966616515251</v>
      </c>
      <c r="BH83" s="50">
        <f>$F83*'[1]INTERNAL PARAMETERS-2'!S83*(1-VLOOKUP(T$4,'[1]INTERNAL PARAMETERS-1'!$B$5:$J$44,4, FALSE))</f>
        <v>4.3388682543403512</v>
      </c>
      <c r="BI83" s="50">
        <f>$F83*'[1]INTERNAL PARAMETERS-2'!T83*(1-VLOOKUP(U$4,'[1]INTERNAL PARAMETERS-1'!$B$5:$J$44,4, FALSE))</f>
        <v>3.8567717816358673</v>
      </c>
      <c r="BJ83" s="50">
        <f>$F83*'[1]INTERNAL PARAMETERS-2'!U83*(1-VLOOKUP(V$4,'[1]INTERNAL PARAMETERS-1'!$B$5:$J$44,4, FALSE))</f>
        <v>42.771750926589199</v>
      </c>
      <c r="BK83" s="50">
        <f>$F83*'[1]INTERNAL PARAMETERS-2'!V83*(1-VLOOKUP(W$4,'[1]INTERNAL PARAMETERS-1'!$B$5:$J$44,4, FALSE))</f>
        <v>52.429009226849345</v>
      </c>
      <c r="BL83" s="50">
        <f>$F83*'[1]INTERNAL PARAMETERS-2'!W83*(1-VLOOKUP(X$4,'[1]INTERNAL PARAMETERS-1'!$B$5:$J$44,4, FALSE))</f>
        <v>75.780929929722276</v>
      </c>
      <c r="BM83" s="50">
        <f>$F83*'[1]INTERNAL PARAMETERS-2'!X83*(1-VLOOKUP(Y$4,'[1]INTERNAL PARAMETERS-1'!$B$5:$J$44,4, FALSE))</f>
        <v>23.803927568949998</v>
      </c>
      <c r="BN83" s="50">
        <f>$F83*'[1]INTERNAL PARAMETERS-2'!Y83*(1-VLOOKUP(Z$4,'[1]INTERNAL PARAMETERS-1'!$B$5:$J$44,4, FALSE))</f>
        <v>112.99338459546782</v>
      </c>
      <c r="BO83" s="50">
        <f>$F83*'[1]INTERNAL PARAMETERS-2'!Z83*(1-VLOOKUP(AA$4,'[1]INTERNAL PARAMETERS-1'!$B$5:$J$44,4, FALSE))</f>
        <v>114.65067998378221</v>
      </c>
      <c r="BP83" s="50">
        <f>$F83*'[1]INTERNAL PARAMETERS-2'!AA83*(1-VLOOKUP(AB$4,'[1]INTERNAL PARAMETERS-1'!$B$5:$J$44,4, FALSE))</f>
        <v>46.101291825579452</v>
      </c>
      <c r="BQ83" s="50">
        <f>$F83*'[1]INTERNAL PARAMETERS-2'!AB83*(1-VLOOKUP(AC$4,'[1]INTERNAL PARAMETERS-1'!$B$5:$J$44,4, FALSE))</f>
        <v>307.49267757985689</v>
      </c>
      <c r="BR83" s="50">
        <f>$F83*'[1]INTERNAL PARAMETERS-2'!AC83*(1-VLOOKUP(AD$4,'[1]INTERNAL PARAMETERS-1'!$B$5:$J$44,4, FALSE))</f>
        <v>32.542032652790049</v>
      </c>
      <c r="BS83" s="50">
        <f>$F83*'[1]INTERNAL PARAMETERS-2'!AD83*(1-VLOOKUP(AE$4,'[1]INTERNAL PARAMETERS-1'!$B$5:$J$44,4, FALSE))</f>
        <v>8.1355555036736416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6.9302669814363043</v>
      </c>
      <c r="CA83" s="50">
        <f>$F83*'[1]INTERNAL PARAMETERS-2'!AL83*(1-VLOOKUP(AM$4,'[1]INTERNAL PARAMETERS-1'!$B$5:$J$44,4, FALSE))</f>
        <v>33.446046384944182</v>
      </c>
      <c r="CB83" s="50">
        <f>$F83*'[1]INTERNAL PARAMETERS-2'!AM83*(1-VLOOKUP(AN$4,'[1]INTERNAL PARAMETERS-1'!$B$5:$J$44,4, FALSE))</f>
        <v>13.257984382706196</v>
      </c>
      <c r="CC83" s="50">
        <f>$F83*'[1]INTERNAL PARAMETERS-2'!AN83*(1-VLOOKUP(AO$4,'[1]INTERNAL PARAMETERS-1'!$B$5:$J$44,4, FALSE))</f>
        <v>24.255934435027061</v>
      </c>
      <c r="CD83" s="50">
        <f>$F83*'[1]INTERNAL PARAMETERS-2'!AO83*(1-VLOOKUP(AP$4,'[1]INTERNAL PARAMETERS-1'!$B$5:$J$44,4, FALSE))</f>
        <v>100.03686436474933</v>
      </c>
      <c r="CE83" s="50">
        <f>$F83*'[1]INTERNAL PARAMETERS-2'!AP83*(1-VLOOKUP(AQ$4,'[1]INTERNAL PARAMETERS-1'!$B$5:$J$44,4, FALSE))</f>
        <v>11.600688994391794</v>
      </c>
      <c r="CF83" s="50">
        <f>$F83*'[1]INTERNAL PARAMETERS-2'!AQ83*(1-VLOOKUP(AR$4,'[1]INTERNAL PARAMETERS-1'!$B$5:$J$44,4, FALSE))</f>
        <v>2.410577044474675</v>
      </c>
      <c r="CG83" s="50">
        <f>$F83*'[1]INTERNAL PARAMETERS-2'!AR83*(1-VLOOKUP(AS$4,'[1]INTERNAL PARAMETERS-1'!$B$5:$J$44,4, FALSE))</f>
        <v>0.30127479008320562</v>
      </c>
      <c r="CH83" s="49">
        <f>$F83*'[1]INTERNAL PARAMETERS-2'!AS83*(1-VLOOKUP(AT$4,'[1]INTERNAL PARAMETERS-1'!$B$5:$J$44,4, FALSE))</f>
        <v>0</v>
      </c>
      <c r="CI83" s="48">
        <f t="shared" si="1"/>
        <v>1893.6186664251893</v>
      </c>
    </row>
    <row r="84" spans="3:87" x14ac:dyDescent="0.4">
      <c r="C84" s="33" t="s">
        <v>10</v>
      </c>
      <c r="D84" s="32" t="s">
        <v>89</v>
      </c>
      <c r="E84" s="32" t="s">
        <v>81</v>
      </c>
      <c r="F84" s="143">
        <f>AEB!AF84</f>
        <v>1296.7484920337783</v>
      </c>
      <c r="G84" s="51">
        <f>$F84*'[1]INTERNAL PARAMETERS-2'!F84*VLOOKUP(G$4,'[1]INTERNAL PARAMETERS-1'!$B$5:$J$44,4, FALSE)</f>
        <v>10.190368349798243</v>
      </c>
      <c r="H84" s="50">
        <f>$F84*'[1]INTERNAL PARAMETERS-2'!G84*VLOOKUP(H$4,'[1]INTERNAL PARAMETERS-1'!$B$5:$J$44,4, FALSE)</f>
        <v>10.681447003731437</v>
      </c>
      <c r="I84" s="50">
        <f>$F84*'[1]INTERNAL PARAMETERS-2'!H84*VLOOKUP(I$4,'[1]INTERNAL PARAMETERS-1'!$B$5:$J$44,4, FALSE)</f>
        <v>11.915102197885311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0.12280208219559881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1.6390447077334749</v>
      </c>
      <c r="N84" s="50">
        <f>$F84*'[1]INTERNAL PARAMETERS-2'!M84*VLOOKUP(N$4,'[1]INTERNAL PARAMETERS-1'!$B$5:$J$44,4, FALSE)</f>
        <v>2.6703552671903985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1.7188401261907733</v>
      </c>
      <c r="S84" s="50">
        <f>$F84*'[1]INTERNAL PARAMETERS-2'!R84*VLOOKUP(S$4,'[1]INTERNAL PARAMETERS-1'!$B$5:$J$44,4, FALSE)</f>
        <v>3.6466123694180292</v>
      </c>
      <c r="T84" s="50">
        <f>$F84*'[1]INTERNAL PARAMETERS-2'!S84*VLOOKUP(T$4,'[1]INTERNAL PARAMETERS-1'!$B$5:$J$44,4, FALSE)</f>
        <v>0.38060864989683429</v>
      </c>
      <c r="U84" s="50">
        <f>$F84*'[1]INTERNAL PARAMETERS-2'!T84*VLOOKUP(U$4,'[1]INTERNAL PARAMETERS-1'!$B$5:$J$44,4, FALSE)</f>
        <v>0.71209646691542905</v>
      </c>
      <c r="V84" s="50">
        <f>$F84*'[1]INTERNAL PARAMETERS-2'!U84*VLOOKUP(V$4,'[1]INTERNAL PARAMETERS-1'!$B$5:$J$44,4, FALSE)</f>
        <v>5.3407040506383368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0.73668281832438942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0.36827657173759309</v>
      </c>
      <c r="AI84" s="50">
        <f>$F84*'[1]INTERNAL PARAMETERS-2'!AH84*VLOOKUP(AI$4,'[1]INTERNAL PARAMETERS-1'!$B$5:$J$44,4, FALSE)</f>
        <v>1.3505635544531802</v>
      </c>
      <c r="AJ84" s="50">
        <f>$F84*'[1]INTERNAL PARAMETERS-2'!AI84*VLOOKUP(AJ$4,'[1]INTERNAL PARAMETERS-1'!$B$5:$J$44,4, FALSE)</f>
        <v>1.9644442905819708</v>
      </c>
      <c r="AK84" s="50">
        <f>$F84*'[1]INTERNAL PARAMETERS-2'!AJ84*VLOOKUP(AK$4,'[1]INTERNAL PARAMETERS-1'!$B$5:$J$44,4, FALSE)</f>
        <v>0.36827657173759309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226.3869417598209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31.141849446936021</v>
      </c>
      <c r="BB84" s="50">
        <f>$F84*'[1]INTERNAL PARAMETERS-2'!M84*(1-VLOOKUP(N$4,'[1]INTERNAL PARAMETERS-1'!$B$5:$J$44,4, FALSE))</f>
        <v>50.736750076617568</v>
      </c>
      <c r="BC84" s="50">
        <f>$F84*'[1]INTERNAL PARAMETERS-2'!N84*(1-VLOOKUP(O$4,'[1]INTERNAL PARAMETERS-1'!$B$5:$J$44,4, FALSE))</f>
        <v>91.712796448787387</v>
      </c>
      <c r="BD84" s="50">
        <f>$F84*'[1]INTERNAL PARAMETERS-2'!O84*(1-VLOOKUP(P$4,'[1]INTERNAL PARAMETERS-1'!$B$5:$J$44,4, FALSE))</f>
        <v>39.656254659432584</v>
      </c>
      <c r="BE84" s="50">
        <f>$F84*'[1]INTERNAL PARAMETERS-2'!P84*(1-VLOOKUP(Q$4,'[1]INTERNAL PARAMETERS-1'!$B$5:$J$44,4, FALSE))</f>
        <v>32.658092072473899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69.285635018942543</v>
      </c>
      <c r="BH84" s="50">
        <f>$F84*'[1]INTERNAL PARAMETERS-2'!S84*(1-VLOOKUP(T$4,'[1]INTERNAL PARAMETERS-1'!$B$5:$J$44,4, FALSE))</f>
        <v>3.4254778490715085</v>
      </c>
      <c r="BI84" s="50">
        <f>$F84*'[1]INTERNAL PARAMETERS-2'!T84*(1-VLOOKUP(U$4,'[1]INTERNAL PARAMETERS-1'!$B$5:$J$44,4, FALSE))</f>
        <v>2.8483858676617162</v>
      </c>
      <c r="BJ84" s="50">
        <f>$F84*'[1]INTERNAL PARAMETERS-2'!U84*(1-VLOOKUP(V$4,'[1]INTERNAL PARAMETERS-1'!$B$5:$J$44,4, FALSE))</f>
        <v>30.263989620283908</v>
      </c>
      <c r="BK84" s="50">
        <f>$F84*'[1]INTERNAL PARAMETERS-2'!V84*(1-VLOOKUP(W$4,'[1]INTERNAL PARAMETERS-1'!$B$5:$J$44,4, FALSE))</f>
        <v>36.46417857144224</v>
      </c>
      <c r="BL84" s="50">
        <f>$F84*'[1]INTERNAL PARAMETERS-2'!W84*(1-VLOOKUP(X$4,'[1]INTERNAL PARAMETERS-1'!$B$5:$J$44,4, FALSE))</f>
        <v>51.811067299812798</v>
      </c>
      <c r="BM84" s="50">
        <f>$F84*'[1]INTERNAL PARAMETERS-2'!X84*(1-VLOOKUP(Y$4,'[1]INTERNAL PARAMETERS-1'!$B$5:$J$44,4, FALSE))</f>
        <v>19.889528370814091</v>
      </c>
      <c r="BN84" s="50">
        <f>$F84*'[1]INTERNAL PARAMETERS-2'!Y84*(1-VLOOKUP(Z$4,'[1]INTERNAL PARAMETERS-1'!$B$5:$J$44,4, FALSE))</f>
        <v>76.120433230874823</v>
      </c>
      <c r="BO84" s="50">
        <f>$F84*'[1]INTERNAL PARAMETERS-2'!Z84*(1-VLOOKUP(AA$4,'[1]INTERNAL PARAMETERS-1'!$B$5:$J$44,4, FALSE))</f>
        <v>78.453154093194385</v>
      </c>
      <c r="BP84" s="50">
        <f>$F84*'[1]INTERNAL PARAMETERS-2'!AA84*(1-VLOOKUP(AB$4,'[1]INTERNAL PARAMETERS-1'!$B$5:$J$44,4, FALSE))</f>
        <v>32.0442113363451</v>
      </c>
      <c r="BQ84" s="50">
        <f>$F84*'[1]INTERNAL PARAMETERS-2'!AB84*(1-VLOOKUP(AC$4,'[1]INTERNAL PARAMETERS-1'!$B$5:$J$44,4, FALSE))</f>
        <v>213.13721304644952</v>
      </c>
      <c r="BR84" s="50">
        <f>$F84*'[1]INTERNAL PARAMETERS-2'!AC84*(1-VLOOKUP(AD$4,'[1]INTERNAL PARAMETERS-1'!$B$5:$J$44,4, FALSE))</f>
        <v>20.994487760876073</v>
      </c>
      <c r="BS84" s="50">
        <f>$F84*'[1]INTERNAL PARAMETERS-2'!AD84*(1-VLOOKUP(AE$4,'[1]INTERNAL PARAMETERS-1'!$B$5:$J$44,4, FALSE))</f>
        <v>4.5426396424435289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5.2793224607679177</v>
      </c>
      <c r="CA84" s="50">
        <f>$F84*'[1]INTERNAL PARAMETERS-2'!AL84*(1-VLOOKUP(AM$4,'[1]INTERNAL PARAMETERS-1'!$B$5:$J$44,4, FALSE))</f>
        <v>27.010493039968384</v>
      </c>
      <c r="CB84" s="50">
        <f>$F84*'[1]INTERNAL PARAMETERS-2'!AM84*(1-VLOOKUP(AN$4,'[1]INTERNAL PARAMETERS-1'!$B$5:$J$44,4, FALSE))</f>
        <v>8.2259240592162737</v>
      </c>
      <c r="CC84" s="50">
        <f>$F84*'[1]INTERNAL PARAMETERS-2'!AN84*(1-VLOOKUP(AO$4,'[1]INTERNAL PARAMETERS-1'!$B$5:$J$44,4, FALSE))</f>
        <v>17.311203344103333</v>
      </c>
      <c r="CD84" s="50">
        <f>$F84*'[1]INTERNAL PARAMETERS-2'!AO84*(1-VLOOKUP(AP$4,'[1]INTERNAL PARAMETERS-1'!$B$5:$J$44,4, FALSE))</f>
        <v>66.175669045467771</v>
      </c>
      <c r="CE84" s="50">
        <f>$F84*'[1]INTERNAL PARAMETERS-2'!AP84*(1-VLOOKUP(AQ$4,'[1]INTERNAL PARAMETERS-1'!$B$5:$J$44,4, FALSE))</f>
        <v>6.7525584225674935</v>
      </c>
      <c r="CF84" s="50">
        <f>$F84*'[1]INTERNAL PARAMETERS-2'!AQ84*(1-VLOOKUP(AR$4,'[1]INTERNAL PARAMETERS-1'!$B$5:$J$44,4, FALSE))</f>
        <v>0.61388073612879068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1296.7483623589296</v>
      </c>
    </row>
    <row r="85" spans="3:87" x14ac:dyDescent="0.4">
      <c r="C85" s="33" t="s">
        <v>10</v>
      </c>
      <c r="D85" s="32" t="s">
        <v>89</v>
      </c>
      <c r="E85" s="32" t="s">
        <v>80</v>
      </c>
      <c r="F85" s="143">
        <f>AEB!AF85</f>
        <v>994.82078612933174</v>
      </c>
      <c r="G85" s="51">
        <f>$F85*'[1]INTERNAL PARAMETERS-2'!F85*VLOOKUP(G$4,'[1]INTERNAL PARAMETERS-1'!$B$5:$J$44,4, FALSE)</f>
        <v>7.4830419532648333</v>
      </c>
      <c r="H85" s="50">
        <f>$F85*'[1]INTERNAL PARAMETERS-2'!G85*VLOOKUP(H$4,'[1]INTERNAL PARAMETERS-1'!$B$5:$J$44,4, FALSE)</f>
        <v>7.1668879074329315</v>
      </c>
      <c r="I85" s="50">
        <f>$F85*'[1]INTERNAL PARAMETERS-2'!H85*VLOOKUP(I$4,'[1]INTERNAL PARAMETERS-1'!$B$5:$J$44,4, FALSE)</f>
        <v>9.3924164103946524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0.21080252458080539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1.4175599309871301</v>
      </c>
      <c r="N85" s="50">
        <f>$F85*'[1]INTERNAL PARAMETERS-2'!M85*VLOOKUP(N$4,'[1]INTERNAL PARAMETERS-1'!$B$5:$J$44,4, FALSE)</f>
        <v>1.9392638476490742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1.2647156654062195</v>
      </c>
      <c r="S85" s="50">
        <f>$F85*'[1]INTERNAL PARAMETERS-2'!R85*VLOOKUP(S$4,'[1]INTERNAL PARAMETERS-1'!$B$5:$J$44,4, FALSE)</f>
        <v>2.5435378895597531</v>
      </c>
      <c r="T85" s="50">
        <f>$F85*'[1]INTERNAL PARAMETERS-2'!S85*VLOOKUP(T$4,'[1]INTERNAL PARAMETERS-1'!$B$5:$J$44,4, FALSE)</f>
        <v>0.18971232391486359</v>
      </c>
      <c r="U85" s="50">
        <f>$F85*'[1]INTERNAL PARAMETERS-2'!T85*VLOOKUP(U$4,'[1]INTERNAL PARAMETERS-1'!$B$5:$J$44,4, FALSE)</f>
        <v>0.21078262816508284</v>
      </c>
      <c r="V85" s="50">
        <f>$F85*'[1]INTERNAL PARAMETERS-2'!U85*VLOOKUP(V$4,'[1]INTERNAL PARAMETERS-1'!$B$5:$J$44,4, FALSE)</f>
        <v>4.6162917643955907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0.42160504916161079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0.21080252458080539</v>
      </c>
      <c r="AI85" s="50">
        <f>$F85*'[1]INTERNAL PARAMETERS-2'!AH85*VLOOKUP(AI$4,'[1]INTERNAL PARAMETERS-1'!$B$5:$J$44,4, FALSE)</f>
        <v>0.84311061624460859</v>
      </c>
      <c r="AJ85" s="50">
        <f>$F85*'[1]INTERNAL PARAMETERS-2'!AI85*VLOOKUP(AJ$4,'[1]INTERNAL PARAMETERS-1'!$B$5:$J$44,4, FALSE)</f>
        <v>0.63240757374241618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178.45591179749837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26.933638688755469</v>
      </c>
      <c r="BB85" s="50">
        <f>$F85*'[1]INTERNAL PARAMETERS-2'!M85*(1-VLOOKUP(N$4,'[1]INTERNAL PARAMETERS-1'!$B$5:$J$44,4, FALSE))</f>
        <v>36.84601310533241</v>
      </c>
      <c r="BC85" s="50">
        <f>$F85*'[1]INTERNAL PARAMETERS-2'!N85*(1-VLOOKUP(O$4,'[1]INTERNAL PARAMETERS-1'!$B$5:$J$44,4, FALSE))</f>
        <v>83.894231715072678</v>
      </c>
      <c r="BD85" s="50">
        <f>$F85*'[1]INTERNAL PARAMETERS-2'!O85*(1-VLOOKUP(P$4,'[1]INTERNAL PARAMETERS-1'!$B$5:$J$44,4, FALSE))</f>
        <v>28.667352665574501</v>
      </c>
      <c r="BE85" s="50">
        <f>$F85*'[1]INTERNAL PARAMETERS-2'!P85*(1-VLOOKUP(Q$4,'[1]INTERNAL PARAMETERS-1'!$B$5:$J$44,4, FALSE))</f>
        <v>25.610964764349355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48.327219901635303</v>
      </c>
      <c r="BH85" s="50">
        <f>$F85*'[1]INTERNAL PARAMETERS-2'!S85*(1-VLOOKUP(T$4,'[1]INTERNAL PARAMETERS-1'!$B$5:$J$44,4, FALSE))</f>
        <v>1.7074109152337722</v>
      </c>
      <c r="BI85" s="50">
        <f>$F85*'[1]INTERNAL PARAMETERS-2'!T85*(1-VLOOKUP(U$4,'[1]INTERNAL PARAMETERS-1'!$B$5:$J$44,4, FALSE))</f>
        <v>0.84313051266033134</v>
      </c>
      <c r="BJ85" s="50">
        <f>$F85*'[1]INTERNAL PARAMETERS-2'!U85*(1-VLOOKUP(V$4,'[1]INTERNAL PARAMETERS-1'!$B$5:$J$44,4, FALSE))</f>
        <v>26.158986664908351</v>
      </c>
      <c r="BK85" s="50">
        <f>$F85*'[1]INTERNAL PARAMETERS-2'!V85*(1-VLOOKUP(W$4,'[1]INTERNAL PARAMETERS-1'!$B$5:$J$44,4, FALSE))</f>
        <v>31.091432475135843</v>
      </c>
      <c r="BL85" s="50">
        <f>$F85*'[1]INTERNAL PARAMETERS-2'!W85*(1-VLOOKUP(X$4,'[1]INTERNAL PARAMETERS-1'!$B$5:$J$44,4, FALSE))</f>
        <v>42.684874952529846</v>
      </c>
      <c r="BM85" s="50">
        <f>$F85*'[1]INTERNAL PARAMETERS-2'!X85*(1-VLOOKUP(Y$4,'[1]INTERNAL PARAMETERS-1'!$B$5:$J$44,4, FALSE))</f>
        <v>18.233274332335618</v>
      </c>
      <c r="BN85" s="50">
        <f>$F85*'[1]INTERNAL PARAMETERS-2'!Y85*(1-VLOOKUP(Z$4,'[1]INTERNAL PARAMETERS-1'!$B$5:$J$44,4, FALSE))</f>
        <v>57.334705331149003</v>
      </c>
      <c r="BO85" s="50">
        <f>$F85*'[1]INTERNAL PARAMETERS-2'!Z85*(1-VLOOKUP(AA$4,'[1]INTERNAL PARAMETERS-1'!$B$5:$J$44,4, FALSE))</f>
        <v>54.172866426594148</v>
      </c>
      <c r="BP85" s="50">
        <f>$F85*'[1]INTERNAL PARAMETERS-2'!AA85*(1-VLOOKUP(AB$4,'[1]INTERNAL PARAMETERS-1'!$B$5:$J$44,4, FALSE))</f>
        <v>19.814243525652351</v>
      </c>
      <c r="BQ85" s="50">
        <f>$F85*'[1]INTERNAL PARAMETERS-2'!AB85*(1-VLOOKUP(AC$4,'[1]INTERNAL PARAMETERS-1'!$B$5:$J$44,4, FALSE))</f>
        <v>168.10461747597728</v>
      </c>
      <c r="BR85" s="50">
        <f>$F85*'[1]INTERNAL PARAMETERS-2'!AC85*(1-VLOOKUP(AD$4,'[1]INTERNAL PARAMETERS-1'!$B$5:$J$44,4, FALSE))</f>
        <v>14.544478857368055</v>
      </c>
      <c r="BS85" s="50">
        <f>$F85*'[1]INTERNAL PARAMETERS-2'!AD85*(1-VLOOKUP(AE$4,'[1]INTERNAL PARAMETERS-1'!$B$5:$J$44,4, FALSE))</f>
        <v>2.6348823341421483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3.688795474967562</v>
      </c>
      <c r="CA85" s="50">
        <f>$F85*'[1]INTERNAL PARAMETERS-2'!AL85*(1-VLOOKUP(AM$4,'[1]INTERNAL PARAMETERS-1'!$B$5:$J$44,4, FALSE))</f>
        <v>17.706317761922911</v>
      </c>
      <c r="CB85" s="50">
        <f>$F85*'[1]INTERNAL PARAMETERS-2'!AM85*(1-VLOOKUP(AN$4,'[1]INTERNAL PARAMETERS-1'!$B$5:$J$44,4, FALSE))</f>
        <v>4.6373570945418798</v>
      </c>
      <c r="CC85" s="50">
        <f>$F85*'[1]INTERNAL PARAMETERS-2'!AN85*(1-VLOOKUP(AO$4,'[1]INTERNAL PARAMETERS-1'!$B$5:$J$44,4, FALSE))</f>
        <v>11.3826399528132</v>
      </c>
      <c r="CD85" s="50">
        <f>$F85*'[1]INTERNAL PARAMETERS-2'!AO85*(1-VLOOKUP(AP$4,'[1]INTERNAL PARAMETERS-1'!$B$5:$J$44,4, FALSE))</f>
        <v>46.162867902916602</v>
      </c>
      <c r="CE85" s="50">
        <f>$F85*'[1]INTERNAL PARAMETERS-2'!AP85*(1-VLOOKUP(AQ$4,'[1]INTERNAL PARAMETERS-1'!$B$5:$J$44,4, FALSE))</f>
        <v>6.0075237632778089</v>
      </c>
      <c r="CF85" s="50">
        <f>$F85*'[1]INTERNAL PARAMETERS-2'!AQ85*(1-VLOOKUP(AR$4,'[1]INTERNAL PARAMETERS-1'!$B$5:$J$44,4, FALSE))</f>
        <v>0.63240757374241618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994.82108457556797</v>
      </c>
    </row>
    <row r="86" spans="3:87" x14ac:dyDescent="0.4">
      <c r="C86" s="33" t="s">
        <v>10</v>
      </c>
      <c r="D86" s="32" t="s">
        <v>89</v>
      </c>
      <c r="E86" s="32" t="s">
        <v>79</v>
      </c>
      <c r="F86" s="143">
        <f>AEB!AF86</f>
        <v>796.16787228768624</v>
      </c>
      <c r="G86" s="51">
        <f>$F86*'[1]INTERNAL PARAMETERS-2'!F86*VLOOKUP(G$4,'[1]INTERNAL PARAMETERS-1'!$B$5:$J$44,4, FALSE)</f>
        <v>7.1917047735874409</v>
      </c>
      <c r="H86" s="50">
        <f>$F86*'[1]INTERNAL PARAMETERS-2'!G86*VLOOKUP(H$4,'[1]INTERNAL PARAMETERS-1'!$B$5:$J$44,4, FALSE)</f>
        <v>4.8903815387398843</v>
      </c>
      <c r="I86" s="50">
        <f>$F86*'[1]INTERNAL PARAMETERS-2'!H86*VLOOKUP(I$4,'[1]INTERNAL PARAMETERS-1'!$B$5:$J$44,4, FALSE)</f>
        <v>7.3468420643420593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9.5858611823437426E-2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1.5725828196639151</v>
      </c>
      <c r="N86" s="50">
        <f>$F86*'[1]INTERNAL PARAMETERS-2'!M86*VLOOKUP(N$4,'[1]INTERNAL PARAMETERS-1'!$B$5:$J$44,4, FALSE)</f>
        <v>1.294505266909995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0.95890458538328927</v>
      </c>
      <c r="S86" s="50">
        <f>$F86*'[1]INTERNAL PARAMETERS-2'!R86*VLOOKUP(S$4,'[1]INTERNAL PARAMETERS-1'!$B$5:$J$44,4, FALSE)</f>
        <v>1.9879674836725696</v>
      </c>
      <c r="T86" s="50">
        <f>$F86*'[1]INTERNAL PARAMETERS-2'!S86*VLOOKUP(T$4,'[1]INTERNAL PARAMETERS-1'!$B$5:$J$44,4, FALSE)</f>
        <v>0.26849169157157643</v>
      </c>
      <c r="U86" s="50">
        <f>$F86*'[1]INTERNAL PARAMETERS-2'!T86*VLOOKUP(U$4,'[1]INTERNAL PARAMETERS-1'!$B$5:$J$44,4, FALSE)</f>
        <v>0.34520246606649502</v>
      </c>
      <c r="V86" s="50">
        <f>$F86*'[1]INTERNAL PARAMETERS-2'!U86*VLOOKUP(V$4,'[1]INTERNAL PARAMETERS-1'!$B$5:$J$44,4, FALSE)</f>
        <v>3.1499585699190016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0.19179684043410361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0.19179684043410361</v>
      </c>
      <c r="AI86" s="50">
        <f>$F86*'[1]INTERNAL PARAMETERS-2'!AH86*VLOOKUP(AI$4,'[1]INTERNAL PARAMETERS-1'!$B$5:$J$44,4, FALSE)</f>
        <v>0.38359368086820722</v>
      </c>
      <c r="AJ86" s="50">
        <f>$F86*'[1]INTERNAL PARAMETERS-2'!AI86*VLOOKUP(AJ$4,'[1]INTERNAL PARAMETERS-1'!$B$5:$J$44,4, FALSE)</f>
        <v>0.76710774494918565</v>
      </c>
      <c r="AK86" s="50">
        <f>$F86*'[1]INTERNAL PARAMETERS-2'!AJ86*VLOOKUP(AK$4,'[1]INTERNAL PARAMETERS-1'!$B$5:$J$44,4, FALSE)</f>
        <v>9.5858611823437426E-2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139.5899992224991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29.879073573614381</v>
      </c>
      <c r="BB86" s="50">
        <f>$F86*'[1]INTERNAL PARAMETERS-2'!M86*(1-VLOOKUP(N$4,'[1]INTERNAL PARAMETERS-1'!$B$5:$J$44,4, FALSE))</f>
        <v>24.595600071289901</v>
      </c>
      <c r="BC86" s="50">
        <f>$F86*'[1]INTERNAL PARAMETERS-2'!N86*(1-VLOOKUP(O$4,'[1]INTERNAL PARAMETERS-1'!$B$5:$J$44,4, FALSE))</f>
        <v>77.286642716944257</v>
      </c>
      <c r="BD86" s="50">
        <f>$F86*'[1]INTERNAL PARAMETERS-2'!O86*(1-VLOOKUP(P$4,'[1]INTERNAL PARAMETERS-1'!$B$5:$J$44,4, FALSE))</f>
        <v>21.38331748032822</v>
      </c>
      <c r="BE86" s="50">
        <f>$F86*'[1]INTERNAL PARAMETERS-2'!P86*(1-VLOOKUP(Q$4,'[1]INTERNAL PARAMETERS-1'!$B$5:$J$44,4, FALSE))</f>
        <v>20.232616054510828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37.771382189778819</v>
      </c>
      <c r="BH86" s="50">
        <f>$F86*'[1]INTERNAL PARAMETERS-2'!S86*(1-VLOOKUP(T$4,'[1]INTERNAL PARAMETERS-1'!$B$5:$J$44,4, FALSE))</f>
        <v>2.4164252241441879</v>
      </c>
      <c r="BI86" s="50">
        <f>$F86*'[1]INTERNAL PARAMETERS-2'!T86*(1-VLOOKUP(U$4,'[1]INTERNAL PARAMETERS-1'!$B$5:$J$44,4, FALSE))</f>
        <v>1.3808098642659801</v>
      </c>
      <c r="BJ86" s="50">
        <f>$F86*'[1]INTERNAL PARAMETERS-2'!U86*(1-VLOOKUP(V$4,'[1]INTERNAL PARAMETERS-1'!$B$5:$J$44,4, FALSE))</f>
        <v>17.84976522954101</v>
      </c>
      <c r="BK86" s="50">
        <f>$F86*'[1]INTERNAL PARAMETERS-2'!V86*(1-VLOOKUP(W$4,'[1]INTERNAL PARAMETERS-1'!$B$5:$J$44,4, FALSE))</f>
        <v>27.232523987664162</v>
      </c>
      <c r="BL86" s="50">
        <f>$F86*'[1]INTERNAL PARAMETERS-2'!W86*(1-VLOOKUP(X$4,'[1]INTERNAL PARAMETERS-1'!$B$5:$J$44,4, FALSE))</f>
        <v>30.876345488763217</v>
      </c>
      <c r="BM86" s="50">
        <f>$F86*'[1]INTERNAL PARAMETERS-2'!X86*(1-VLOOKUP(Y$4,'[1]INTERNAL PARAMETERS-1'!$B$5:$J$44,4, FALSE))</f>
        <v>17.643637367405727</v>
      </c>
      <c r="BN86" s="50">
        <f>$F86*'[1]INTERNAL PARAMETERS-2'!Y86*(1-VLOOKUP(Z$4,'[1]INTERNAL PARAMETERS-1'!$B$5:$J$44,4, FALSE))</f>
        <v>47.656936882609095</v>
      </c>
      <c r="BO86" s="50">
        <f>$F86*'[1]INTERNAL PARAMETERS-2'!Z86*(1-VLOOKUP(AA$4,'[1]INTERNAL PARAMETERS-1'!$B$5:$J$44,4, FALSE))</f>
        <v>44.300770833767579</v>
      </c>
      <c r="BP86" s="50">
        <f>$F86*'[1]INTERNAL PARAMETERS-2'!AA86*(1-VLOOKUP(AB$4,'[1]INTERNAL PARAMETERS-1'!$B$5:$J$44,4, FALSE))</f>
        <v>16.492935941588335</v>
      </c>
      <c r="BQ86" s="50">
        <f>$F86*'[1]INTERNAL PARAMETERS-2'!AB86*(1-VLOOKUP(AC$4,'[1]INTERNAL PARAMETERS-1'!$B$5:$J$44,4, FALSE))</f>
        <v>129.16271200516749</v>
      </c>
      <c r="BR86" s="50">
        <f>$F86*'[1]INTERNAL PARAMETERS-2'!AC86*(1-VLOOKUP(AD$4,'[1]INTERNAL PARAMETERS-1'!$B$5:$J$44,4, FALSE))</f>
        <v>8.6300616516623752</v>
      </c>
      <c r="BS86" s="50">
        <f>$F86*'[1]INTERNAL PARAMETERS-2'!AD86*(1-VLOOKUP(AE$4,'[1]INTERNAL PARAMETERS-1'!$B$5:$J$44,4, FALSE))</f>
        <v>3.0684309797967426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3.1643692084074089</v>
      </c>
      <c r="CA86" s="50">
        <f>$F86*'[1]INTERNAL PARAMETERS-2'!AL86*(1-VLOOKUP(AM$4,'[1]INTERNAL PARAMETERS-1'!$B$5:$J$44,4, FALSE))</f>
        <v>10.260135753384183</v>
      </c>
      <c r="CB86" s="50">
        <f>$F86*'[1]INTERNAL PARAMETERS-2'!AM86*(1-VLOOKUP(AN$4,'[1]INTERNAL PARAMETERS-1'!$B$5:$J$44,4, FALSE))</f>
        <v>2.6849169157157644</v>
      </c>
      <c r="CC86" s="50">
        <f>$F86*'[1]INTERNAL PARAMETERS-2'!AN86*(1-VLOOKUP(AO$4,'[1]INTERNAL PARAMETERS-1'!$B$5:$J$44,4, FALSE))</f>
        <v>11.506695791025013</v>
      </c>
      <c r="CD86" s="50">
        <f>$F86*'[1]INTERNAL PARAMETERS-2'!AO86*(1-VLOOKUP(AP$4,'[1]INTERNAL PARAMETERS-1'!$B$5:$J$44,4, FALSE))</f>
        <v>34.711884213509144</v>
      </c>
      <c r="CE86" s="50">
        <f>$F86*'[1]INTERNAL PARAMETERS-2'!AP86*(1-VLOOKUP(AQ$4,'[1]INTERNAL PARAMETERS-1'!$B$5:$J$44,4, FALSE))</f>
        <v>5.1780369909974251</v>
      </c>
      <c r="CF86" s="50">
        <f>$F86*'[1]INTERNAL PARAMETERS-2'!AQ86*(1-VLOOKUP(AR$4,'[1]INTERNAL PARAMETERS-1'!$B$5:$J$44,4, FALSE))</f>
        <v>0.47945229269164463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796.16803152126056</v>
      </c>
    </row>
    <row r="87" spans="3:87" x14ac:dyDescent="0.4">
      <c r="C87" s="33" t="s">
        <v>10</v>
      </c>
      <c r="D87" s="32" t="s">
        <v>89</v>
      </c>
      <c r="E87" s="32" t="s">
        <v>78</v>
      </c>
      <c r="F87" s="143">
        <f>AEB!AF87</f>
        <v>756.29132950204394</v>
      </c>
      <c r="G87" s="51">
        <f>$F87*'[1]INTERNAL PARAMETERS-2'!F87*VLOOKUP(G$4,'[1]INTERNAL PARAMETERS-1'!$B$5:$J$44,4, FALSE)</f>
        <v>6.0528263974037078</v>
      </c>
      <c r="H87" s="50">
        <f>$F87*'[1]INTERNAL PARAMETERS-2'!G87*VLOOKUP(H$4,'[1]INTERNAL PARAMETERS-1'!$B$5:$J$44,4, FALSE)</f>
        <v>3.3394799945492255</v>
      </c>
      <c r="I87" s="50">
        <f>$F87*'[1]INTERNAL PARAMETERS-2'!H87*VLOOKUP(I$4,'[1]INTERNAL PARAMETERS-1'!$B$5:$J$44,4, FALSE)</f>
        <v>7.0985768889027172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1.6854027907086</v>
      </c>
      <c r="N87" s="50">
        <f>$F87*'[1]INTERNAL PARAMETERS-2'!M87*VLOOKUP(N$4,'[1]INTERNAL PARAMETERS-1'!$B$5:$J$44,4, FALSE)</f>
        <v>1.1270782796170111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0.7305017951660242</v>
      </c>
      <c r="S87" s="50">
        <f>$F87*'[1]INTERNAL PARAMETERS-2'!R87*VLOOKUP(S$4,'[1]INTERNAL PARAMETERS-1'!$B$5:$J$44,4, FALSE)</f>
        <v>2.0589464227196017</v>
      </c>
      <c r="T87" s="50">
        <f>$F87*'[1]INTERNAL PARAMETERS-2'!S87*VLOOKUP(T$4,'[1]INTERNAL PARAMETERS-1'!$B$5:$J$44,4, FALSE)</f>
        <v>0.13566353868607664</v>
      </c>
      <c r="U87" s="50">
        <f>$F87*'[1]INTERNAL PARAMETERS-2'!T87*VLOOKUP(U$4,'[1]INTERNAL PARAMETERS-1'!$B$5:$J$44,4, FALSE)</f>
        <v>0.3965689215376918</v>
      </c>
      <c r="V87" s="50">
        <f>$F87*'[1]INTERNAL PARAMETERS-2'!U87*VLOOKUP(V$4,'[1]INTERNAL PARAMETERS-1'!$B$5:$J$44,4, FALSE)</f>
        <v>3.0681642615470142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0.41747281388512825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0.7305017951660242</v>
      </c>
      <c r="AJ87" s="50">
        <f>$F87*'[1]INTERNAL PARAMETERS-2'!AI87*VLOOKUP(AJ$4,'[1]INTERNAL PARAMETERS-1'!$B$5:$J$44,4, FALSE)</f>
        <v>0.7305017951660242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134.87296088915161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32.022653023463398</v>
      </c>
      <c r="BB87" s="50">
        <f>$F87*'[1]INTERNAL PARAMETERS-2'!M87*(1-VLOOKUP(N$4,'[1]INTERNAL PARAMETERS-1'!$B$5:$J$44,4, FALSE))</f>
        <v>21.414487312723207</v>
      </c>
      <c r="BC87" s="50">
        <f>$F87*'[1]INTERNAL PARAMETERS-2'!N87*(1-VLOOKUP(O$4,'[1]INTERNAL PARAMETERS-1'!$B$5:$J$44,4, FALSE))</f>
        <v>74.095071617442457</v>
      </c>
      <c r="BD87" s="50">
        <f>$F87*'[1]INTERNAL PARAMETERS-2'!O87*(1-VLOOKUP(P$4,'[1]INTERNAL PARAMETERS-1'!$B$5:$J$44,4, FALSE))</f>
        <v>18.575952006096255</v>
      </c>
      <c r="BE87" s="50">
        <f>$F87*'[1]INTERNAL PARAMETERS-2'!P87*(1-VLOOKUP(Q$4,'[1]INTERNAL PARAMETERS-1'!$B$5:$J$44,4, FALSE))</f>
        <v>20.97619379853689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39.119982031672436</v>
      </c>
      <c r="BH87" s="50">
        <f>$F87*'[1]INTERNAL PARAMETERS-2'!S87*(1-VLOOKUP(T$4,'[1]INTERNAL PARAMETERS-1'!$B$5:$J$44,4, FALSE))</f>
        <v>1.2209718481746898</v>
      </c>
      <c r="BI87" s="50">
        <f>$F87*'[1]INTERNAL PARAMETERS-2'!T87*(1-VLOOKUP(U$4,'[1]INTERNAL PARAMETERS-1'!$B$5:$J$44,4, FALSE))</f>
        <v>1.5862756861507672</v>
      </c>
      <c r="BJ87" s="50">
        <f>$F87*'[1]INTERNAL PARAMETERS-2'!U87*(1-VLOOKUP(V$4,'[1]INTERNAL PARAMETERS-1'!$B$5:$J$44,4, FALSE))</f>
        <v>17.386264148766415</v>
      </c>
      <c r="BK87" s="50">
        <f>$F87*'[1]INTERNAL PARAMETERS-2'!V87*(1-VLOOKUP(W$4,'[1]INTERNAL PARAMETERS-1'!$B$5:$J$44,4, FALSE))</f>
        <v>20.45442841031343</v>
      </c>
      <c r="BL87" s="50">
        <f>$F87*'[1]INTERNAL PARAMETERS-2'!W87*(1-VLOOKUP(X$4,'[1]INTERNAL PARAMETERS-1'!$B$5:$J$44,4, FALSE))</f>
        <v>32.768817612063408</v>
      </c>
      <c r="BM87" s="50">
        <f>$F87*'[1]INTERNAL PARAMETERS-2'!X87*(1-VLOOKUP(Y$4,'[1]INTERNAL PARAMETERS-1'!$B$5:$J$44,4, FALSE))</f>
        <v>22.228536611059326</v>
      </c>
      <c r="BN87" s="50">
        <f>$F87*'[1]INTERNAL PARAMETERS-2'!Y87*(1-VLOOKUP(Z$4,'[1]INTERNAL PARAMETERS-1'!$B$5:$J$44,4, FALSE))</f>
        <v>44.561365796456982</v>
      </c>
      <c r="BO87" s="50">
        <f>$F87*'[1]INTERNAL PARAMETERS-2'!Z87*(1-VLOOKUP(AA$4,'[1]INTERNAL PARAMETERS-1'!$B$5:$J$44,4, FALSE))</f>
        <v>37.673669400415967</v>
      </c>
      <c r="BP87" s="50">
        <f>$F87*'[1]INTERNAL PARAMETERS-2'!AA87*(1-VLOOKUP(AB$4,'[1]INTERNAL PARAMETERS-1'!$B$5:$J$44,4, FALSE))</f>
        <v>14.818999197661899</v>
      </c>
      <c r="BQ87" s="50">
        <f>$F87*'[1]INTERNAL PARAMETERS-2'!AB87*(1-VLOOKUP(AC$4,'[1]INTERNAL PARAMETERS-1'!$B$5:$J$44,4, FALSE))</f>
        <v>121.16104740981135</v>
      </c>
      <c r="BR87" s="50">
        <f>$F87*'[1]INTERNAL PARAMETERS-2'!AC87*(1-VLOOKUP(AD$4,'[1]INTERNAL PARAMETERS-1'!$B$5:$J$44,4, FALSE))</f>
        <v>7.5138299877357575</v>
      </c>
      <c r="BS87" s="50">
        <f>$F87*'[1]INTERNAL PARAMETERS-2'!AD87*(1-VLOOKUP(AE$4,'[1]INTERNAL PARAMETERS-1'!$B$5:$J$44,4, FALSE))</f>
        <v>3.1307435876066614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1.1479746090511525</v>
      </c>
      <c r="CA87" s="50">
        <f>$F87*'[1]INTERNAL PARAMETERS-2'!AL87*(1-VLOOKUP(AM$4,'[1]INTERNAL PARAMETERS-1'!$B$5:$J$44,4, FALSE))</f>
        <v>10.853385611417933</v>
      </c>
      <c r="CB87" s="50">
        <f>$F87*'[1]INTERNAL PARAMETERS-2'!AM87*(1-VLOOKUP(AN$4,'[1]INTERNAL PARAMETERS-1'!$B$5:$J$44,4, FALSE))</f>
        <v>4.6961910105429414</v>
      </c>
      <c r="CC87" s="50">
        <f>$F87*'[1]INTERNAL PARAMETERS-2'!AN87*(1-VLOOKUP(AO$4,'[1]INTERNAL PARAMETERS-1'!$B$5:$J$44,4, FALSE))</f>
        <v>9.4966745954242153</v>
      </c>
      <c r="CD87" s="50">
        <f>$F87*'[1]INTERNAL PARAMETERS-2'!AO87*(1-VLOOKUP(AP$4,'[1]INTERNAL PARAMETERS-1'!$B$5:$J$44,4, FALSE))</f>
        <v>31.516474799540976</v>
      </c>
      <c r="CE87" s="50">
        <f>$F87*'[1]INTERNAL PARAMETERS-2'!AP87*(1-VLOOKUP(AQ$4,'[1]INTERNAL PARAMETERS-1'!$B$5:$J$44,4, FALSE))</f>
        <v>4.3830864001290957</v>
      </c>
      <c r="CF87" s="50">
        <f>$F87*'[1]INTERNAL PARAMETERS-2'!AQ87*(1-VLOOKUP(AR$4,'[1]INTERNAL PARAMETERS-1'!$B$5:$J$44,4, FALSE))</f>
        <v>1.0436064055798704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756.29132950204394</v>
      </c>
    </row>
    <row r="88" spans="3:87" x14ac:dyDescent="0.4">
      <c r="C88" s="33" t="s">
        <v>10</v>
      </c>
      <c r="D88" s="32" t="s">
        <v>89</v>
      </c>
      <c r="E88" s="32" t="s">
        <v>77</v>
      </c>
      <c r="F88" s="143">
        <f>AEB!AF88</f>
        <v>658.02593388706418</v>
      </c>
      <c r="G88" s="51">
        <f>$F88*'[1]INTERNAL PARAMETERS-2'!F88*VLOOKUP(G$4,'[1]INTERNAL PARAMETERS-1'!$B$5:$J$44,4, FALSE)</f>
        <v>6.534855549432435</v>
      </c>
      <c r="H88" s="50">
        <f>$F88*'[1]INTERNAL PARAMETERS-2'!G88*VLOOKUP(H$4,'[1]INTERNAL PARAMETERS-1'!$B$5:$J$44,4, FALSE)</f>
        <v>3.6550708523690867</v>
      </c>
      <c r="I88" s="50">
        <f>$F88*'[1]INTERNAL PARAMETERS-2'!H88*VLOOKUP(I$4,'[1]INTERNAL PARAMETERS-1'!$B$5:$J$44,4, FALSE)</f>
        <v>6.3265870512275093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1.9936836843613577</v>
      </c>
      <c r="N88" s="50">
        <f>$F88*'[1]INTERNAL PARAMETERS-2'!M88*VLOOKUP(N$4,'[1]INTERNAL PARAMETERS-1'!$B$5:$J$44,4, FALSE)</f>
        <v>0.869466117093325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0.88609772257232067</v>
      </c>
      <c r="S88" s="50">
        <f>$F88*'[1]INTERNAL PARAMETERS-2'!R88*VLOOKUP(S$4,'[1]INTERNAL PARAMETERS-1'!$B$5:$J$44,4, FALSE)</f>
        <v>1.858587670004674</v>
      </c>
      <c r="T88" s="50">
        <f>$F88*'[1]INTERNAL PARAMETERS-2'!S88*VLOOKUP(T$4,'[1]INTERNAL PARAMETERS-1'!$B$5:$J$44,4, FALSE)</f>
        <v>0.23259900711039944</v>
      </c>
      <c r="U88" s="50">
        <f>$F88*'[1]INTERNAL PARAMETERS-2'!T88*VLOOKUP(U$4,'[1]INTERNAL PARAMETERS-1'!$B$5:$J$44,4, FALSE)</f>
        <v>0.13290807812650923</v>
      </c>
      <c r="V88" s="50">
        <f>$F88*'[1]INTERNAL PARAMETERS-2'!U88*VLOOKUP(V$4,'[1]INTERNAL PARAMETERS-1'!$B$5:$J$44,4, FALSE)</f>
        <v>2.4090362340902112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0.55379462595935325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0.1107457646731929</v>
      </c>
      <c r="AI88" s="50">
        <f>$F88*'[1]INTERNAL PARAMETERS-2'!AH88*VLOOKUP(AI$4,'[1]INTERNAL PARAMETERS-1'!$B$5:$J$44,4, FALSE)</f>
        <v>0.66454039063254611</v>
      </c>
      <c r="AJ88" s="50">
        <f>$F88*'[1]INTERNAL PARAMETERS-2'!AI88*VLOOKUP(AJ$4,'[1]INTERNAL PARAMETERS-1'!$B$5:$J$44,4, FALSE)</f>
        <v>0.88609772257232067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120.20515397332267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37.879990002865796</v>
      </c>
      <c r="BB88" s="50">
        <f>$F88*'[1]INTERNAL PARAMETERS-2'!M88*(1-VLOOKUP(N$4,'[1]INTERNAL PARAMETERS-1'!$B$5:$J$44,4, FALSE))</f>
        <v>16.519856224773175</v>
      </c>
      <c r="BC88" s="50">
        <f>$F88*'[1]INTERNAL PARAMETERS-2'!N88*(1-VLOOKUP(O$4,'[1]INTERNAL PARAMETERS-1'!$B$5:$J$44,4, FALSE))</f>
        <v>71.329550615204042</v>
      </c>
      <c r="BD88" s="50">
        <f>$F88*'[1]INTERNAL PARAMETERS-2'!O88*(1-VLOOKUP(P$4,'[1]INTERNAL PARAMETERS-1'!$B$5:$J$44,4, FALSE))</f>
        <v>12.848153766925094</v>
      </c>
      <c r="BE88" s="50">
        <f>$F88*'[1]INTERNAL PARAMETERS-2'!P88*(1-VLOOKUP(Q$4,'[1]INTERNAL PARAMETERS-1'!$B$5:$J$44,4, FALSE))</f>
        <v>15.727938463988442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35.313165730088805</v>
      </c>
      <c r="BH88" s="50">
        <f>$F88*'[1]INTERNAL PARAMETERS-2'!S88*(1-VLOOKUP(T$4,'[1]INTERNAL PARAMETERS-1'!$B$5:$J$44,4, FALSE))</f>
        <v>2.0933910639935949</v>
      </c>
      <c r="BI88" s="50">
        <f>$F88*'[1]INTERNAL PARAMETERS-2'!T88*(1-VLOOKUP(U$4,'[1]INTERNAL PARAMETERS-1'!$B$5:$J$44,4, FALSE))</f>
        <v>0.53163231250603693</v>
      </c>
      <c r="BJ88" s="50">
        <f>$F88*'[1]INTERNAL PARAMETERS-2'!U88*(1-VLOOKUP(V$4,'[1]INTERNAL PARAMETERS-1'!$B$5:$J$44,4, FALSE))</f>
        <v>13.651205326511196</v>
      </c>
      <c r="BK88" s="50">
        <f>$F88*'[1]INTERNAL PARAMETERS-2'!V88*(1-VLOOKUP(W$4,'[1]INTERNAL PARAMETERS-1'!$B$5:$J$44,4, FALSE))</f>
        <v>17.943116967825855</v>
      </c>
      <c r="BL88" s="50">
        <f>$F88*'[1]INTERNAL PARAMETERS-2'!W88*(1-VLOOKUP(X$4,'[1]INTERNAL PARAMETERS-1'!$B$5:$J$44,4, FALSE))</f>
        <v>27.911551840280989</v>
      </c>
      <c r="BM88" s="50">
        <f>$F88*'[1]INTERNAL PARAMETERS-2'!X88*(1-VLOOKUP(Y$4,'[1]INTERNAL PARAMETERS-1'!$B$5:$J$44,4, FALSE))</f>
        <v>18.718468925724984</v>
      </c>
      <c r="BN88" s="50">
        <f>$F88*'[1]INTERNAL PARAMETERS-2'!Y88*(1-VLOOKUP(Z$4,'[1]INTERNAL PARAMETERS-1'!$B$5:$J$44,4, FALSE))</f>
        <v>33.892612763754066</v>
      </c>
      <c r="BO88" s="50">
        <f>$F88*'[1]INTERNAL PARAMETERS-2'!Z88*(1-VLOOKUP(AA$4,'[1]INTERNAL PARAMETERS-1'!$B$5:$J$44,4, FALSE))</f>
        <v>27.136199882381863</v>
      </c>
      <c r="BP88" s="50">
        <f>$F88*'[1]INTERNAL PARAMETERS-2'!AA88*(1-VLOOKUP(AB$4,'[1]INTERNAL PARAMETERS-1'!$B$5:$J$44,4, FALSE))</f>
        <v>12.183613376292548</v>
      </c>
      <c r="BQ88" s="50">
        <f>$F88*'[1]INTERNAL PARAMETERS-2'!AB88*(1-VLOOKUP(AC$4,'[1]INTERNAL PARAMETERS-1'!$B$5:$J$44,4, FALSE))</f>
        <v>102.45312444656795</v>
      </c>
      <c r="BR88" s="50">
        <f>$F88*'[1]INTERNAL PARAMETERS-2'!AC88*(1-VLOOKUP(AD$4,'[1]INTERNAL PARAMETERS-1'!$B$5:$J$44,4, FALSE))</f>
        <v>7.9747478979641082</v>
      </c>
      <c r="BS88" s="50">
        <f>$F88*'[1]INTERNAL PARAMETERS-2'!AD88*(1-VLOOKUP(AE$4,'[1]INTERNAL PARAMETERS-1'!$B$5:$J$44,4, FALSE))</f>
        <v>2.6582273651235733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1.8829412098178342</v>
      </c>
      <c r="CA88" s="50">
        <f>$F88*'[1]INTERNAL PARAMETERS-2'!AL88*(1-VLOOKUP(AM$4,'[1]INTERNAL PARAMETERS-1'!$B$5:$J$44,4, FALSE))</f>
        <v>11.519072985660003</v>
      </c>
      <c r="CB88" s="50">
        <f>$F88*'[1]INTERNAL PARAMETERS-2'!AM88*(1-VLOOKUP(AN$4,'[1]INTERNAL PARAMETERS-1'!$B$5:$J$44,4, FALSE))</f>
        <v>3.433579323022701</v>
      </c>
      <c r="CC88" s="50">
        <f>$F88*'[1]INTERNAL PARAMETERS-2'!AN88*(1-VLOOKUP(AO$4,'[1]INTERNAL PARAMETERS-1'!$B$5:$J$44,4, FALSE))</f>
        <v>6.9779044107185948</v>
      </c>
      <c r="CD88" s="50">
        <f>$F88*'[1]INTERNAL PARAMETERS-2'!AO88*(1-VLOOKUP(AP$4,'[1]INTERNAL PARAMETERS-1'!$B$5:$J$44,4, FALSE))</f>
        <v>25.142578710484226</v>
      </c>
      <c r="CE88" s="50">
        <f>$F88*'[1]INTERNAL PARAMETERS-2'!AP88*(1-VLOOKUP(AQ$4,'[1]INTERNAL PARAMETERS-1'!$B$5:$J$44,4, FALSE))</f>
        <v>4.5411685749414072</v>
      </c>
      <c r="CF88" s="50">
        <f>$F88*'[1]INTERNAL PARAMETERS-2'!AQ88*(1-VLOOKUP(AR$4,'[1]INTERNAL PARAMETERS-1'!$B$5:$J$44,4, FALSE))</f>
        <v>0.33230309661296742</v>
      </c>
      <c r="CG88" s="50">
        <f>$F88*'[1]INTERNAL PARAMETERS-2'!AR88*(1-VLOOKUP(AS$4,'[1]INTERNAL PARAMETERS-1'!$B$5:$J$44,4, FALSE))</f>
        <v>0.1107457646731929</v>
      </c>
      <c r="CH88" s="49">
        <f>$F88*'[1]INTERNAL PARAMETERS-2'!AS88*(1-VLOOKUP(AT$4,'[1]INTERNAL PARAMETERS-1'!$B$5:$J$44,4, FALSE))</f>
        <v>0</v>
      </c>
      <c r="CI88" s="48">
        <f t="shared" si="1"/>
        <v>658.02606549225106</v>
      </c>
    </row>
    <row r="89" spans="3:87" x14ac:dyDescent="0.4">
      <c r="C89" s="33" t="s">
        <v>10</v>
      </c>
      <c r="D89" s="32" t="s">
        <v>89</v>
      </c>
      <c r="E89" s="32" t="s">
        <v>76</v>
      </c>
      <c r="F89" s="143">
        <f>AEB!AF89</f>
        <v>381.58841586196888</v>
      </c>
      <c r="G89" s="51">
        <f>$F89*'[1]INTERNAL PARAMETERS-2'!F89*VLOOKUP(G$4,'[1]INTERNAL PARAMETERS-1'!$B$5:$J$44,4, FALSE)</f>
        <v>3.5592659489525151</v>
      </c>
      <c r="H89" s="50">
        <f>$F89*'[1]INTERNAL PARAMETERS-2'!G89*VLOOKUP(H$4,'[1]INTERNAL PARAMETERS-1'!$B$5:$J$44,4, FALSE)</f>
        <v>2.4004582476628875</v>
      </c>
      <c r="I89" s="50">
        <f>$F89*'[1]INTERNAL PARAMETERS-2'!H89*VLOOKUP(I$4,'[1]INTERNAL PARAMETERS-1'!$B$5:$J$44,4, FALSE)</f>
        <v>3.9585696070208756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8.2766527400461046E-2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1.4568225302515869</v>
      </c>
      <c r="N89" s="50">
        <f>$F89*'[1]INTERNAL PARAMETERS-2'!M89*VLOOKUP(N$4,'[1]INTERNAL PARAMETERS-1'!$B$5:$J$44,4, FALSE)</f>
        <v>0.40973246947386843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0.16553305480092209</v>
      </c>
      <c r="S89" s="50">
        <f>$F89*'[1]INTERNAL PARAMETERS-2'!R89*VLOOKUP(S$4,'[1]INTERNAL PARAMETERS-1'!$B$5:$J$44,4, FALSE)</f>
        <v>1.1361737844027744</v>
      </c>
      <c r="T89" s="50">
        <f>$F89*'[1]INTERNAL PARAMETERS-2'!S89*VLOOKUP(T$4,'[1]INTERNAL PARAMETERS-1'!$B$5:$J$44,4, FALSE)</f>
        <v>0.11588458601312134</v>
      </c>
      <c r="U89" s="50">
        <f>$F89*'[1]INTERNAL PARAMETERS-2'!T89*VLOOKUP(U$4,'[1]INTERNAL PARAMETERS-1'!$B$5:$J$44,4, FALSE)</f>
        <v>0.19865492929774098</v>
      </c>
      <c r="V89" s="50">
        <f>$F89*'[1]INTERNAL PARAMETERS-2'!U89*VLOOKUP(V$4,'[1]INTERNAL PARAMETERS-1'!$B$5:$J$44,4, FALSE)</f>
        <v>2.0114097782708171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0.16553305480092209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0.74497506428732185</v>
      </c>
      <c r="AJ89" s="50">
        <f>$F89*'[1]INTERNAL PARAMETERS-2'!AI89*VLOOKUP(AJ$4,'[1]INTERNAL PARAMETERS-1'!$B$5:$J$44,4, FALSE)</f>
        <v>0.41387079584389147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75.212822533396633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27.679628074780148</v>
      </c>
      <c r="BB89" s="50">
        <f>$F89*'[1]INTERNAL PARAMETERS-2'!M89*(1-VLOOKUP(N$4,'[1]INTERNAL PARAMETERS-1'!$B$5:$J$44,4, FALSE))</f>
        <v>7.7849169200034991</v>
      </c>
      <c r="BC89" s="50">
        <f>$F89*'[1]INTERNAL PARAMETERS-2'!N89*(1-VLOOKUP(O$4,'[1]INTERNAL PARAMETERS-1'!$B$5:$J$44,4, FALSE))</f>
        <v>42.54584912683719</v>
      </c>
      <c r="BD89" s="50">
        <f>$F89*'[1]INTERNAL PARAMETERS-2'!O89*(1-VLOOKUP(P$4,'[1]INTERNAL PARAMETERS-1'!$B$5:$J$44,4, FALSE))</f>
        <v>7.2013365841470769</v>
      </c>
      <c r="BE89" s="50">
        <f>$F89*'[1]INTERNAL PARAMETERS-2'!P89*(1-VLOOKUP(Q$4,'[1]INTERNAL PARAMETERS-1'!$B$5:$J$44,4, FALSE))</f>
        <v>10.843407219341639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21.587301903652712</v>
      </c>
      <c r="BH89" s="50">
        <f>$F89*'[1]INTERNAL PARAMETERS-2'!S89*(1-VLOOKUP(T$4,'[1]INTERNAL PARAMETERS-1'!$B$5:$J$44,4, FALSE))</f>
        <v>1.042961274118092</v>
      </c>
      <c r="BI89" s="50">
        <f>$F89*'[1]INTERNAL PARAMETERS-2'!T89*(1-VLOOKUP(U$4,'[1]INTERNAL PARAMETERS-1'!$B$5:$J$44,4, FALSE))</f>
        <v>0.79461971719096391</v>
      </c>
      <c r="BJ89" s="50">
        <f>$F89*'[1]INTERNAL PARAMETERS-2'!U89*(1-VLOOKUP(V$4,'[1]INTERNAL PARAMETERS-1'!$B$5:$J$44,4, FALSE))</f>
        <v>11.397988743534631</v>
      </c>
      <c r="BK89" s="50">
        <f>$F89*'[1]INTERNAL PARAMETERS-2'!V89*(1-VLOOKUP(W$4,'[1]INTERNAL PARAMETERS-1'!$B$5:$J$44,4, FALSE))</f>
        <v>10.181198682454777</v>
      </c>
      <c r="BL89" s="50">
        <f>$F89*'[1]INTERNAL PARAMETERS-2'!W89*(1-VLOOKUP(X$4,'[1]INTERNAL PARAMETERS-1'!$B$5:$J$44,4, FALSE))</f>
        <v>13.243865467004527</v>
      </c>
      <c r="BM89" s="50">
        <f>$F89*'[1]INTERNAL PARAMETERS-2'!X89*(1-VLOOKUP(Y$4,'[1]INTERNAL PARAMETERS-1'!$B$5:$J$44,4, FALSE))</f>
        <v>11.919448393230805</v>
      </c>
      <c r="BN89" s="50">
        <f>$F89*'[1]INTERNAL PARAMETERS-2'!Y89*(1-VLOOKUP(Z$4,'[1]INTERNAL PARAMETERS-1'!$B$5:$J$44,4, FALSE))</f>
        <v>15.727090242067876</v>
      </c>
      <c r="BO89" s="50">
        <f>$F89*'[1]INTERNAL PARAMETERS-2'!Z89*(1-VLOOKUP(AA$4,'[1]INTERNAL PARAMETERS-1'!$B$5:$J$44,4, FALSE))</f>
        <v>11.091706801543022</v>
      </c>
      <c r="BP89" s="50">
        <f>$F89*'[1]INTERNAL PARAMETERS-2'!AA89*(1-VLOOKUP(AB$4,'[1]INTERNAL PARAMETERS-1'!$B$5:$J$44,4, FALSE))</f>
        <v>7.0358035293461541</v>
      </c>
      <c r="BQ89" s="50">
        <f>$F89*'[1]INTERNAL PARAMETERS-2'!AB89*(1-VLOOKUP(AC$4,'[1]INTERNAL PARAMETERS-1'!$B$5:$J$44,4, FALSE))</f>
        <v>56.120818862285141</v>
      </c>
      <c r="BR89" s="50">
        <f>$F89*'[1]INTERNAL PARAMETERS-2'!AC89*(1-VLOOKUP(AD$4,'[1]INTERNAL PARAMETERS-1'!$B$5:$J$44,4, FALSE))</f>
        <v>2.9798620983077013</v>
      </c>
      <c r="BS89" s="50">
        <f>$F89*'[1]INTERNAL PARAMETERS-2'!AD89*(1-VLOOKUP(AE$4,'[1]INTERNAL PARAMETERS-1'!$B$5:$J$44,4, FALSE))</f>
        <v>1.9038209244185351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1.2416123875316742</v>
      </c>
      <c r="CA89" s="50">
        <f>$F89*'[1]INTERNAL PARAMETERS-2'!AL89*(1-VLOOKUP(AM$4,'[1]INTERNAL PARAMETERS-1'!$B$5:$J$44,4, FALSE))</f>
        <v>5.1319826049276189</v>
      </c>
      <c r="CB89" s="50">
        <f>$F89*'[1]INTERNAL PARAMETERS-2'!AM89*(1-VLOOKUP(AN$4,'[1]INTERNAL PARAMETERS-1'!$B$5:$J$44,4, FALSE))</f>
        <v>1.4071454423325964</v>
      </c>
      <c r="CC89" s="50">
        <f>$F89*'[1]INTERNAL PARAMETERS-2'!AN89*(1-VLOOKUP(AO$4,'[1]INTERNAL PARAMETERS-1'!$B$5:$J$44,4, FALSE))</f>
        <v>3.9731367447964065</v>
      </c>
      <c r="CD89" s="50">
        <f>$F89*'[1]INTERNAL PARAMETERS-2'!AO89*(1-VLOOKUP(AP$4,'[1]INTERNAL PARAMETERS-1'!$B$5:$J$44,4, FALSE))</f>
        <v>14.816543964138043</v>
      </c>
      <c r="CE89" s="50">
        <f>$F89*'[1]INTERNAL PARAMETERS-2'!AP89*(1-VLOOKUP(AQ$4,'[1]INTERNAL PARAMETERS-1'!$B$5:$J$44,4, FALSE))</f>
        <v>1.9038209244185351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381.58833954428565</v>
      </c>
    </row>
    <row r="90" spans="3:87" x14ac:dyDescent="0.4">
      <c r="C90" s="33" t="s">
        <v>10</v>
      </c>
      <c r="D90" s="32" t="s">
        <v>89</v>
      </c>
      <c r="E90" s="32" t="s">
        <v>75</v>
      </c>
      <c r="F90" s="143">
        <f>AEB!AF90</f>
        <v>203.28943368083409</v>
      </c>
      <c r="G90" s="51">
        <f>$F90*'[1]INTERNAL PARAMETERS-2'!F90*VLOOKUP(G$4,'[1]INTERNAL PARAMETERS-1'!$B$5:$J$44,4, FALSE)</f>
        <v>2.6529677674216212</v>
      </c>
      <c r="H90" s="50">
        <f>$F90*'[1]INTERNAL PARAMETERS-2'!G90*VLOOKUP(H$4,'[1]INTERNAL PARAMETERS-1'!$B$5:$J$44,4, FALSE)</f>
        <v>1.2484410701207385</v>
      </c>
      <c r="I90" s="50">
        <f>$F90*'[1]INTERNAL PARAMETERS-2'!H90*VLOOKUP(I$4,'[1]INTERNAL PARAMETERS-1'!$B$5:$J$44,4, FALSE)</f>
        <v>2.1152031791642054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5.202176607892544E-2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0.87911804082258826</v>
      </c>
      <c r="N90" s="50">
        <f>$F90*'[1]INTERNAL PARAMETERS-2'!M90*VLOOKUP(N$4,'[1]INTERNAL PARAMETERS-1'!$B$5:$J$44,4, FALSE)</f>
        <v>0.29130562688728801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5.202176607892544E-2</v>
      </c>
      <c r="S90" s="50">
        <f>$F90*'[1]INTERNAL PARAMETERS-2'!R90*VLOOKUP(S$4,'[1]INTERNAL PARAMETERS-1'!$B$5:$J$44,4, FALSE)</f>
        <v>0.52995319176822953</v>
      </c>
      <c r="T90" s="50">
        <f>$F90*'[1]INTERNAL PARAMETERS-2'!S90*VLOOKUP(T$4,'[1]INTERNAL PARAMETERS-1'!$B$5:$J$44,4, FALSE)</f>
        <v>6.2422053506036926E-2</v>
      </c>
      <c r="U90" s="50">
        <f>$F90*'[1]INTERNAL PARAMETERS-2'!T90*VLOOKUP(U$4,'[1]INTERNAL PARAMETERS-1'!$B$5:$J$44,4, FALSE)</f>
        <v>5.2017700290251823E-2</v>
      </c>
      <c r="V90" s="50">
        <f>$F90*'[1]INTERNAL PARAMETERS-2'!U90*VLOOKUP(V$4,'[1]INTERNAL PARAMETERS-1'!$B$5:$J$44,4, FALSE)</f>
        <v>0.85050708592634761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0.10404353215785088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0.20806673537233372</v>
      </c>
      <c r="AJ90" s="50">
        <f>$F90*'[1]INTERNAL PARAMETERS-2'!AI90*VLOOKUP(AJ$4,'[1]INTERNAL PARAMETERS-1'!$B$5:$J$44,4, FALSE)</f>
        <v>0.15606529823677631</v>
      </c>
      <c r="AK90" s="50">
        <f>$F90*'[1]INTERNAL PARAMETERS-2'!AJ90*VLOOKUP(AK$4,'[1]INTERNAL PARAMETERS-1'!$B$5:$J$44,4, FALSE)</f>
        <v>0.10404353215785088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40.1888604041199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16.703242775629175</v>
      </c>
      <c r="BB90" s="50">
        <f>$F90*'[1]INTERNAL PARAMETERS-2'!M90*(1-VLOOKUP(N$4,'[1]INTERNAL PARAMETERS-1'!$B$5:$J$44,4, FALSE))</f>
        <v>5.5348069108584719</v>
      </c>
      <c r="BC90" s="50">
        <f>$F90*'[1]INTERNAL PARAMETERS-2'!N90*(1-VLOOKUP(O$4,'[1]INTERNAL PARAMETERS-1'!$B$5:$J$44,4, FALSE))</f>
        <v>24.708915861453821</v>
      </c>
      <c r="BD90" s="50">
        <f>$F90*'[1]INTERNAL PARAMETERS-2'!O90*(1-VLOOKUP(P$4,'[1]INTERNAL PARAMETERS-1'!$B$5:$J$44,4, FALSE))</f>
        <v>4.6296729047605796</v>
      </c>
      <c r="BE90" s="50">
        <f>$F90*'[1]INTERNAL PARAMETERS-2'!P90*(1-VLOOKUP(Q$4,'[1]INTERNAL PARAMETERS-1'!$B$5:$J$44,4, FALSE))</f>
        <v>5.5660037073511335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10.06911064359636</v>
      </c>
      <c r="BH90" s="50">
        <f>$F90*'[1]INTERNAL PARAMETERS-2'!S90*(1-VLOOKUP(T$4,'[1]INTERNAL PARAMETERS-1'!$B$5:$J$44,4, FALSE))</f>
        <v>0.56179848155433232</v>
      </c>
      <c r="BI90" s="50">
        <f>$F90*'[1]INTERNAL PARAMETERS-2'!T90*(1-VLOOKUP(U$4,'[1]INTERNAL PARAMETERS-1'!$B$5:$J$44,4, FALSE))</f>
        <v>0.20807080116100729</v>
      </c>
      <c r="BJ90" s="50">
        <f>$F90*'[1]INTERNAL PARAMETERS-2'!U90*(1-VLOOKUP(V$4,'[1]INTERNAL PARAMETERS-1'!$B$5:$J$44,4, FALSE))</f>
        <v>4.8195401535826363</v>
      </c>
      <c r="BK90" s="50">
        <f>$F90*'[1]INTERNAL PARAMETERS-2'!V90*(1-VLOOKUP(W$4,'[1]INTERNAL PARAMETERS-1'!$B$5:$J$44,4, FALSE))</f>
        <v>4.4216061693882462</v>
      </c>
      <c r="BL90" s="50">
        <f>$F90*'[1]INTERNAL PARAMETERS-2'!W90*(1-VLOOKUP(X$4,'[1]INTERNAL PARAMETERS-1'!$B$5:$J$44,4, FALSE))</f>
        <v>8.5831035083818641</v>
      </c>
      <c r="BM90" s="50">
        <f>$F90*'[1]INTERNAL PARAMETERS-2'!X90*(1-VLOOKUP(Y$4,'[1]INTERNAL PARAMETERS-1'!$B$5:$J$44,4, FALSE))</f>
        <v>5.8261125377457601</v>
      </c>
      <c r="BN90" s="50">
        <f>$F90*'[1]INTERNAL PARAMETERS-2'!Y90*(1-VLOOKUP(Z$4,'[1]INTERNAL PARAMETERS-1'!$B$5:$J$44,4, FALSE))</f>
        <v>8.5310817423029395</v>
      </c>
      <c r="BO90" s="50">
        <f>$F90*'[1]INTERNAL PARAMETERS-2'!Z90*(1-VLOOKUP(AA$4,'[1]INTERNAL PARAMETERS-1'!$B$5:$J$44,4, FALSE))</f>
        <v>5.9301357409602433</v>
      </c>
      <c r="BP90" s="50">
        <f>$F90*'[1]INTERNAL PARAMETERS-2'!AA90*(1-VLOOKUP(AB$4,'[1]INTERNAL PARAMETERS-1'!$B$5:$J$44,4, FALSE))</f>
        <v>2.1327704355757349</v>
      </c>
      <c r="BQ90" s="50">
        <f>$F90*'[1]INTERNAL PARAMETERS-2'!AB90*(1-VLOOKUP(AC$4,'[1]INTERNAL PARAMETERS-1'!$B$5:$J$44,4, FALSE))</f>
        <v>28.662346465075107</v>
      </c>
      <c r="BR90" s="50">
        <f>$F90*'[1]INTERNAL PARAMETERS-2'!AC90*(1-VLOOKUP(AD$4,'[1]INTERNAL PARAMETERS-1'!$B$5:$J$44,4, FALSE))</f>
        <v>1.664594869808774</v>
      </c>
      <c r="BS90" s="50">
        <f>$F90*'[1]INTERNAL PARAMETERS-2'!AD90*(1-VLOOKUP(AE$4,'[1]INTERNAL PARAMETERS-1'!$B$5:$J$44,4, FALSE))</f>
        <v>0.72826406721822001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0.36413203360911001</v>
      </c>
      <c r="CA90" s="50">
        <f>$F90*'[1]INTERNAL PARAMETERS-2'!AL90*(1-VLOOKUP(AM$4,'[1]INTERNAL PARAMETERS-1'!$B$5:$J$44,4, FALSE))</f>
        <v>2.2888357338125109</v>
      </c>
      <c r="CB90" s="50">
        <f>$F90*'[1]INTERNAL PARAMETERS-2'!AM90*(1-VLOOKUP(AN$4,'[1]INTERNAL PARAMETERS-1'!$B$5:$J$44,4, FALSE))</f>
        <v>0.36413203360911001</v>
      </c>
      <c r="CC90" s="50">
        <f>$F90*'[1]INTERNAL PARAMETERS-2'!AN90*(1-VLOOKUP(AO$4,'[1]INTERNAL PARAMETERS-1'!$B$5:$J$44,4, FALSE))</f>
        <v>2.2888357338125109</v>
      </c>
      <c r="CD90" s="50">
        <f>$F90*'[1]INTERNAL PARAMETERS-2'!AO90*(1-VLOOKUP(AP$4,'[1]INTERNAL PARAMETERS-1'!$B$5:$J$44,4, FALSE))</f>
        <v>7.7507959090057934</v>
      </c>
      <c r="CE90" s="50">
        <f>$F90*'[1]INTERNAL PARAMETERS-2'!AP90*(1-VLOOKUP(AQ$4,'[1]INTERNAL PARAMETERS-1'!$B$5:$J$44,4, FALSE))</f>
        <v>1.3004628361996637</v>
      </c>
      <c r="CF90" s="50">
        <f>$F90*'[1]INTERNAL PARAMETERS-2'!AQ90*(1-VLOOKUP(AR$4,'[1]INTERNAL PARAMETERS-1'!$B$5:$J$44,4, FALSE))</f>
        <v>5.202176607892544E-2</v>
      </c>
      <c r="CG90" s="50">
        <f>$F90*'[1]INTERNAL PARAMETERS-2'!AR90*(1-VLOOKUP(AS$4,'[1]INTERNAL PARAMETERS-1'!$B$5:$J$44,4, FALSE))</f>
        <v>5.202176607892544E-2</v>
      </c>
      <c r="CH90" s="49">
        <f>$F90*'[1]INTERNAL PARAMETERS-2'!AS90*(1-VLOOKUP(AT$4,'[1]INTERNAL PARAMETERS-1'!$B$5:$J$44,4, FALSE))</f>
        <v>0</v>
      </c>
      <c r="CI90" s="48">
        <f t="shared" si="1"/>
        <v>203.28947433872085</v>
      </c>
    </row>
    <row r="91" spans="3:87" x14ac:dyDescent="0.4">
      <c r="C91" s="33" t="s">
        <v>10</v>
      </c>
      <c r="D91" s="32" t="s">
        <v>89</v>
      </c>
      <c r="E91" s="32" t="s">
        <v>74</v>
      </c>
      <c r="F91" s="143">
        <f>AEB!AF91</f>
        <v>133.05738708472308</v>
      </c>
      <c r="G91" s="51">
        <f>$F91*'[1]INTERNAL PARAMETERS-2'!F91*VLOOKUP(G$4,'[1]INTERNAL PARAMETERS-1'!$B$5:$J$44,4, FALSE)</f>
        <v>0.72948712469199428</v>
      </c>
      <c r="H91" s="50">
        <f>$F91*'[1]INTERNAL PARAMETERS-2'!G91*VLOOKUP(H$4,'[1]INTERNAL PARAMETERS-1'!$B$5:$J$44,4, FALSE)</f>
        <v>0.47416330461511919</v>
      </c>
      <c r="I91" s="50">
        <f>$F91*'[1]INTERNAL PARAMETERS-2'!H91*VLOOKUP(I$4,'[1]INTERNAL PARAMETERS-1'!$B$5:$J$44,4, FALSE)</f>
        <v>1.4070738849777216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0.79148721006492728</v>
      </c>
      <c r="N91" s="50">
        <f>$F91*'[1]INTERNAL PARAMETERS-2'!M91*VLOOKUP(N$4,'[1]INTERNAL PARAMETERS-1'!$B$5:$J$44,4, FALSE)</f>
        <v>0.15683873387837566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0.32179729480359653</v>
      </c>
      <c r="T91" s="50">
        <f>$F91*'[1]INTERNAL PARAMETERS-2'!S91*VLOOKUP(T$4,'[1]INTERNAL PARAMETERS-1'!$B$5:$J$44,4, FALSE)</f>
        <v>4.3769227481519651E-2</v>
      </c>
      <c r="U91" s="50">
        <f>$F91*'[1]INTERNAL PARAMETERS-2'!T91*VLOOKUP(U$4,'[1]INTERNAL PARAMETERS-1'!$B$5:$J$44,4, FALSE)</f>
        <v>1.4588411919969039E-2</v>
      </c>
      <c r="V91" s="50">
        <f>$F91*'[1]INTERNAL PARAMETERS-2'!U91*VLOOKUP(V$4,'[1]INTERNAL PARAMETERS-1'!$B$5:$J$44,4, FALSE)</f>
        <v>0.62370650195963939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7.2942059599845191E-2</v>
      </c>
      <c r="AJ91" s="50">
        <f>$F91*'[1]INTERNAL PARAMETERS-2'!AI91*VLOOKUP(AJ$4,'[1]INTERNAL PARAMETERS-1'!$B$5:$J$44,4, FALSE)</f>
        <v>0.14589742493839886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26.734403814576705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15.038256991233618</v>
      </c>
      <c r="BB91" s="50">
        <f>$F91*'[1]INTERNAL PARAMETERS-2'!M91*(1-VLOOKUP(N$4,'[1]INTERNAL PARAMETERS-1'!$B$5:$J$44,4, FALSE))</f>
        <v>2.9799359436891368</v>
      </c>
      <c r="BC91" s="50">
        <f>$F91*'[1]INTERNAL PARAMETERS-2'!N91*(1-VLOOKUP(O$4,'[1]INTERNAL PARAMETERS-1'!$B$5:$J$44,4, FALSE))</f>
        <v>16.413333901052141</v>
      </c>
      <c r="BD91" s="50">
        <f>$F91*'[1]INTERNAL PARAMETERS-2'!O91*(1-VLOOKUP(P$4,'[1]INTERNAL PARAMETERS-1'!$B$5:$J$44,4, FALSE))</f>
        <v>2.7355534325522388</v>
      </c>
      <c r="BE91" s="50">
        <f>$F91*'[1]INTERNAL PARAMETERS-2'!P91*(1-VLOOKUP(Q$4,'[1]INTERNAL PARAMETERS-1'!$B$5:$J$44,4, FALSE))</f>
        <v>4.5957356212127927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6.114148601268333</v>
      </c>
      <c r="BH91" s="50">
        <f>$F91*'[1]INTERNAL PARAMETERS-2'!S91*(1-VLOOKUP(T$4,'[1]INTERNAL PARAMETERS-1'!$B$5:$J$44,4, FALSE))</f>
        <v>0.39392304733367689</v>
      </c>
      <c r="BI91" s="50">
        <f>$F91*'[1]INTERNAL PARAMETERS-2'!T91*(1-VLOOKUP(U$4,'[1]INTERNAL PARAMETERS-1'!$B$5:$J$44,4, FALSE))</f>
        <v>5.8353647679876157E-2</v>
      </c>
      <c r="BJ91" s="50">
        <f>$F91*'[1]INTERNAL PARAMETERS-2'!U91*(1-VLOOKUP(V$4,'[1]INTERNAL PARAMETERS-1'!$B$5:$J$44,4, FALSE))</f>
        <v>3.5343368444379566</v>
      </c>
      <c r="BK91" s="50">
        <f>$F91*'[1]INTERNAL PARAMETERS-2'!V91*(1-VLOOKUP(W$4,'[1]INTERNAL PARAMETERS-1'!$B$5:$J$44,4, FALSE))</f>
        <v>2.6990824027523161</v>
      </c>
      <c r="BL91" s="50">
        <f>$F91*'[1]INTERNAL PARAMETERS-2'!W91*(1-VLOOKUP(X$4,'[1]INTERNAL PARAMETERS-1'!$B$5:$J$44,4, FALSE))</f>
        <v>5.179312015227679</v>
      </c>
      <c r="BM91" s="50">
        <f>$F91*'[1]INTERNAL PARAMETERS-2'!X91*(1-VLOOKUP(Y$4,'[1]INTERNAL PARAMETERS-1'!$B$5:$J$44,4, FALSE))</f>
        <v>4.4498381962743938</v>
      </c>
      <c r="BN91" s="50">
        <f>$F91*'[1]INTERNAL PARAMETERS-2'!Y91*(1-VLOOKUP(Z$4,'[1]INTERNAL PARAMETERS-1'!$B$5:$J$44,4, FALSE))</f>
        <v>4.4498381962743938</v>
      </c>
      <c r="BO91" s="50">
        <f>$F91*'[1]INTERNAL PARAMETERS-2'!Z91*(1-VLOOKUP(AA$4,'[1]INTERNAL PARAMETERS-1'!$B$5:$J$44,4, FALSE))</f>
        <v>3.610937982182632</v>
      </c>
      <c r="BP91" s="50">
        <f>$F91*'[1]INTERNAL PARAMETERS-2'!AA91*(1-VLOOKUP(AB$4,'[1]INTERNAL PARAMETERS-1'!$B$5:$J$44,4, FALSE))</f>
        <v>1.0942240341686371</v>
      </c>
      <c r="BQ91" s="50">
        <f>$F91*'[1]INTERNAL PARAMETERS-2'!AB91*(1-VLOOKUP(AC$4,'[1]INTERNAL PARAMETERS-1'!$B$5:$J$44,4, FALSE))</f>
        <v>18.893563513527504</v>
      </c>
      <c r="BR91" s="50">
        <f>$F91*'[1]INTERNAL PARAMETERS-2'!AC91*(1-VLOOKUP(AD$4,'[1]INTERNAL PARAMETERS-1'!$B$5:$J$44,4, FALSE))</f>
        <v>0.51063433441504169</v>
      </c>
      <c r="BS91" s="50">
        <f>$F91*'[1]INTERNAL PARAMETERS-2'!AD91*(1-VLOOKUP(AE$4,'[1]INTERNAL PARAMETERS-1'!$B$5:$J$44,4, FALSE))</f>
        <v>0.32826587967672027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0.21883948453824403</v>
      </c>
      <c r="CA91" s="50">
        <f>$F91*'[1]INTERNAL PARAMETERS-2'!AL91*(1-VLOOKUP(AM$4,'[1]INTERNAL PARAMETERS-1'!$B$5:$J$44,4, FALSE))</f>
        <v>1.4954319734452028</v>
      </c>
      <c r="CB91" s="50">
        <f>$F91*'[1]INTERNAL PARAMETERS-2'!AM91*(1-VLOOKUP(AN$4,'[1]INTERNAL PARAMETERS-1'!$B$5:$J$44,4, FALSE))</f>
        <v>0.51063433441504169</v>
      </c>
      <c r="CC91" s="50">
        <f>$F91*'[1]INTERNAL PARAMETERS-2'!AN91*(1-VLOOKUP(AO$4,'[1]INTERNAL PARAMETERS-1'!$B$5:$J$44,4, FALSE))</f>
        <v>0.65653175935344055</v>
      </c>
      <c r="CD91" s="50">
        <f>$F91*'[1]INTERNAL PARAMETERS-2'!AO91*(1-VLOOKUP(AP$4,'[1]INTERNAL PARAMETERS-1'!$B$5:$J$44,4, FALSE))</f>
        <v>4.8510461355509591</v>
      </c>
      <c r="CE91" s="50">
        <f>$F91*'[1]INTERNAL PARAMETERS-2'!AP91*(1-VLOOKUP(AQ$4,'[1]INTERNAL PARAMETERS-1'!$B$5:$J$44,4, FALSE))</f>
        <v>0.54710536421496425</v>
      </c>
      <c r="CF91" s="50">
        <f>$F91*'[1]INTERNAL PARAMETERS-2'!AQ91*(1-VLOOKUP(AR$4,'[1]INTERNAL PARAMETERS-1'!$B$5:$J$44,4, FALSE))</f>
        <v>7.2942059599845191E-2</v>
      </c>
      <c r="CG91" s="50">
        <f>$F91*'[1]INTERNAL PARAMETERS-2'!AR91*(1-VLOOKUP(AS$4,'[1]INTERNAL PARAMETERS-1'!$B$5:$J$44,4, FALSE))</f>
        <v>0.10942639513847627</v>
      </c>
      <c r="CH91" s="49">
        <f>$F91*'[1]INTERNAL PARAMETERS-2'!AS91*(1-VLOOKUP(AT$4,'[1]INTERNAL PARAMETERS-1'!$B$5:$J$44,4, FALSE))</f>
        <v>0</v>
      </c>
      <c r="CI91" s="48">
        <f t="shared" si="1"/>
        <v>133.05738708472308</v>
      </c>
    </row>
    <row r="92" spans="3:87" x14ac:dyDescent="0.4">
      <c r="C92" s="33" t="s">
        <v>10</v>
      </c>
      <c r="D92" s="32" t="s">
        <v>89</v>
      </c>
      <c r="E92" s="32" t="s">
        <v>73</v>
      </c>
      <c r="F92" s="143">
        <f>AEB!AF92</f>
        <v>92.307989071034896</v>
      </c>
      <c r="G92" s="51">
        <f>$F92*'[1]INTERNAL PARAMETERS-2'!F92*VLOOKUP(G$4,'[1]INTERNAL PARAMETERS-1'!$B$5:$J$44,4, FALSE)</f>
        <v>0.31311792972785746</v>
      </c>
      <c r="H92" s="50">
        <f>$F92*'[1]INTERNAL PARAMETERS-2'!G92*VLOOKUP(H$4,'[1]INTERNAL PARAMETERS-1'!$B$5:$J$44,4, FALSE)</f>
        <v>0.34442879962075251</v>
      </c>
      <c r="I92" s="50">
        <f>$F92*'[1]INTERNAL PARAMETERS-2'!H92*VLOOKUP(I$4,'[1]INTERNAL PARAMETERS-1'!$B$5:$J$44,4, FALSE)</f>
        <v>0.96121924409477377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0.76401476394314161</v>
      </c>
      <c r="N92" s="50">
        <f>$F92*'[1]INTERNAL PARAMETERS-2'!M92*VLOOKUP(N$4,'[1]INTERNAL PARAMETERS-1'!$B$5:$J$44,4, FALSE)</f>
        <v>0.11742037749780994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0.22863950428982777</v>
      </c>
      <c r="T92" s="50">
        <f>$F92*'[1]INTERNAL PARAMETERS-2'!S92*VLOOKUP(T$4,'[1]INTERNAL PARAMETERS-1'!$B$5:$J$44,4, FALSE)</f>
        <v>2.504961899420674E-2</v>
      </c>
      <c r="U92" s="50">
        <f>$F92*'[1]INTERNAL PARAMETERS-2'!T92*VLOOKUP(U$4,'[1]INTERNAL PARAMETERS-1'!$B$5:$J$44,4, FALSE)</f>
        <v>1.8786521935737023E-2</v>
      </c>
      <c r="V92" s="50">
        <f>$F92*'[1]INTERNAL PARAMETERS-2'!U92*VLOOKUP(V$4,'[1]INTERNAL PARAMETERS-1'!$B$5:$J$44,4, FALSE)</f>
        <v>0.49316558549080175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9.3932609678685108E-2</v>
      </c>
      <c r="AJ92" s="50">
        <f>$F92*'[1]INTERNAL PARAMETERS-2'!AI92*VLOOKUP(AJ$4,'[1]INTERNAL PARAMETERS-1'!$B$5:$J$44,4, FALSE)</f>
        <v>3.1310869892895034E-2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18.2631656378007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14.516280514919689</v>
      </c>
      <c r="BB92" s="50">
        <f>$F92*'[1]INTERNAL PARAMETERS-2'!M92*(1-VLOOKUP(N$4,'[1]INTERNAL PARAMETERS-1'!$B$5:$J$44,4, FALSE))</f>
        <v>2.2309871724583887</v>
      </c>
      <c r="BC92" s="50">
        <f>$F92*'[1]INTERNAL PARAMETERS-2'!N92*(1-VLOOKUP(O$4,'[1]INTERNAL PARAMETERS-1'!$B$5:$J$44,4, FALSE))</f>
        <v>10.364294858901262</v>
      </c>
      <c r="BD92" s="50">
        <f>$F92*'[1]INTERNAL PARAMETERS-2'!O92*(1-VLOOKUP(P$4,'[1]INTERNAL PARAMETERS-1'!$B$5:$J$44,4, FALSE))</f>
        <v>1.4403553998666143</v>
      </c>
      <c r="BE92" s="50">
        <f>$F92*'[1]INTERNAL PARAMETERS-2'!P92*(1-VLOOKUP(Q$4,'[1]INTERNAL PARAMETERS-1'!$B$5:$J$44,4, FALSE))</f>
        <v>3.3817031796173636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4.3441505815067272</v>
      </c>
      <c r="BH92" s="50">
        <f>$F92*'[1]INTERNAL PARAMETERS-2'!S92*(1-VLOOKUP(T$4,'[1]INTERNAL PARAMETERS-1'!$B$5:$J$44,4, FALSE))</f>
        <v>0.22544657094786066</v>
      </c>
      <c r="BI92" s="50">
        <f>$F92*'[1]INTERNAL PARAMETERS-2'!T92*(1-VLOOKUP(U$4,'[1]INTERNAL PARAMETERS-1'!$B$5:$J$44,4, FALSE))</f>
        <v>7.5146087742948092E-2</v>
      </c>
      <c r="BJ92" s="50">
        <f>$F92*'[1]INTERNAL PARAMETERS-2'!U92*(1-VLOOKUP(V$4,'[1]INTERNAL PARAMETERS-1'!$B$5:$J$44,4, FALSE))</f>
        <v>2.7946049844478766</v>
      </c>
      <c r="BK92" s="50">
        <f>$F92*'[1]INTERNAL PARAMETERS-2'!V92*(1-VLOOKUP(W$4,'[1]INTERNAL PARAMETERS-1'!$B$5:$J$44,4, FALSE))</f>
        <v>1.878726039964959</v>
      </c>
      <c r="BL92" s="50">
        <f>$F92*'[1]INTERNAL PARAMETERS-2'!W92*(1-VLOOKUP(X$4,'[1]INTERNAL PARAMETERS-1'!$B$5:$J$44,4, FALSE))</f>
        <v>2.7554580893627416</v>
      </c>
      <c r="BM92" s="50">
        <f>$F92*'[1]INTERNAL PARAMETERS-2'!X92*(1-VLOOKUP(Y$4,'[1]INTERNAL PARAMETERS-1'!$B$5:$J$44,4, FALSE))</f>
        <v>3.1938287294610856</v>
      </c>
      <c r="BN92" s="50">
        <f>$F92*'[1]INTERNAL PARAMETERS-2'!Y92*(1-VLOOKUP(Z$4,'[1]INTERNAL PARAMETERS-1'!$B$5:$J$44,4, FALSE))</f>
        <v>3.2251395993539811</v>
      </c>
      <c r="BO92" s="50">
        <f>$F92*'[1]INTERNAL PARAMETERS-2'!Z92*(1-VLOOKUP(AA$4,'[1]INTERNAL PARAMETERS-1'!$B$5:$J$44,4, FALSE))</f>
        <v>2.2544657094786063</v>
      </c>
      <c r="BP92" s="50">
        <f>$F92*'[1]INTERNAL PARAMETERS-2'!AA92*(1-VLOOKUP(AB$4,'[1]INTERNAL PARAMETERS-1'!$B$5:$J$44,4, FALSE))</f>
        <v>0.8767412801966894</v>
      </c>
      <c r="BQ92" s="50">
        <f>$F92*'[1]INTERNAL PARAMETERS-2'!AB92*(1-VLOOKUP(AC$4,'[1]INTERNAL PARAMETERS-1'!$B$5:$J$44,4, FALSE))</f>
        <v>11.209725269205057</v>
      </c>
      <c r="BR92" s="50">
        <f>$F92*'[1]INTERNAL PARAMETERS-2'!AC92*(1-VLOOKUP(AD$4,'[1]INTERNAL PARAMETERS-1'!$B$5:$J$44,4, FALSE))</f>
        <v>0.62624509025462205</v>
      </c>
      <c r="BS92" s="50">
        <f>$F92*'[1]INTERNAL PARAMETERS-2'!AD92*(1-VLOOKUP(AE$4,'[1]INTERNAL PARAMETERS-1'!$B$5:$J$44,4, FALSE))</f>
        <v>0.18787445015627732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0.18787445015627732</v>
      </c>
      <c r="CA92" s="50">
        <f>$F92*'[1]INTERNAL PARAMETERS-2'!AL92*(1-VLOOKUP(AM$4,'[1]INTERNAL PARAMETERS-1'!$B$5:$J$44,4, FALSE))</f>
        <v>0.78279943971909716</v>
      </c>
      <c r="CB92" s="50">
        <f>$F92*'[1]INTERNAL PARAMETERS-2'!AM92*(1-VLOOKUP(AN$4,'[1]INTERNAL PARAMETERS-1'!$B$5:$J$44,4, FALSE))</f>
        <v>0.2504961899420674</v>
      </c>
      <c r="CC92" s="50">
        <f>$F92*'[1]INTERNAL PARAMETERS-2'!AN92*(1-VLOOKUP(AO$4,'[1]INTERNAL PARAMETERS-1'!$B$5:$J$44,4, FALSE))</f>
        <v>0.62624509025462205</v>
      </c>
      <c r="CD92" s="50">
        <f>$F92*'[1]INTERNAL PARAMETERS-2'!AO92*(1-VLOOKUP(AP$4,'[1]INTERNAL PARAMETERS-1'!$B$5:$J$44,4, FALSE))</f>
        <v>2.8180890599474386</v>
      </c>
      <c r="CE92" s="50">
        <f>$F92*'[1]INTERNAL PARAMETERS-2'!AP92*(1-VLOOKUP(AQ$4,'[1]INTERNAL PARAMETERS-1'!$B$5:$J$44,4, FALSE))</f>
        <v>0.37574890031255465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3.1310869892895034E-2</v>
      </c>
      <c r="CH92" s="49">
        <f>$F92*'[1]INTERNAL PARAMETERS-2'!AS92*(1-VLOOKUP(AT$4,'[1]INTERNAL PARAMETERS-1'!$B$5:$J$44,4, FALSE))</f>
        <v>0</v>
      </c>
      <c r="CI92" s="48">
        <f t="shared" si="1"/>
        <v>92.307989071034896</v>
      </c>
    </row>
    <row r="93" spans="3:87" x14ac:dyDescent="0.4">
      <c r="C93" s="33" t="s">
        <v>10</v>
      </c>
      <c r="D93" s="32" t="s">
        <v>89</v>
      </c>
      <c r="E93" s="32" t="s">
        <v>72</v>
      </c>
      <c r="F93" s="143">
        <f>AEB!AF93</f>
        <v>45.911299163373499</v>
      </c>
      <c r="G93" s="51">
        <f>$F93*'[1]INTERNAL PARAMETERS-2'!F93*VLOOKUP(G$4,'[1]INTERNAL PARAMETERS-1'!$B$5:$J$44,4, FALSE)</f>
        <v>0.13576430275601176</v>
      </c>
      <c r="H93" s="50">
        <f>$F93*'[1]INTERNAL PARAMETERS-2'!G93*VLOOKUP(H$4,'[1]INTERNAL PARAMETERS-1'!$B$5:$J$44,4, FALSE)</f>
        <v>4.5254767585337252E-2</v>
      </c>
      <c r="I93" s="50">
        <f>$F93*'[1]INTERNAL PARAMETERS-2'!H93*VLOOKUP(I$4,'[1]INTERNAL PARAMETERS-1'!$B$5:$J$44,4, FALSE)</f>
        <v>0.51292700272210001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0.51930224572392603</v>
      </c>
      <c r="N93" s="50">
        <f>$F93*'[1]INTERNAL PARAMETERS-2'!M93*VLOOKUP(N$4,'[1]INTERNAL PARAMETERS-1'!$B$5:$J$44,4, FALSE)</f>
        <v>3.8466782004032495E-2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2.2629679357626799E-2</v>
      </c>
      <c r="S93" s="50">
        <f>$F93*'[1]INTERNAL PARAMETERS-2'!R93*VLOOKUP(S$4,'[1]INTERNAL PARAMETERS-1'!$B$5:$J$44,4, FALSE)</f>
        <v>9.2359760526958476E-2</v>
      </c>
      <c r="T93" s="50">
        <f>$F93*'[1]INTERNAL PARAMETERS-2'!S93*VLOOKUP(T$4,'[1]INTERNAL PARAMETERS-1'!$B$5:$J$44,4, FALSE)</f>
        <v>1.1313921452830132E-2</v>
      </c>
      <c r="U93" s="50">
        <f>$F93*'[1]INTERNAL PARAMETERS-2'!T93*VLOOKUP(U$4,'[1]INTERNAL PARAMETERS-1'!$B$5:$J$44,4, FALSE)</f>
        <v>4.5259358715253597E-3</v>
      </c>
      <c r="V93" s="50">
        <f>$F93*'[1]INTERNAL PARAMETERS-2'!U93*VLOOKUP(V$4,'[1]INTERNAL PARAMETERS-1'!$B$5:$J$44,4, FALSE)</f>
        <v>0.14594765846694382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2.2629679357626799E-2</v>
      </c>
      <c r="AJ93" s="50">
        <f>$F93*'[1]INTERNAL PARAMETERS-2'!AI93*VLOOKUP(AJ$4,'[1]INTERNAL PARAMETERS-1'!$B$5:$J$44,4, FALSE)</f>
        <v>2.2629679357626799E-2</v>
      </c>
      <c r="AK93" s="50">
        <f>$F93*'[1]INTERNAL PARAMETERS-2'!AJ93*VLOOKUP(AK$4,'[1]INTERNAL PARAMETERS-1'!$B$5:$J$44,4, FALSE)</f>
        <v>2.2629679357626799E-2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9.7456130517198982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9.8667426687545934</v>
      </c>
      <c r="BB93" s="50">
        <f>$F93*'[1]INTERNAL PARAMETERS-2'!M93*(1-VLOOKUP(N$4,'[1]INTERNAL PARAMETERS-1'!$B$5:$J$44,4, FALSE))</f>
        <v>0.73086885807661728</v>
      </c>
      <c r="BC93" s="50">
        <f>$F93*'[1]INTERNAL PARAMETERS-2'!N93*(1-VLOOKUP(O$4,'[1]INTERNAL PARAMETERS-1'!$B$5:$J$44,4, FALSE))</f>
        <v>4.1408410764028156</v>
      </c>
      <c r="BD93" s="50">
        <f>$F93*'[1]INTERNAL PARAMETERS-2'!O93*(1-VLOOKUP(P$4,'[1]INTERNAL PARAMETERS-1'!$B$5:$J$44,4, FALSE))</f>
        <v>0.79196531943827642</v>
      </c>
      <c r="BE93" s="50">
        <f>$F93*'[1]INTERNAL PARAMETERS-2'!P93*(1-VLOOKUP(Q$4,'[1]INTERNAL PARAMETERS-1'!$B$5:$J$44,4, FALSE))</f>
        <v>1.8554592443885765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1.7548354500122108</v>
      </c>
      <c r="BH93" s="50">
        <f>$F93*'[1]INTERNAL PARAMETERS-2'!S93*(1-VLOOKUP(T$4,'[1]INTERNAL PARAMETERS-1'!$B$5:$J$44,4, FALSE))</f>
        <v>0.10182529307547118</v>
      </c>
      <c r="BI93" s="50">
        <f>$F93*'[1]INTERNAL PARAMETERS-2'!T93*(1-VLOOKUP(U$4,'[1]INTERNAL PARAMETERS-1'!$B$5:$J$44,4, FALSE))</f>
        <v>1.8103743486101439E-2</v>
      </c>
      <c r="BJ93" s="50">
        <f>$F93*'[1]INTERNAL PARAMETERS-2'!U93*(1-VLOOKUP(V$4,'[1]INTERNAL PARAMETERS-1'!$B$5:$J$44,4, FALSE))</f>
        <v>0.82703673131268174</v>
      </c>
      <c r="BK93" s="50">
        <f>$F93*'[1]INTERNAL PARAMETERS-2'!V93*(1-VLOOKUP(W$4,'[1]INTERNAL PARAMETERS-1'!$B$5:$J$44,4, FALSE))</f>
        <v>1.0408688367225896</v>
      </c>
      <c r="BL93" s="50">
        <f>$F93*'[1]INTERNAL PARAMETERS-2'!W93*(1-VLOOKUP(X$4,'[1]INTERNAL PARAMETERS-1'!$B$5:$J$44,4, FALSE))</f>
        <v>1.2218879070639388</v>
      </c>
      <c r="BM93" s="50">
        <f>$F93*'[1]INTERNAL PARAMETERS-2'!X93*(1-VLOOKUP(Y$4,'[1]INTERNAL PARAMETERS-1'!$B$5:$J$44,4, FALSE))</f>
        <v>1.5386712801612996</v>
      </c>
      <c r="BN93" s="50">
        <f>$F93*'[1]INTERNAL PARAMETERS-2'!Y93*(1-VLOOKUP(Z$4,'[1]INTERNAL PARAMETERS-1'!$B$5:$J$44,4, FALSE))</f>
        <v>1.7196949416325649</v>
      </c>
      <c r="BO93" s="50">
        <f>$F93*'[1]INTERNAL PARAMETERS-2'!Z93*(1-VLOOKUP(AA$4,'[1]INTERNAL PARAMETERS-1'!$B$5:$J$44,4, FALSE))</f>
        <v>0.95035930155191506</v>
      </c>
      <c r="BP93" s="50">
        <f>$F93*'[1]INTERNAL PARAMETERS-2'!AA93*(1-VLOOKUP(AB$4,'[1]INTERNAL PARAMETERS-1'!$B$5:$J$44,4, FALSE))</f>
        <v>0.22627383792668629</v>
      </c>
      <c r="BQ93" s="50">
        <f>$F93*'[1]INTERNAL PARAMETERS-2'!AB93*(1-VLOOKUP(AC$4,'[1]INTERNAL PARAMETERS-1'!$B$5:$J$44,4, FALSE))</f>
        <v>5.0233159310117665</v>
      </c>
      <c r="BR93" s="50">
        <f>$F93*'[1]INTERNAL PARAMETERS-2'!AC93*(1-VLOOKUP(AD$4,'[1]INTERNAL PARAMETERS-1'!$B$5:$J$44,4, FALSE))</f>
        <v>0.20364874969897581</v>
      </c>
      <c r="BS93" s="50">
        <f>$F93*'[1]INTERNAL PARAMETERS-2'!AD93*(1-VLOOKUP(AE$4,'[1]INTERNAL PARAMETERS-1'!$B$5:$J$44,4, FALSE))</f>
        <v>0.13576430275601176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4.5254767585337252E-2</v>
      </c>
      <c r="CA93" s="50">
        <f>$F93*'[1]INTERNAL PARAMETERS-2'!AL93*(1-VLOOKUP(AM$4,'[1]INTERNAL PARAMETERS-1'!$B$5:$J$44,4, FALSE))</f>
        <v>0.15839398211363856</v>
      </c>
      <c r="CB93" s="50">
        <f>$F93*'[1]INTERNAL PARAMETERS-2'!AM93*(1-VLOOKUP(AN$4,'[1]INTERNAL PARAMETERS-1'!$B$5:$J$44,4, FALSE))</f>
        <v>0.15839398211363856</v>
      </c>
      <c r="CC93" s="50">
        <f>$F93*'[1]INTERNAL PARAMETERS-2'!AN93*(1-VLOOKUP(AO$4,'[1]INTERNAL PARAMETERS-1'!$B$5:$J$44,4, FALSE))</f>
        <v>0.36204273181261443</v>
      </c>
      <c r="CD93" s="50">
        <f>$F93*'[1]INTERNAL PARAMETERS-2'!AO93*(1-VLOOKUP(AP$4,'[1]INTERNAL PARAMETERS-1'!$B$5:$J$44,4, FALSE))</f>
        <v>1.5613009595189262</v>
      </c>
      <c r="CE93" s="50">
        <f>$F93*'[1]INTERNAL PARAMETERS-2'!AP93*(1-VLOOKUP(AQ$4,'[1]INTERNAL PARAMETERS-1'!$B$5:$J$44,4, FALSE))</f>
        <v>0.11313921452830131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2.2629679357626799E-2</v>
      </c>
      <c r="CH93" s="49">
        <f>$F93*'[1]INTERNAL PARAMETERS-2'!AS93*(1-VLOOKUP(AT$4,'[1]INTERNAL PARAMETERS-1'!$B$5:$J$44,4, FALSE))</f>
        <v>0</v>
      </c>
      <c r="CI93" s="48">
        <f t="shared" si="1"/>
        <v>45.911312936763238</v>
      </c>
    </row>
    <row r="94" spans="3:87" x14ac:dyDescent="0.4">
      <c r="C94" s="33" t="s">
        <v>10</v>
      </c>
      <c r="D94" s="32" t="s">
        <v>89</v>
      </c>
      <c r="E94" s="32" t="s">
        <v>70</v>
      </c>
      <c r="F94" s="143">
        <f>AEB!AF94</f>
        <v>21.454721456500806</v>
      </c>
      <c r="G94" s="51">
        <f>$F94*'[1]INTERNAL PARAMETERS-2'!F94*VLOOKUP(G$4,'[1]INTERNAL PARAMETERS-1'!$B$5:$J$44,4, FALSE)</f>
        <v>5.515365244822662E-2</v>
      </c>
      <c r="H94" s="50">
        <f>$F94*'[1]INTERNAL PARAMETERS-2'!G94*VLOOKUP(H$4,'[1]INTERNAL PARAMETERS-1'!$B$5:$J$44,4, FALSE)</f>
        <v>5.515365244822662E-2</v>
      </c>
      <c r="I94" s="50">
        <f>$F94*'[1]INTERNAL PARAMETERS-2'!H94*VLOOKUP(I$4,'[1]INTERNAL PARAMETERS-1'!$B$5:$J$44,4, FALSE)</f>
        <v>0.21273225240339536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0.23348325899612293</v>
      </c>
      <c r="N94" s="50">
        <f>$F94*'[1]INTERNAL PARAMETERS-2'!M94*VLOOKUP(N$4,'[1]INTERNAL PARAMETERS-1'!$B$5:$J$44,4, FALSE)</f>
        <v>1.9303778356879322E-2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6.1196911114486489E-2</v>
      </c>
      <c r="T94" s="50">
        <f>$F94*'[1]INTERNAL PARAMETERS-2'!S94*VLOOKUP(T$4,'[1]INTERNAL PARAMETERS-1'!$B$5:$J$44,4, FALSE)</f>
        <v>1.8384550816075542E-3</v>
      </c>
      <c r="U94" s="50">
        <f>$F94*'[1]INTERNAL PARAMETERS-2'!T94*VLOOKUP(U$4,'[1]INTERNAL PARAMETERS-1'!$B$5:$J$44,4, FALSE)</f>
        <v>3.6769101632151083E-3</v>
      </c>
      <c r="V94" s="50">
        <f>$F94*'[1]INTERNAL PARAMETERS-2'!U94*VLOOKUP(V$4,'[1]INTERNAL PARAMETERS-1'!$B$5:$J$44,4, FALSE)</f>
        <v>9.1003204718752076E-2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1.838455081607554E-2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4.0419127956645111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4.4361819209263356</v>
      </c>
      <c r="BB94" s="50">
        <f>$F94*'[1]INTERNAL PARAMETERS-2'!M94*(1-VLOOKUP(N$4,'[1]INTERNAL PARAMETERS-1'!$B$5:$J$44,4, FALSE))</f>
        <v>0.36677178878070704</v>
      </c>
      <c r="BC94" s="50">
        <f>$F94*'[1]INTERNAL PARAMETERS-2'!N94*(1-VLOOKUP(O$4,'[1]INTERNAL PARAMETERS-1'!$B$5:$J$44,4, FALSE))</f>
        <v>1.8752198922954137</v>
      </c>
      <c r="BD94" s="50">
        <f>$F94*'[1]INTERNAL PARAMETERS-2'!O94*(1-VLOOKUP(P$4,'[1]INTERNAL PARAMETERS-1'!$B$5:$J$44,4, FALSE))</f>
        <v>0.31253736387328418</v>
      </c>
      <c r="BE94" s="50">
        <f>$F94*'[1]INTERNAL PARAMETERS-2'!P94*(1-VLOOKUP(Q$4,'[1]INTERNAL PARAMETERS-1'!$B$5:$J$44,4, FALSE))</f>
        <v>0.95599449696378247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1.1627413111752432</v>
      </c>
      <c r="BH94" s="50">
        <f>$F94*'[1]INTERNAL PARAMETERS-2'!S94*(1-VLOOKUP(T$4,'[1]INTERNAL PARAMETERS-1'!$B$5:$J$44,4, FALSE))</f>
        <v>1.6546095734467987E-2</v>
      </c>
      <c r="BI94" s="50">
        <f>$F94*'[1]INTERNAL PARAMETERS-2'!T94*(1-VLOOKUP(U$4,'[1]INTERNAL PARAMETERS-1'!$B$5:$J$44,4, FALSE))</f>
        <v>1.4707640652860433E-2</v>
      </c>
      <c r="BJ94" s="50">
        <f>$F94*'[1]INTERNAL PARAMETERS-2'!U94*(1-VLOOKUP(V$4,'[1]INTERNAL PARAMETERS-1'!$B$5:$J$44,4, FALSE))</f>
        <v>0.51568482673959504</v>
      </c>
      <c r="BK94" s="50">
        <f>$F94*'[1]INTERNAL PARAMETERS-2'!V94*(1-VLOOKUP(W$4,'[1]INTERNAL PARAMETERS-1'!$B$5:$J$44,4, FALSE))</f>
        <v>0.47799617574581837</v>
      </c>
      <c r="BL94" s="50">
        <f>$F94*'[1]INTERNAL PARAMETERS-2'!W94*(1-VLOOKUP(X$4,'[1]INTERNAL PARAMETERS-1'!$B$5:$J$44,4, FALSE))</f>
        <v>0.47799617574581837</v>
      </c>
      <c r="BM94" s="50">
        <f>$F94*'[1]INTERNAL PARAMETERS-2'!X94*(1-VLOOKUP(Y$4,'[1]INTERNAL PARAMETERS-1'!$B$5:$J$44,4, FALSE))</f>
        <v>0.60668803145834715</v>
      </c>
      <c r="BN94" s="50">
        <f>$F94*'[1]INTERNAL PARAMETERS-2'!Y94*(1-VLOOKUP(Z$4,'[1]INTERNAL PARAMETERS-1'!$B$5:$J$44,4, FALSE))</f>
        <v>0.80891809043517815</v>
      </c>
      <c r="BO94" s="50">
        <f>$F94*'[1]INTERNAL PARAMETERS-2'!Z94*(1-VLOOKUP(AA$4,'[1]INTERNAL PARAMETERS-1'!$B$5:$J$44,4, FALSE))</f>
        <v>0.42284466876973742</v>
      </c>
      <c r="BP94" s="50">
        <f>$F94*'[1]INTERNAL PARAMETERS-2'!AA94*(1-VLOOKUP(AB$4,'[1]INTERNAL PARAMETERS-1'!$B$5:$J$44,4, FALSE))</f>
        <v>0.11030730489645324</v>
      </c>
      <c r="BQ94" s="50">
        <f>$F94*'[1]INTERNAL PARAMETERS-2'!AB94*(1-VLOOKUP(AC$4,'[1]INTERNAL PARAMETERS-1'!$B$5:$J$44,4, FALSE))</f>
        <v>2.5370615762019875</v>
      </c>
      <c r="BR94" s="50">
        <f>$F94*'[1]INTERNAL PARAMETERS-2'!AC94*(1-VLOOKUP(AD$4,'[1]INTERNAL PARAMETERS-1'!$B$5:$J$44,4, FALSE))</f>
        <v>0.11030730489645324</v>
      </c>
      <c r="BS94" s="50">
        <f>$F94*'[1]INTERNAL PARAMETERS-2'!AD94*(1-VLOOKUP(AE$4,'[1]INTERNAL PARAMETERS-1'!$B$5:$J$44,4, FALSE))</f>
        <v>1.838455081607554E-2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3.676910163215108E-2</v>
      </c>
      <c r="CA94" s="50">
        <f>$F94*'[1]INTERNAL PARAMETERS-2'!AL94*(1-VLOOKUP(AM$4,'[1]INTERNAL PARAMETERS-1'!$B$5:$J$44,4, FALSE))</f>
        <v>7.353820326430216E-2</v>
      </c>
      <c r="CB94" s="50">
        <f>$F94*'[1]INTERNAL PARAMETERS-2'!AM94*(1-VLOOKUP(AN$4,'[1]INTERNAL PARAMETERS-1'!$B$5:$J$44,4, FALSE))</f>
        <v>9.19227540803777E-2</v>
      </c>
      <c r="CC94" s="50">
        <f>$F94*'[1]INTERNAL PARAMETERS-2'!AN94*(1-VLOOKUP(AO$4,'[1]INTERNAL PARAMETERS-1'!$B$5:$J$44,4, FALSE))</f>
        <v>0.14707640652860432</v>
      </c>
      <c r="CD94" s="50">
        <f>$F94*'[1]INTERNAL PARAMETERS-2'!AO94*(1-VLOOKUP(AP$4,'[1]INTERNAL PARAMETERS-1'!$B$5:$J$44,4, FALSE))</f>
        <v>0.99276359859593355</v>
      </c>
      <c r="CE94" s="50">
        <f>$F94*'[1]INTERNAL PARAMETERS-2'!AP94*(1-VLOOKUP(AQ$4,'[1]INTERNAL PARAMETERS-1'!$B$5:$J$44,4, FALSE))</f>
        <v>7.353820326430216E-2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1.838455081607554E-2</v>
      </c>
      <c r="CH94" s="49">
        <f>$F94*'[1]INTERNAL PARAMETERS-2'!AS94*(1-VLOOKUP(AT$4,'[1]INTERNAL PARAMETERS-1'!$B$5:$J$44,4, FALSE))</f>
        <v>0</v>
      </c>
      <c r="CI94" s="48">
        <f t="shared" si="1"/>
        <v>21.454721456500803</v>
      </c>
    </row>
    <row r="95" spans="3:87" x14ac:dyDescent="0.4">
      <c r="C95" s="33" t="s">
        <v>10</v>
      </c>
      <c r="D95" s="32" t="s">
        <v>71</v>
      </c>
      <c r="E95" s="32" t="s">
        <v>88</v>
      </c>
      <c r="F95" s="143">
        <f>AEB!AF95</f>
        <v>133.0347929703853</v>
      </c>
      <c r="G95" s="51">
        <f>$F95*'[1]INTERNAL PARAMETERS-2'!F95*VLOOKUP(G$4,'[1]INTERNAL PARAMETERS-1'!$B$5:$J$44,4, FALSE)</f>
        <v>0.16762383914268547</v>
      </c>
      <c r="H95" s="50">
        <f>$F95*'[1]INTERNAL PARAMETERS-2'!G95*VLOOKUP(H$4,'[1]INTERNAL PARAMETERS-1'!$B$5:$J$44,4, FALSE)</f>
        <v>0.11174922609512365</v>
      </c>
      <c r="I95" s="50">
        <f>$F95*'[1]INTERNAL PARAMETERS-2'!H95*VLOOKUP(I$4,'[1]INTERNAL PARAMETERS-1'!$B$5:$J$44,4, FALSE)</f>
        <v>1.5466997528157311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6.7048205309144487E-2</v>
      </c>
      <c r="N95" s="50">
        <f>$F95*'[1]INTERNAL PARAMETERS-2'!M95*VLOOKUP(N$4,'[1]INTERNAL PARAMETERS-1'!$B$5:$J$44,4, FALSE)</f>
        <v>0.564322283822972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0.55873282699632121</v>
      </c>
      <c r="S95" s="50">
        <f>$F95*'[1]INTERNAL PARAMETERS-2'!R95*VLOOKUP(S$4,'[1]INTERNAL PARAMETERS-1'!$B$5:$J$44,4, FALSE)</f>
        <v>1.5011998580979649</v>
      </c>
      <c r="T95" s="50">
        <f>$F95*'[1]INTERNAL PARAMETERS-2'!S95*VLOOKUP(T$4,'[1]INTERNAL PARAMETERS-1'!$B$5:$J$44,4, FALSE)</f>
        <v>5.5873282699632126E-2</v>
      </c>
      <c r="U95" s="50">
        <f>$F95*'[1]INTERNAL PARAMETERS-2'!T95*VLOOKUP(U$4,'[1]INTERNAL PARAMETERS-1'!$B$5:$J$44,4, FALSE)</f>
        <v>4.4699690438049465E-2</v>
      </c>
      <c r="V95" s="50">
        <f>$F95*'[1]INTERNAL PARAMETERS-2'!U95*VLOOKUP(V$4,'[1]INTERNAL PARAMETERS-1'!$B$5:$J$44,4, FALSE)</f>
        <v>1.1062953876008839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5.5874613047561826E-2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29.387295303498888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1.2739159008737451</v>
      </c>
      <c r="BB95" s="50">
        <f>$F95*'[1]INTERNAL PARAMETERS-2'!M95*(1-VLOOKUP(N$4,'[1]INTERNAL PARAMETERS-1'!$B$5:$J$44,4, FALSE))</f>
        <v>10.722123392636467</v>
      </c>
      <c r="BC95" s="50">
        <f>$F95*'[1]INTERNAL PARAMETERS-2'!N95*(1-VLOOKUP(O$4,'[1]INTERNAL PARAMETERS-1'!$B$5:$J$44,4, FALSE))</f>
        <v>2.0114461592743345</v>
      </c>
      <c r="BD95" s="50">
        <f>$F95*'[1]INTERNAL PARAMETERS-2'!O95*(1-VLOOKUP(P$4,'[1]INTERNAL PARAMETERS-1'!$B$5:$J$44,4, FALSE))</f>
        <v>3.2406610393621005</v>
      </c>
      <c r="BE95" s="50">
        <f>$F95*'[1]INTERNAL PARAMETERS-2'!P95*(1-VLOOKUP(Q$4,'[1]INTERNAL PARAMETERS-1'!$B$5:$J$44,4, FALSE))</f>
        <v>1.1174656539926424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28.522797303861331</v>
      </c>
      <c r="BH95" s="50">
        <f>$F95*'[1]INTERNAL PARAMETERS-2'!S95*(1-VLOOKUP(T$4,'[1]INTERNAL PARAMETERS-1'!$B$5:$J$44,4, FALSE))</f>
        <v>0.50285954429668911</v>
      </c>
      <c r="BI95" s="50">
        <f>$F95*'[1]INTERNAL PARAMETERS-2'!T95*(1-VLOOKUP(U$4,'[1]INTERNAL PARAMETERS-1'!$B$5:$J$44,4, FALSE))</f>
        <v>0.17879876175219786</v>
      </c>
      <c r="BJ95" s="50">
        <f>$F95*'[1]INTERNAL PARAMETERS-2'!U95*(1-VLOOKUP(V$4,'[1]INTERNAL PARAMETERS-1'!$B$5:$J$44,4, FALSE))</f>
        <v>6.2690071964050089</v>
      </c>
      <c r="BK95" s="50">
        <f>$F95*'[1]INTERNAL PARAMETERS-2'!V95*(1-VLOOKUP(W$4,'[1]INTERNAL PARAMETERS-1'!$B$5:$J$44,4, FALSE))</f>
        <v>1.7879477070840875</v>
      </c>
      <c r="BL95" s="50">
        <f>$F95*'[1]INTERNAL PARAMETERS-2'!W95*(1-VLOOKUP(X$4,'[1]INTERNAL PARAMETERS-1'!$B$5:$J$44,4, FALSE))</f>
        <v>0.27937306523780908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9.5543725824229124</v>
      </c>
      <c r="BO95" s="50">
        <f>$F95*'[1]INTERNAL PARAMETERS-2'!Z95*(1-VLOOKUP(AA$4,'[1]INTERNAL PARAMETERS-1'!$B$5:$J$44,4, FALSE))</f>
        <v>3.9670177055011071</v>
      </c>
      <c r="BP95" s="50">
        <f>$F95*'[1]INTERNAL PARAMETERS-2'!AA95*(1-VLOOKUP(AB$4,'[1]INTERNAL PARAMETERS-1'!$B$5:$J$44,4, FALSE))</f>
        <v>0.94985511832925407</v>
      </c>
      <c r="BQ95" s="50">
        <f>$F95*'[1]INTERNAL PARAMETERS-2'!AB95*(1-VLOOKUP(AC$4,'[1]INTERNAL PARAMETERS-1'!$B$5:$J$44,4, FALSE))</f>
        <v>12.34803671740452</v>
      </c>
      <c r="BR95" s="50">
        <f>$F95*'[1]INTERNAL PARAMETERS-2'!AC95*(1-VLOOKUP(AD$4,'[1]INTERNAL PARAMETERS-1'!$B$5:$J$44,4, FALSE))</f>
        <v>0.5028582139487594</v>
      </c>
      <c r="BS95" s="50">
        <f>$F95*'[1]INTERNAL PARAMETERS-2'!AD95*(1-VLOOKUP(AE$4,'[1]INTERNAL PARAMETERS-1'!$B$5:$J$44,4, FALSE))</f>
        <v>0.5028582139487594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0.2234984521902473</v>
      </c>
      <c r="CA95" s="50">
        <f>$F95*'[1]INTERNAL PARAMETERS-2'!AL95*(1-VLOOKUP(AM$4,'[1]INTERNAL PARAMETERS-1'!$B$5:$J$44,4, FALSE))</f>
        <v>5.5874613047561826E-2</v>
      </c>
      <c r="CB95" s="50">
        <f>$F95*'[1]INTERNAL PARAMETERS-2'!AM95*(1-VLOOKUP(AN$4,'[1]INTERNAL PARAMETERS-1'!$B$5:$J$44,4, FALSE))</f>
        <v>0.2234984521902473</v>
      </c>
      <c r="CC95" s="50">
        <f>$F95*'[1]INTERNAL PARAMETERS-2'!AN95*(1-VLOOKUP(AO$4,'[1]INTERNAL PARAMETERS-1'!$B$5:$J$44,4, FALSE))</f>
        <v>0.89398050528169215</v>
      </c>
      <c r="CD95" s="50">
        <f>$F95*'[1]INTERNAL PARAMETERS-2'!AO95*(1-VLOOKUP(AP$4,'[1]INTERNAL PARAMETERS-1'!$B$5:$J$44,4, FALSE))</f>
        <v>10.001356183324111</v>
      </c>
      <c r="CE95" s="50">
        <f>$F95*'[1]INTERNAL PARAMETERS-2'!AP95*(1-VLOOKUP(AQ$4,'[1]INTERNAL PARAMETERS-1'!$B$5:$J$44,4, FALSE))</f>
        <v>1.3409641061828896</v>
      </c>
      <c r="CF95" s="50">
        <f>$F95*'[1]INTERNAL PARAMETERS-2'!AQ95*(1-VLOOKUP(AR$4,'[1]INTERNAL PARAMETERS-1'!$B$5:$J$44,4, FALSE))</f>
        <v>1.3409641061828896</v>
      </c>
      <c r="CG95" s="50">
        <f>$F95*'[1]INTERNAL PARAMETERS-2'!AR95*(1-VLOOKUP(AS$4,'[1]INTERNAL PARAMETERS-1'!$B$5:$J$44,4, FALSE))</f>
        <v>5.5874613047561826E-2</v>
      </c>
      <c r="CH95" s="49">
        <f>$F95*'[1]INTERNAL PARAMETERS-2'!AS95*(1-VLOOKUP(AT$4,'[1]INTERNAL PARAMETERS-1'!$B$5:$J$44,4, FALSE))</f>
        <v>0</v>
      </c>
      <c r="CI95" s="48">
        <f t="shared" si="1"/>
        <v>133.03481957734388</v>
      </c>
    </row>
    <row r="96" spans="3:87" x14ac:dyDescent="0.4">
      <c r="C96" s="33" t="s">
        <v>10</v>
      </c>
      <c r="D96" s="32" t="s">
        <v>71</v>
      </c>
      <c r="E96" s="32" t="s">
        <v>87</v>
      </c>
      <c r="F96" s="143">
        <f>AEB!AF96</f>
        <v>287.87392509660475</v>
      </c>
      <c r="G96" s="51">
        <f>$F96*'[1]INTERNAL PARAMETERS-2'!F96*VLOOKUP(G$4,'[1]INTERNAL PARAMETERS-1'!$B$5:$J$44,4, FALSE)</f>
        <v>0.43892137359479322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2.8995597325986595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8.7785714088584141E-2</v>
      </c>
      <c r="N96" s="50">
        <f>$F96*'[1]INTERNAL PARAMETERS-2'!M96*VLOOKUP(N$4,'[1]INTERNAL PARAMETERS-1'!$B$5:$J$44,4, FALSE)</f>
        <v>0.9029367172402577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0.37622243270875272</v>
      </c>
      <c r="S96" s="50">
        <f>$F96*'[1]INTERNAL PARAMETERS-2'!R96*VLOOKUP(S$4,'[1]INTERNAL PARAMETERS-1'!$B$5:$J$44,4, FALSE)</f>
        <v>2.2453000268138528</v>
      </c>
      <c r="T96" s="50">
        <f>$F96*'[1]INTERNAL PARAMETERS-2'!S96*VLOOKUP(T$4,'[1]INTERNAL PARAMETERS-1'!$B$5:$J$44,4, FALSE)</f>
        <v>9.4057047546813669E-2</v>
      </c>
      <c r="U96" s="50">
        <f>$F96*'[1]INTERNAL PARAMETERS-2'!T96*VLOOKUP(U$4,'[1]INTERNAL PARAMETERS-1'!$B$5:$J$44,4, FALSE)</f>
        <v>0.1755685494379173</v>
      </c>
      <c r="V96" s="50">
        <f>$F96*'[1]INTERNAL PARAMETERS-2'!U96*VLOOKUP(V$4,'[1]INTERNAL PARAMETERS-1'!$B$5:$J$44,4, FALSE)</f>
        <v>1.9657715668057985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6.2698940886040513E-2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6.2698940886040513E-2</v>
      </c>
      <c r="AI96" s="50">
        <f>$F96*'[1]INTERNAL PARAMETERS-2'!AH96*VLOOKUP(AI$4,'[1]INTERNAL PARAMETERS-1'!$B$5:$J$44,4, FALSE)</f>
        <v>0.37622243270875272</v>
      </c>
      <c r="AJ96" s="50">
        <f>$F96*'[1]INTERNAL PARAMETERS-2'!AI96*VLOOKUP(AJ$4,'[1]INTERNAL PARAMETERS-1'!$B$5:$J$44,4, FALSE)</f>
        <v>6.2698940886040513E-2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55.091634919374528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1.6679285676830984</v>
      </c>
      <c r="BB96" s="50">
        <f>$F96*'[1]INTERNAL PARAMETERS-2'!M96*(1-VLOOKUP(N$4,'[1]INTERNAL PARAMETERS-1'!$B$5:$J$44,4, FALSE))</f>
        <v>17.155797627564894</v>
      </c>
      <c r="BC96" s="50">
        <f>$F96*'[1]INTERNAL PARAMETERS-2'!N96*(1-VLOOKUP(O$4,'[1]INTERNAL PARAMETERS-1'!$B$5:$J$44,4, FALSE))</f>
        <v>2.9470805207839819</v>
      </c>
      <c r="BD96" s="50">
        <f>$F96*'[1]INTERNAL PARAMETERS-2'!O96*(1-VLOOKUP(P$4,'[1]INTERNAL PARAMETERS-1'!$B$5:$J$44,4, FALSE))</f>
        <v>10.973207064224891</v>
      </c>
      <c r="BE96" s="50">
        <f>$F96*'[1]INTERNAL PARAMETERS-2'!P96*(1-VLOOKUP(Q$4,'[1]INTERNAL PARAMETERS-1'!$B$5:$J$44,4, FALSE))</f>
        <v>3.1979050717206534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42.660700509463197</v>
      </c>
      <c r="BH96" s="50">
        <f>$F96*'[1]INTERNAL PARAMETERS-2'!S96*(1-VLOOKUP(T$4,'[1]INTERNAL PARAMETERS-1'!$B$5:$J$44,4, FALSE))</f>
        <v>0.846513427921323</v>
      </c>
      <c r="BI96" s="50">
        <f>$F96*'[1]INTERNAL PARAMETERS-2'!T96*(1-VLOOKUP(U$4,'[1]INTERNAL PARAMETERS-1'!$B$5:$J$44,4, FALSE))</f>
        <v>0.70227419775166922</v>
      </c>
      <c r="BJ96" s="50">
        <f>$F96*'[1]INTERNAL PARAMETERS-2'!U96*(1-VLOOKUP(V$4,'[1]INTERNAL PARAMETERS-1'!$B$5:$J$44,4, FALSE))</f>
        <v>11.139372211899525</v>
      </c>
      <c r="BK96" s="50">
        <f>$F96*'[1]INTERNAL PARAMETERS-2'!V96*(1-VLOOKUP(W$4,'[1]INTERNAL PARAMETERS-1'!$B$5:$J$44,4, FALSE))</f>
        <v>6.3331112025552665</v>
      </c>
      <c r="BL96" s="50">
        <f>$F96*'[1]INTERNAL PARAMETERS-2'!W96*(1-VLOOKUP(X$4,'[1]INTERNAL PARAMETERS-1'!$B$5:$J$44,4, FALSE))</f>
        <v>1.0659683572402177</v>
      </c>
      <c r="BM96" s="50">
        <f>$F96*'[1]INTERNAL PARAMETERS-2'!X96*(1-VLOOKUP(Y$4,'[1]INTERNAL PARAMETERS-1'!$B$5:$J$44,4, FALSE))</f>
        <v>0.12539788177208103</v>
      </c>
      <c r="BN96" s="50">
        <f>$F96*'[1]INTERNAL PARAMETERS-2'!Y96*(1-VLOOKUP(Z$4,'[1]INTERNAL PARAMETERS-1'!$B$5:$J$44,4, FALSE))</f>
        <v>30.348734317206929</v>
      </c>
      <c r="BO96" s="50">
        <f>$F96*'[1]INTERNAL PARAMETERS-2'!Z96*(1-VLOOKUP(AA$4,'[1]INTERNAL PARAMETERS-1'!$B$5:$J$44,4, FALSE))</f>
        <v>29.658988392675464</v>
      </c>
      <c r="BP96" s="50">
        <f>$F96*'[1]INTERNAL PARAMETERS-2'!AA96*(1-VLOOKUP(AB$4,'[1]INTERNAL PARAMETERS-1'!$B$5:$J$44,4, FALSE))</f>
        <v>2.8216826390119003</v>
      </c>
      <c r="BQ96" s="50">
        <f>$F96*'[1]INTERNAL PARAMETERS-2'!AB96*(1-VLOOKUP(AC$4,'[1]INTERNAL PARAMETERS-1'!$B$5:$J$44,4, FALSE))</f>
        <v>32.167147539864658</v>
      </c>
      <c r="BR96" s="50">
        <f>$F96*'[1]INTERNAL PARAMETERS-2'!AC96*(1-VLOOKUP(AD$4,'[1]INTERNAL PARAMETERS-1'!$B$5:$J$44,4, FALSE))</f>
        <v>1.6930153408856423</v>
      </c>
      <c r="BS96" s="50">
        <f>$F96*'[1]INTERNAL PARAMETERS-2'!AD96*(1-VLOOKUP(AE$4,'[1]INTERNAL PARAMETERS-1'!$B$5:$J$44,4, FALSE))</f>
        <v>0.50162031448083377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0.12539788177208103</v>
      </c>
      <c r="CA96" s="50">
        <f>$F96*'[1]INTERNAL PARAMETERS-2'!AL96*(1-VLOOKUP(AM$4,'[1]INTERNAL PARAMETERS-1'!$B$5:$J$44,4, FALSE))</f>
        <v>0.18812561005063119</v>
      </c>
      <c r="CB96" s="50">
        <f>$F96*'[1]INTERNAL PARAMETERS-2'!AM96*(1-VLOOKUP(AN$4,'[1]INTERNAL PARAMETERS-1'!$B$5:$J$44,4, FALSE))</f>
        <v>0.68974592453146499</v>
      </c>
      <c r="CC96" s="50">
        <f>$F96*'[1]INTERNAL PARAMETERS-2'!AN96*(1-VLOOKUP(AO$4,'[1]INTERNAL PARAMETERS-1'!$B$5:$J$44,4, FALSE))</f>
        <v>1.8184132226577232</v>
      </c>
      <c r="CD96" s="50">
        <f>$F96*'[1]INTERNAL PARAMETERS-2'!AO96*(1-VLOOKUP(AP$4,'[1]INTERNAL PARAMETERS-1'!$B$5:$J$44,4, FALSE))</f>
        <v>21.632861849234558</v>
      </c>
      <c r="CE96" s="50">
        <f>$F96*'[1]INTERNAL PARAMETERS-2'!AP96*(1-VLOOKUP(AQ$4,'[1]INTERNAL PARAMETERS-1'!$B$5:$J$44,4, FALSE))</f>
        <v>2.1319367144804353</v>
      </c>
      <c r="CF96" s="50">
        <f>$F96*'[1]INTERNAL PARAMETERS-2'!AQ96*(1-VLOOKUP(AR$4,'[1]INTERNAL PARAMETERS-1'!$B$5:$J$44,4, FALSE))</f>
        <v>0.43892137359479322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287.87392509660475</v>
      </c>
    </row>
    <row r="97" spans="3:87" x14ac:dyDescent="0.4">
      <c r="C97" s="33" t="s">
        <v>10</v>
      </c>
      <c r="D97" s="32" t="s">
        <v>71</v>
      </c>
      <c r="E97" s="32" t="s">
        <v>86</v>
      </c>
      <c r="F97" s="143">
        <f>AEB!AF97</f>
        <v>432.57204444308104</v>
      </c>
      <c r="G97" s="51">
        <f>$F97*'[1]INTERNAL PARAMETERS-2'!F97*VLOOKUP(G$4,'[1]INTERNAL PARAMETERS-1'!$B$5:$J$44,4, FALSE)</f>
        <v>1.3077950619647669</v>
      </c>
      <c r="H97" s="50">
        <f>$F97*'[1]INTERNAL PARAMETERS-2'!G97*VLOOKUP(H$4,'[1]INTERNAL PARAMETERS-1'!$B$5:$J$44,4, FALSE)</f>
        <v>1.3077950619647669</v>
      </c>
      <c r="I97" s="50">
        <f>$F97*'[1]INTERNAL PARAMETERS-2'!H97*VLOOKUP(I$4,'[1]INTERNAL PARAMETERS-1'!$B$5:$J$44,4, FALSE)</f>
        <v>5.2778828886373645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0.19232369381961606</v>
      </c>
      <c r="N97" s="50">
        <f>$F97*'[1]INTERNAL PARAMETERS-2'!M97*VLOOKUP(N$4,'[1]INTERNAL PARAMETERS-1'!$B$5:$J$44,4, FALSE)</f>
        <v>1.0923914867138904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0.30773175241680789</v>
      </c>
      <c r="S97" s="50">
        <f>$F97*'[1]INTERNAL PARAMETERS-2'!R97*VLOOKUP(S$4,'[1]INTERNAL PARAMETERS-1'!$B$5:$J$44,4, FALSE)</f>
        <v>3.5497272910441446</v>
      </c>
      <c r="T97" s="50">
        <f>$F97*'[1]INTERNAL PARAMETERS-2'!S97*VLOOKUP(T$4,'[1]INTERNAL PARAMETERS-1'!$B$5:$J$44,4, FALSE)</f>
        <v>6.1542024762917147E-2</v>
      </c>
      <c r="U97" s="50">
        <f>$F97*'[1]INTERNAL PARAMETERS-2'!T97*VLOOKUP(U$4,'[1]INTERNAL PARAMETERS-1'!$B$5:$J$44,4, FALSE)</f>
        <v>0.21540357525087664</v>
      </c>
      <c r="V97" s="50">
        <f>$F97*'[1]INTERNAL PARAMETERS-2'!U97*VLOOKUP(V$4,'[1]INTERNAL PARAMETERS-1'!$B$5:$J$44,4, FALSE)</f>
        <v>2.2155583115296835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7.6911309501979816E-2</v>
      </c>
      <c r="AG97" s="50">
        <f>$F97*'[1]INTERNAL PARAMETERS-2'!AF97*VLOOKUP(AG$4,'[1]INTERNAL PARAMETERS-1'!$B$5:$J$44,4, FALSE)</f>
        <v>0.15386587620840395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7.6911309501979816E-2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100.27977488410993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3.654150182572705</v>
      </c>
      <c r="BB97" s="50">
        <f>$F97*'[1]INTERNAL PARAMETERS-2'!M97*(1-VLOOKUP(N$4,'[1]INTERNAL PARAMETERS-1'!$B$5:$J$44,4, FALSE))</f>
        <v>20.755438247563916</v>
      </c>
      <c r="BC97" s="50">
        <f>$F97*'[1]INTERNAL PARAMETERS-2'!N97*(1-VLOOKUP(O$4,'[1]INTERNAL PARAMETERS-1'!$B$5:$J$44,4, FALSE))</f>
        <v>6.0004663716966427</v>
      </c>
      <c r="BD97" s="50">
        <f>$F97*'[1]INTERNAL PARAMETERS-2'!O97*(1-VLOOKUP(P$4,'[1]INTERNAL PARAMETERS-1'!$B$5:$J$44,4, FALSE))</f>
        <v>17.155158424545927</v>
      </c>
      <c r="BE97" s="50">
        <f>$F97*'[1]INTERNAL PARAMETERS-2'!P97*(1-VLOOKUP(Q$4,'[1]INTERNAL PARAMETERS-1'!$B$5:$J$44,4, FALSE))</f>
        <v>8.6929678051281556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67.444818529838741</v>
      </c>
      <c r="BH97" s="50">
        <f>$F97*'[1]INTERNAL PARAMETERS-2'!S97*(1-VLOOKUP(T$4,'[1]INTERNAL PARAMETERS-1'!$B$5:$J$44,4, FALSE))</f>
        <v>0.55387822286625432</v>
      </c>
      <c r="BI97" s="50">
        <f>$F97*'[1]INTERNAL PARAMETERS-2'!T97*(1-VLOOKUP(U$4,'[1]INTERNAL PARAMETERS-1'!$B$5:$J$44,4, FALSE))</f>
        <v>0.86161430100350656</v>
      </c>
      <c r="BJ97" s="50">
        <f>$F97*'[1]INTERNAL PARAMETERS-2'!U97*(1-VLOOKUP(V$4,'[1]INTERNAL PARAMETERS-1'!$B$5:$J$44,4, FALSE))</f>
        <v>12.554830432001541</v>
      </c>
      <c r="BK97" s="50">
        <f>$F97*'[1]INTERNAL PARAMETERS-2'!V97*(1-VLOOKUP(W$4,'[1]INTERNAL PARAMETERS-1'!$B$5:$J$44,4, FALSE))</f>
        <v>8.3852793099157932</v>
      </c>
      <c r="BL97" s="50">
        <f>$F97*'[1]INTERNAL PARAMETERS-2'!W97*(1-VLOOKUP(X$4,'[1]INTERNAL PARAMETERS-1'!$B$5:$J$44,4, FALSE))</f>
        <v>5.6158233097778556</v>
      </c>
      <c r="BM97" s="50">
        <f>$F97*'[1]INTERNAL PARAMETERS-2'!X97*(1-VLOOKUP(Y$4,'[1]INTERNAL PARAMETERS-1'!$B$5:$J$44,4, FALSE))</f>
        <v>0.61542024762917147</v>
      </c>
      <c r="BN97" s="50">
        <f>$F97*'[1]INTERNAL PARAMETERS-2'!Y97*(1-VLOOKUP(Z$4,'[1]INTERNAL PARAMETERS-1'!$B$5:$J$44,4, FALSE))</f>
        <v>28.694536796518445</v>
      </c>
      <c r="BO97" s="50">
        <f>$F97*'[1]INTERNAL PARAMETERS-2'!Z97*(1-VLOOKUP(AA$4,'[1]INTERNAL PARAMETERS-1'!$B$5:$J$44,4, FALSE))</f>
        <v>41.695532849459688</v>
      </c>
      <c r="BP97" s="50">
        <f>$F97*'[1]INTERNAL PARAMETERS-2'!AA97*(1-VLOOKUP(AB$4,'[1]INTERNAL PARAMETERS-1'!$B$5:$J$44,4, FALSE))</f>
        <v>6.1543322479050468</v>
      </c>
      <c r="BQ97" s="50">
        <f>$F97*'[1]INTERNAL PARAMETERS-2'!AB97*(1-VLOOKUP(AC$4,'[1]INTERNAL PARAMETERS-1'!$B$5:$J$44,4, FALSE))</f>
        <v>48.849928406912703</v>
      </c>
      <c r="BR97" s="50">
        <f>$F97*'[1]INTERNAL PARAMETERS-2'!AC97*(1-VLOOKUP(AD$4,'[1]INTERNAL PARAMETERS-1'!$B$5:$J$44,4, FALSE))</f>
        <v>3.923385185894301</v>
      </c>
      <c r="BS97" s="50">
        <f>$F97*'[1]INTERNAL PARAMETERS-2'!AD97*(1-VLOOKUP(AE$4,'[1]INTERNAL PARAMETERS-1'!$B$5:$J$44,4, FALSE))</f>
        <v>0.84624069054399931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1.2308837524627871</v>
      </c>
      <c r="CA97" s="50">
        <f>$F97*'[1]INTERNAL PARAMETERS-2'!AL97*(1-VLOOKUP(AM$4,'[1]INTERNAL PARAMETERS-1'!$B$5:$J$44,4, FALSE))</f>
        <v>0.61542024762917147</v>
      </c>
      <c r="CB97" s="50">
        <f>$F97*'[1]INTERNAL PARAMETERS-2'!AM97*(1-VLOOKUP(AN$4,'[1]INTERNAL PARAMETERS-1'!$B$5:$J$44,4, FALSE))</f>
        <v>1.9232153095939384</v>
      </c>
      <c r="CC97" s="50">
        <f>$F97*'[1]INTERNAL PARAMETERS-2'!AN97*(1-VLOOKUP(AO$4,'[1]INTERNAL PARAMETERS-1'!$B$5:$J$44,4, FALSE))</f>
        <v>5.3080915573610481</v>
      </c>
      <c r="CD97" s="50">
        <f>$F97*'[1]INTERNAL PARAMETERS-2'!AO97*(1-VLOOKUP(AP$4,'[1]INTERNAL PARAMETERS-1'!$B$5:$J$44,4, FALSE))</f>
        <v>20.616989239019464</v>
      </c>
      <c r="CE97" s="50">
        <f>$F97*'[1]INTERNAL PARAMETERS-2'!AP97*(1-VLOOKUP(AQ$4,'[1]INTERNAL PARAMETERS-1'!$B$5:$J$44,4, FALSE))</f>
        <v>2.9233218763463418</v>
      </c>
      <c r="CF97" s="50">
        <f>$F97*'[1]INTERNAL PARAMETERS-2'!AQ97*(1-VLOOKUP(AR$4,'[1]INTERNAL PARAMETERS-1'!$B$5:$J$44,4, FALSE))</f>
        <v>1.3847063714667467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432.57204444308093</v>
      </c>
    </row>
    <row r="98" spans="3:87" x14ac:dyDescent="0.4">
      <c r="C98" s="33" t="s">
        <v>10</v>
      </c>
      <c r="D98" s="32" t="s">
        <v>71</v>
      </c>
      <c r="E98" s="32" t="s">
        <v>85</v>
      </c>
      <c r="F98" s="143">
        <f>AEB!AF98</f>
        <v>880.01615705977201</v>
      </c>
      <c r="G98" s="51">
        <f>$F98*'[1]INTERNAL PARAMETERS-2'!F98*VLOOKUP(G$4,'[1]INTERNAL PARAMETERS-1'!$B$5:$J$44,4, FALSE)</f>
        <v>4.1168915859570259</v>
      </c>
      <c r="H98" s="50">
        <f>$F98*'[1]INTERNAL PARAMETERS-2'!G98*VLOOKUP(H$4,'[1]INTERNAL PARAMETERS-1'!$B$5:$J$44,4, FALSE)</f>
        <v>4.4506817143297974</v>
      </c>
      <c r="I98" s="50">
        <f>$F98*'[1]INTERNAL PARAMETERS-2'!H98*VLOOKUP(I$4,'[1]INTERNAL PARAMETERS-1'!$B$5:$J$44,4, FALSE)</f>
        <v>11.93775357665549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0.1112340422523552</v>
      </c>
      <c r="M98" s="50">
        <f>$F98*'[1]INTERNAL PARAMETERS-2'!L98*VLOOKUP(M$4,'[1]INTERNAL PARAMETERS-1'!$B$5:$J$44,4, FALSE)</f>
        <v>0.3338033286151274</v>
      </c>
      <c r="N98" s="50">
        <f>$F98*'[1]INTERNAL PARAMETERS-2'!M98*VLOOKUP(N$4,'[1]INTERNAL PARAMETERS-1'!$B$5:$J$44,4, FALSE)</f>
        <v>2.4645776495423828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0.77890230061360421</v>
      </c>
      <c r="S98" s="50">
        <f>$F98*'[1]INTERNAL PARAMETERS-2'!R98*VLOOKUP(S$4,'[1]INTERNAL PARAMETERS-1'!$B$5:$J$44,4, FALSE)</f>
        <v>5.4812026346507174</v>
      </c>
      <c r="T98" s="50">
        <f>$F98*'[1]INTERNAL PARAMETERS-2'!S98*VLOOKUP(T$4,'[1]INTERNAL PARAMETERS-1'!$B$5:$J$44,4, FALSE)</f>
        <v>0.1223926471238731</v>
      </c>
      <c r="U98" s="50">
        <f>$F98*'[1]INTERNAL PARAMETERS-2'!T98*VLOOKUP(U$4,'[1]INTERNAL PARAMETERS-1'!$B$5:$J$44,4, FALSE)</f>
        <v>0.3560545371463838</v>
      </c>
      <c r="V98" s="50">
        <f>$F98*'[1]INTERNAL PARAMETERS-2'!U98*VLOOKUP(V$4,'[1]INTERNAL PARAMETERS-1'!$B$5:$J$44,4, FALSE)</f>
        <v>4.2559957399034634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0.33379012837277156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226.8173179564543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6.3422632436874204</v>
      </c>
      <c r="BB98" s="50">
        <f>$F98*'[1]INTERNAL PARAMETERS-2'!M98*(1-VLOOKUP(N$4,'[1]INTERNAL PARAMETERS-1'!$B$5:$J$44,4, FALSE))</f>
        <v>46.826975341305271</v>
      </c>
      <c r="BC98" s="50">
        <f>$F98*'[1]INTERNAL PARAMETERS-2'!N98*(1-VLOOKUP(O$4,'[1]INTERNAL PARAMETERS-1'!$B$5:$J$44,4, FALSE))</f>
        <v>19.026741330173625</v>
      </c>
      <c r="BD98" s="50">
        <f>$F98*'[1]INTERNAL PARAMETERS-2'!O98*(1-VLOOKUP(P$4,'[1]INTERNAL PARAMETERS-1'!$B$5:$J$44,4, FALSE))</f>
        <v>39.054941047081265</v>
      </c>
      <c r="BE98" s="50">
        <f>$F98*'[1]INTERNAL PARAMETERS-2'!P98*(1-VLOOKUP(Q$4,'[1]INTERNAL PARAMETERS-1'!$B$5:$J$44,4, FALSE))</f>
        <v>32.378874474778719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104.14285005836361</v>
      </c>
      <c r="BH98" s="50">
        <f>$F98*'[1]INTERNAL PARAMETERS-2'!S98*(1-VLOOKUP(T$4,'[1]INTERNAL PARAMETERS-1'!$B$5:$J$44,4, FALSE))</f>
        <v>1.101533824114858</v>
      </c>
      <c r="BI98" s="50">
        <f>$F98*'[1]INTERNAL PARAMETERS-2'!T98*(1-VLOOKUP(U$4,'[1]INTERNAL PARAMETERS-1'!$B$5:$J$44,4, FALSE))</f>
        <v>1.4242181485855352</v>
      </c>
      <c r="BJ98" s="50">
        <f>$F98*'[1]INTERNAL PARAMETERS-2'!U98*(1-VLOOKUP(V$4,'[1]INTERNAL PARAMETERS-1'!$B$5:$J$44,4, FALSE))</f>
        <v>24.117309192786294</v>
      </c>
      <c r="BK98" s="50">
        <f>$F98*'[1]INTERNAL PARAMETERS-2'!V98*(1-VLOOKUP(W$4,'[1]INTERNAL PARAMETERS-1'!$B$5:$J$44,4, FALSE))</f>
        <v>25.146461687982985</v>
      </c>
      <c r="BL98" s="50">
        <f>$F98*'[1]INTERNAL PARAMETERS-2'!W98*(1-VLOOKUP(X$4,'[1]INTERNAL PARAMETERS-1'!$B$5:$J$44,4, FALSE))</f>
        <v>31.377504089660409</v>
      </c>
      <c r="BM98" s="50">
        <f>$F98*'[1]INTERNAL PARAMETERS-2'!X98*(1-VLOOKUP(Y$4,'[1]INTERNAL PARAMETERS-1'!$B$5:$J$44,4, FALSE))</f>
        <v>4.8957938865706296</v>
      </c>
      <c r="BN98" s="50">
        <f>$F98*'[1]INTERNAL PARAMETERS-2'!Y98*(1-VLOOKUP(Z$4,'[1]INTERNAL PARAMETERS-1'!$B$5:$J$44,4, FALSE))</f>
        <v>35.716951761737853</v>
      </c>
      <c r="BO98" s="50">
        <f>$F98*'[1]INTERNAL PARAMETERS-2'!Z98*(1-VLOOKUP(AA$4,'[1]INTERNAL PARAMETERS-1'!$B$5:$J$44,4, FALSE))</f>
        <v>32.823986647019552</v>
      </c>
      <c r="BP98" s="50">
        <f>$F98*'[1]INTERNAL PARAMETERS-2'!AA98*(1-VLOOKUP(AB$4,'[1]INTERNAL PARAMETERS-1'!$B$5:$J$44,4, FALSE))</f>
        <v>13.463367186857452</v>
      </c>
      <c r="BQ98" s="50">
        <f>$F98*'[1]INTERNAL PARAMETERS-2'!AB98*(1-VLOOKUP(AC$4,'[1]INTERNAL PARAMETERS-1'!$B$5:$J$44,4, FALSE))</f>
        <v>107.59587945583867</v>
      </c>
      <c r="BR98" s="50">
        <f>$F98*'[1]INTERNAL PARAMETERS-2'!AC98*(1-VLOOKUP(AD$4,'[1]INTERNAL PARAMETERS-1'!$B$5:$J$44,4, FALSE))</f>
        <v>9.5690316870208427</v>
      </c>
      <c r="BS98" s="50">
        <f>$F98*'[1]INTERNAL PARAMETERS-2'!AD98*(1-VLOOKUP(AE$4,'[1]INTERNAL PARAMETERS-1'!$B$5:$J$44,4, FALSE))</f>
        <v>2.1140628141046904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5.3408180571957562</v>
      </c>
      <c r="CA98" s="50">
        <f>$F98*'[1]INTERNAL PARAMETERS-2'!AL98*(1-VLOOKUP(AM$4,'[1]INTERNAL PARAMETERS-1'!$B$5:$J$44,4, FALSE))</f>
        <v>2.3366189002251065</v>
      </c>
      <c r="CB98" s="50">
        <f>$F98*'[1]INTERNAL PARAMETERS-2'!AM98*(1-VLOOKUP(AN$4,'[1]INTERNAL PARAMETERS-1'!$B$5:$J$44,4, FALSE))</f>
        <v>6.6760665723025481</v>
      </c>
      <c r="CC98" s="50">
        <f>$F98*'[1]INTERNAL PARAMETERS-2'!AN98*(1-VLOOKUP(AO$4,'[1]INTERNAL PARAMETERS-1'!$B$5:$J$44,4, FALSE))</f>
        <v>13.018343016232325</v>
      </c>
      <c r="CD98" s="50">
        <f>$F98*'[1]INTERNAL PARAMETERS-2'!AO98*(1-VLOOKUP(AP$4,'[1]INTERNAL PARAMETERS-1'!$B$5:$J$44,4, FALSE))</f>
        <v>44.284525062024677</v>
      </c>
      <c r="CE98" s="50">
        <f>$F98*'[1]INTERNAL PARAMETERS-2'!AP98*(1-VLOOKUP(AQ$4,'[1]INTERNAL PARAMETERS-1'!$B$5:$J$44,4, FALSE))</f>
        <v>4.6732378004502131</v>
      </c>
      <c r="CF98" s="50">
        <f>$F98*'[1]INTERNAL PARAMETERS-2'!AQ98*(1-VLOOKUP(AR$4,'[1]INTERNAL PARAMETERS-1'!$B$5:$J$44,4, FALSE))</f>
        <v>4.6732378004502131</v>
      </c>
      <c r="CG98" s="50">
        <f>$F98*'[1]INTERNAL PARAMETERS-2'!AR98*(1-VLOOKUP(AS$4,'[1]INTERNAL PARAMETERS-1'!$B$5:$J$44,4, FALSE))</f>
        <v>0.33379012837277156</v>
      </c>
      <c r="CH98" s="49">
        <f>$F98*'[1]INTERNAL PARAMETERS-2'!AS98*(1-VLOOKUP(AT$4,'[1]INTERNAL PARAMETERS-1'!$B$5:$J$44,4, FALSE))</f>
        <v>0</v>
      </c>
      <c r="CI98" s="48">
        <f t="shared" si="1"/>
        <v>880.01598105654068</v>
      </c>
    </row>
    <row r="99" spans="3:87" x14ac:dyDescent="0.4">
      <c r="C99" s="33" t="s">
        <v>10</v>
      </c>
      <c r="D99" s="32" t="s">
        <v>71</v>
      </c>
      <c r="E99" s="32" t="s">
        <v>84</v>
      </c>
      <c r="F99" s="143">
        <f>AEB!AF99</f>
        <v>1042.6738632445099</v>
      </c>
      <c r="G99" s="51">
        <f>$F99*'[1]INTERNAL PARAMETERS-2'!F99*VLOOKUP(G$4,'[1]INTERNAL PARAMETERS-1'!$B$5:$J$44,4, FALSE)</f>
        <v>4.8408219448852856</v>
      </c>
      <c r="H99" s="50">
        <f>$F99*'[1]INTERNAL PARAMETERS-2'!G99*VLOOKUP(H$4,'[1]INTERNAL PARAMETERS-1'!$B$5:$J$44,4, FALSE)</f>
        <v>8.8171629897545483</v>
      </c>
      <c r="I99" s="50">
        <f>$F99*'[1]INTERNAL PARAMETERS-2'!H99*VLOOKUP(I$4,'[1]INTERNAL PARAMETERS-1'!$B$5:$J$44,4, FALSE)</f>
        <v>12.608471130852443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0.43221438316143046</v>
      </c>
      <c r="N99" s="50">
        <f>$F99*'[1]INTERNAL PARAMETERS-2'!M99*VLOOKUP(N$4,'[1]INTERNAL PARAMETERS-1'!$B$5:$J$44,4, FALSE)</f>
        <v>2.3512452017243191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1.5559822061197821</v>
      </c>
      <c r="S99" s="50">
        <f>$F99*'[1]INTERNAL PARAMETERS-2'!R99*VLOOKUP(S$4,'[1]INTERNAL PARAMETERS-1'!$B$5:$J$44,4, FALSE)</f>
        <v>5.4408025526427579</v>
      </c>
      <c r="T99" s="50">
        <f>$F99*'[1]INTERNAL PARAMETERS-2'!S99*VLOOKUP(T$4,'[1]INTERNAL PARAMETERS-1'!$B$5:$J$44,4, FALSE)</f>
        <v>0.31119644122395645</v>
      </c>
      <c r="U99" s="50">
        <f>$F99*'[1]INTERNAL PARAMETERS-2'!T99*VLOOKUP(U$4,'[1]INTERNAL PARAMETERS-1'!$B$5:$J$44,4, FALSE)</f>
        <v>0.58781781714272496</v>
      </c>
      <c r="V99" s="50">
        <f>$F99*'[1]INTERNAL PARAMETERS-2'!U99*VLOOKUP(V$4,'[1]INTERNAL PARAMETERS-1'!$B$5:$J$44,4, FALSE)</f>
        <v>3.6824634165137975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0.5186259795778192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0.17287532652593973</v>
      </c>
      <c r="AJ99" s="50">
        <f>$F99*'[1]INTERNAL PARAMETERS-2'!AI99*VLOOKUP(AJ$4,'[1]INTERNAL PARAMETERS-1'!$B$5:$J$44,4, FALSE)</f>
        <v>0.86437663262969866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239.56095148619639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8.2120732800671767</v>
      </c>
      <c r="BB99" s="50">
        <f>$F99*'[1]INTERNAL PARAMETERS-2'!M99*(1-VLOOKUP(N$4,'[1]INTERNAL PARAMETERS-1'!$B$5:$J$44,4, FALSE))</f>
        <v>44.673658832762058</v>
      </c>
      <c r="BC99" s="50">
        <f>$F99*'[1]INTERNAL PARAMETERS-2'!N99*(1-VLOOKUP(O$4,'[1]INTERNAL PARAMETERS-1'!$B$5:$J$44,4, FALSE))</f>
        <v>34.577150652914433</v>
      </c>
      <c r="BD99" s="50">
        <f>$F99*'[1]INTERNAL PARAMETERS-2'!O99*(1-VLOOKUP(P$4,'[1]INTERNAL PARAMETERS-1'!$B$5:$J$44,4, FALSE))</f>
        <v>38.380616371257759</v>
      </c>
      <c r="BE99" s="50">
        <f>$F99*'[1]INTERNAL PARAMETERS-2'!P99*(1-VLOOKUP(Q$4,'[1]INTERNAL PARAMETERS-1'!$B$5:$J$44,4, FALSE))</f>
        <v>50.655494426303754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103.37524850021239</v>
      </c>
      <c r="BH99" s="50">
        <f>$F99*'[1]INTERNAL PARAMETERS-2'!S99*(1-VLOOKUP(T$4,'[1]INTERNAL PARAMETERS-1'!$B$5:$J$44,4, FALSE))</f>
        <v>2.8007679710156079</v>
      </c>
      <c r="BI99" s="50">
        <f>$F99*'[1]INTERNAL PARAMETERS-2'!T99*(1-VLOOKUP(U$4,'[1]INTERNAL PARAMETERS-1'!$B$5:$J$44,4, FALSE))</f>
        <v>2.3512712685708999</v>
      </c>
      <c r="BJ99" s="50">
        <f>$F99*'[1]INTERNAL PARAMETERS-2'!U99*(1-VLOOKUP(V$4,'[1]INTERNAL PARAMETERS-1'!$B$5:$J$44,4, FALSE))</f>
        <v>20.867292693578186</v>
      </c>
      <c r="BK99" s="50">
        <f>$F99*'[1]INTERNAL PARAMETERS-2'!V99*(1-VLOOKUP(W$4,'[1]INTERNAL PARAMETERS-1'!$B$5:$J$44,4, FALSE))</f>
        <v>27.488845195805609</v>
      </c>
      <c r="BL99" s="50">
        <f>$F99*'[1]INTERNAL PARAMETERS-2'!W99*(1-VLOOKUP(X$4,'[1]INTERNAL PARAMETERS-1'!$B$5:$J$44,4, FALSE))</f>
        <v>52.90308220591362</v>
      </c>
      <c r="BM99" s="50">
        <f>$F99*'[1]INTERNAL PARAMETERS-2'!X99*(1-VLOOKUP(Y$4,'[1]INTERNAL PARAMETERS-1'!$B$5:$J$44,4, FALSE))</f>
        <v>13.485109608113897</v>
      </c>
      <c r="BN99" s="50">
        <f>$F99*'[1]INTERNAL PARAMETERS-2'!Y99*(1-VLOOKUP(Z$4,'[1]INTERNAL PARAMETERS-1'!$B$5:$J$44,4, FALSE))</f>
        <v>45.987652075330729</v>
      </c>
      <c r="BO99" s="50">
        <f>$F99*'[1]INTERNAL PARAMETERS-2'!Z99*(1-VLOOKUP(AA$4,'[1]INTERNAL PARAMETERS-1'!$B$5:$J$44,4, FALSE))</f>
        <v>42.875687663091171</v>
      </c>
      <c r="BP99" s="50">
        <f>$F99*'[1]INTERNAL PARAMETERS-2'!AA99*(1-VLOOKUP(AB$4,'[1]INTERNAL PARAMETERS-1'!$B$5:$J$44,4, FALSE))</f>
        <v>15.041091814233678</v>
      </c>
      <c r="BQ99" s="50">
        <f>$F99*'[1]INTERNAL PARAMETERS-2'!AB99*(1-VLOOKUP(AC$4,'[1]INTERNAL PARAMETERS-1'!$B$5:$J$44,4, FALSE))</f>
        <v>139.51883416472566</v>
      </c>
      <c r="BR99" s="50">
        <f>$F99*'[1]INTERNAL PARAMETERS-2'!AC99*(1-VLOOKUP(AD$4,'[1]INTERNAL PARAMETERS-1'!$B$5:$J$44,4, FALSE))</f>
        <v>14.003735587691715</v>
      </c>
      <c r="BS99" s="50">
        <f>$F99*'[1]INTERNAL PARAMETERS-2'!AD99*(1-VLOOKUP(AE$4,'[1]INTERNAL PARAMETERS-1'!$B$5:$J$44,4, FALSE))</f>
        <v>4.6679466183593465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4.8408219448852856</v>
      </c>
      <c r="CA99" s="50">
        <f>$F99*'[1]INTERNAL PARAMETERS-2'!AL99*(1-VLOOKUP(AM$4,'[1]INTERNAL PARAMETERS-1'!$B$5:$J$44,4, FALSE))</f>
        <v>5.0136972714112265</v>
      </c>
      <c r="CB99" s="50">
        <f>$F99*'[1]INTERNAL PARAMETERS-2'!AM99*(1-VLOOKUP(AN$4,'[1]INTERNAL PARAMETERS-1'!$B$5:$J$44,4, FALSE))</f>
        <v>5.8780739040409244</v>
      </c>
      <c r="CC99" s="50">
        <f>$F99*'[1]INTERNAL PARAMETERS-2'!AN99*(1-VLOOKUP(AO$4,'[1]INTERNAL PARAMETERS-1'!$B$5:$J$44,4, FALSE))</f>
        <v>18.844557532577003</v>
      </c>
      <c r="CD99" s="50">
        <f>$F99*'[1]INTERNAL PARAMETERS-2'!AO99*(1-VLOOKUP(AP$4,'[1]INTERNAL PARAMETERS-1'!$B$5:$J$44,4, FALSE))</f>
        <v>54.804815065085279</v>
      </c>
      <c r="CE99" s="50">
        <f>$F99*'[1]INTERNAL PARAMETERS-2'!AP99*(1-VLOOKUP(AQ$4,'[1]INTERNAL PARAMETERS-1'!$B$5:$J$44,4, FALSE))</f>
        <v>7.6069314366866463</v>
      </c>
      <c r="CF99" s="50">
        <f>$F99*'[1]INTERNAL PARAMETERS-2'!AQ99*(1-VLOOKUP(AR$4,'[1]INTERNAL PARAMETERS-1'!$B$5:$J$44,4, FALSE))</f>
        <v>1.9017328591716616</v>
      </c>
      <c r="CG99" s="50">
        <f>$F99*'[1]INTERNAL PARAMETERS-2'!AR99*(1-VLOOKUP(AS$4,'[1]INTERNAL PARAMETERS-1'!$B$5:$J$44,4, FALSE))</f>
        <v>0.17287532652593973</v>
      </c>
      <c r="CH99" s="49">
        <f>$F99*'[1]INTERNAL PARAMETERS-2'!AS99*(1-VLOOKUP(AT$4,'[1]INTERNAL PARAMETERS-1'!$B$5:$J$44,4, FALSE))</f>
        <v>0</v>
      </c>
      <c r="CI99" s="48">
        <f t="shared" si="1"/>
        <v>1042.6740717792827</v>
      </c>
    </row>
    <row r="100" spans="3:87" x14ac:dyDescent="0.4">
      <c r="C100" s="33" t="s">
        <v>10</v>
      </c>
      <c r="D100" s="32" t="s">
        <v>71</v>
      </c>
      <c r="E100" s="32" t="s">
        <v>83</v>
      </c>
      <c r="F100" s="143">
        <f>AEB!AF100</f>
        <v>734.82021253958953</v>
      </c>
      <c r="G100" s="51">
        <f>$F100*'[1]INTERNAL PARAMETERS-2'!F100*VLOOKUP(G$4,'[1]INTERNAL PARAMETERS-1'!$B$5:$J$44,4, FALSE)</f>
        <v>5.1930479240385328</v>
      </c>
      <c r="H100" s="50">
        <f>$F100*'[1]INTERNAL PARAMETERS-2'!G100*VLOOKUP(H$4,'[1]INTERNAL PARAMETERS-1'!$B$5:$J$44,4, FALSE)</f>
        <v>4.2766536369804111</v>
      </c>
      <c r="I100" s="50">
        <f>$F100*'[1]INTERNAL PARAMETERS-2'!H100*VLOOKUP(I$4,'[1]INTERNAL PARAMETERS-1'!$B$5:$J$44,4, FALSE)</f>
        <v>8.8755222630583699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0.30546476235270736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0.374207193235786</v>
      </c>
      <c r="N100" s="50">
        <f>$F100*'[1]INTERNAL PARAMETERS-2'!M100*VLOOKUP(N$4,'[1]INTERNAL PARAMETERS-1'!$B$5:$J$44,4, FALSE)</f>
        <v>1.4815555348255085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1.0691634092451028</v>
      </c>
      <c r="S100" s="50">
        <f>$F100*'[1]INTERNAL PARAMETERS-2'!R100*VLOOKUP(S$4,'[1]INTERNAL PARAMETERS-1'!$B$5:$J$44,4, FALSE)</f>
        <v>3.5802241064449527</v>
      </c>
      <c r="T100" s="50">
        <f>$F100*'[1]INTERNAL PARAMETERS-2'!S100*VLOOKUP(T$4,'[1]INTERNAL PARAMETERS-1'!$B$5:$J$44,4, FALSE)</f>
        <v>0.16800929339505177</v>
      </c>
      <c r="U100" s="50">
        <f>$F100*'[1]INTERNAL PARAMETERS-2'!T100*VLOOKUP(U$4,'[1]INTERNAL PARAMETERS-1'!$B$5:$J$44,4, FALSE)</f>
        <v>0.33601858679010355</v>
      </c>
      <c r="V100" s="50">
        <f>$F100*'[1]INTERNAL PARAMETERS-2'!U100*VLOOKUP(V$4,'[1]INTERNAL PARAMETERS-1'!$B$5:$J$44,4, FALSE)</f>
        <v>2.1994234450618095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0.30546476235270736</v>
      </c>
      <c r="AG100" s="50">
        <f>$F100*'[1]INTERNAL PARAMETERS-2'!AF100*VLOOKUP(AG$4,'[1]INTERNAL PARAMETERS-1'!$B$5:$J$44,4, FALSE)</f>
        <v>0.15276912218698066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0.30546476235270736</v>
      </c>
      <c r="AJ100" s="50">
        <f>$F100*'[1]INTERNAL PARAMETERS-2'!AI100*VLOOKUP(AJ$4,'[1]INTERNAL PARAMETERS-1'!$B$5:$J$44,4, FALSE)</f>
        <v>0.61092952470541473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168.63492299810903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7.1099366714799324</v>
      </c>
      <c r="BB100" s="50">
        <f>$F100*'[1]INTERNAL PARAMETERS-2'!M100*(1-VLOOKUP(N$4,'[1]INTERNAL PARAMETERS-1'!$B$5:$J$44,4, FALSE))</f>
        <v>28.14955516168466</v>
      </c>
      <c r="BC100" s="50">
        <f>$F100*'[1]INTERNAL PARAMETERS-2'!N100*(1-VLOOKUP(O$4,'[1]INTERNAL PARAMETERS-1'!$B$5:$J$44,4, FALSE))</f>
        <v>32.074902277353083</v>
      </c>
      <c r="BD100" s="50">
        <f>$F100*'[1]INTERNAL PARAMETERS-2'!O100*(1-VLOOKUP(P$4,'[1]INTERNAL PARAMETERS-1'!$B$5:$J$44,4, FALSE))</f>
        <v>27.645479518185692</v>
      </c>
      <c r="BE100" s="50">
        <f>$F100*'[1]INTERNAL PARAMETERS-2'!P100*(1-VLOOKUP(Q$4,'[1]INTERNAL PARAMETERS-1'!$B$5:$J$44,4, FALSE))</f>
        <v>29.63111069651017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68.024258022454092</v>
      </c>
      <c r="BH100" s="50">
        <f>$F100*'[1]INTERNAL PARAMETERS-2'!S100*(1-VLOOKUP(T$4,'[1]INTERNAL PARAMETERS-1'!$B$5:$J$44,4, FALSE))</f>
        <v>1.5120836405554658</v>
      </c>
      <c r="BI100" s="50">
        <f>$F100*'[1]INTERNAL PARAMETERS-2'!T100*(1-VLOOKUP(U$4,'[1]INTERNAL PARAMETERS-1'!$B$5:$J$44,4, FALSE))</f>
        <v>1.3440743471604142</v>
      </c>
      <c r="BJ100" s="50">
        <f>$F100*'[1]INTERNAL PARAMETERS-2'!U100*(1-VLOOKUP(V$4,'[1]INTERNAL PARAMETERS-1'!$B$5:$J$44,4, FALSE))</f>
        <v>12.463399522016921</v>
      </c>
      <c r="BK100" s="50">
        <f>$F100*'[1]INTERNAL PARAMETERS-2'!V100*(1-VLOOKUP(W$4,'[1]INTERNAL PARAMETERS-1'!$B$5:$J$44,4, FALSE))</f>
        <v>19.550406128764557</v>
      </c>
      <c r="BL100" s="50">
        <f>$F100*'[1]INTERNAL PARAMETERS-2'!W100*(1-VLOOKUP(X$4,'[1]INTERNAL PARAMETERS-1'!$B$5:$J$44,4, FALSE))</f>
        <v>33.60222608911662</v>
      </c>
      <c r="BM100" s="50">
        <f>$F100*'[1]INTERNAL PARAMETERS-2'!X100*(1-VLOOKUP(Y$4,'[1]INTERNAL PARAMETERS-1'!$B$5:$J$44,4, FALSE))</f>
        <v>7.9423777492554075</v>
      </c>
      <c r="BN100" s="50">
        <f>$F100*'[1]INTERNAL PARAMETERS-2'!Y100*(1-VLOOKUP(Z$4,'[1]INTERNAL PARAMETERS-1'!$B$5:$J$44,4, FALSE))</f>
        <v>33.907764333490583</v>
      </c>
      <c r="BO100" s="50">
        <f>$F100*'[1]INTERNAL PARAMETERS-2'!Z100*(1-VLOOKUP(AA$4,'[1]INTERNAL PARAMETERS-1'!$B$5:$J$44,4, FALSE))</f>
        <v>38.33711361063672</v>
      </c>
      <c r="BP100" s="50">
        <f>$F100*'[1]INTERNAL PARAMETERS-2'!AA100*(1-VLOOKUP(AB$4,'[1]INTERNAL PARAMETERS-1'!$B$5:$J$44,4, FALSE))</f>
        <v>13.746355197999357</v>
      </c>
      <c r="BQ100" s="50">
        <f>$F100*'[1]INTERNAL PARAMETERS-2'!AB100*(1-VLOOKUP(AC$4,'[1]INTERNAL PARAMETERS-1'!$B$5:$J$44,4, FALSE))</f>
        <v>105.38887014870423</v>
      </c>
      <c r="BR100" s="50">
        <f>$F100*'[1]INTERNAL PARAMETERS-2'!AC100*(1-VLOOKUP(AD$4,'[1]INTERNAL PARAMETERS-1'!$B$5:$J$44,4, FALSE))</f>
        <v>7.9423777492554075</v>
      </c>
      <c r="BS100" s="50">
        <f>$F100*'[1]INTERNAL PARAMETERS-2'!AD100*(1-VLOOKUP(AE$4,'[1]INTERNAL PARAMETERS-1'!$B$5:$J$44,4, FALSE))</f>
        <v>1.8328620561374982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2.7492563431956203</v>
      </c>
      <c r="CA100" s="50">
        <f>$F100*'[1]INTERNAL PARAMETERS-2'!AL100*(1-VLOOKUP(AM$4,'[1]INTERNAL PARAMETERS-1'!$B$5:$J$44,4, FALSE))</f>
        <v>4.5821183993331189</v>
      </c>
      <c r="CB100" s="50">
        <f>$F100*'[1]INTERNAL PARAMETERS-2'!AM100*(1-VLOOKUP(AN$4,'[1]INTERNAL PARAMETERS-1'!$B$5:$J$44,4, FALSE))</f>
        <v>4.8875831616858258</v>
      </c>
      <c r="CC100" s="50">
        <f>$F100*'[1]INTERNAL PARAMETERS-2'!AN100*(1-VLOOKUP(AO$4,'[1]INTERNAL PARAMETERS-1'!$B$5:$J$44,4, FALSE))</f>
        <v>15.273752491784146</v>
      </c>
      <c r="CD100" s="50">
        <f>$F100*'[1]INTERNAL PARAMETERS-2'!AO100*(1-VLOOKUP(AP$4,'[1]INTERNAL PARAMETERS-1'!$B$5:$J$44,4, FALSE))</f>
        <v>34.213229095843289</v>
      </c>
      <c r="CE100" s="50">
        <f>$F100*'[1]INTERNAL PARAMETERS-2'!AP100*(1-VLOOKUP(AQ$4,'[1]INTERNAL PARAMETERS-1'!$B$5:$J$44,4, FALSE))</f>
        <v>4.7348875215200987</v>
      </c>
      <c r="CF100" s="50">
        <f>$F100*'[1]INTERNAL PARAMETERS-2'!AQ100*(1-VLOOKUP(AR$4,'[1]INTERNAL PARAMETERS-1'!$B$5:$J$44,4, FALSE))</f>
        <v>0.30546476235270736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734.82028602161097</v>
      </c>
    </row>
    <row r="101" spans="3:87" x14ac:dyDescent="0.4">
      <c r="C101" s="33" t="s">
        <v>10</v>
      </c>
      <c r="D101" s="32" t="s">
        <v>71</v>
      </c>
      <c r="E101" s="32" t="s">
        <v>82</v>
      </c>
      <c r="F101" s="143">
        <f>AEB!AF101</f>
        <v>592.59284938917085</v>
      </c>
      <c r="G101" s="51">
        <f>$F101*'[1]INTERNAL PARAMETERS-2'!F101*VLOOKUP(G$4,'[1]INTERNAL PARAMETERS-1'!$B$5:$J$44,4, FALSE)</f>
        <v>5.9857803716800149</v>
      </c>
      <c r="H101" s="50">
        <f>$F101*'[1]INTERNAL PARAMETERS-2'!G101*VLOOKUP(H$4,'[1]INTERNAL PARAMETERS-1'!$B$5:$J$44,4, FALSE)</f>
        <v>4.7031131491771552</v>
      </c>
      <c r="I101" s="50">
        <f>$F101*'[1]INTERNAL PARAMETERS-2'!H101*VLOOKUP(I$4,'[1]INTERNAL PARAMETERS-1'!$B$5:$J$44,4, FALSE)</f>
        <v>6.8734429785655351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0.42042981182038197</v>
      </c>
      <c r="N101" s="50">
        <f>$F101*'[1]INTERNAL PARAMETERS-2'!M101*VLOOKUP(N$4,'[1]INTERNAL PARAMETERS-1'!$B$5:$J$44,4, FALSE)</f>
        <v>1.1045189971552407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0.71259290139047793</v>
      </c>
      <c r="S101" s="50">
        <f>$F101*'[1]INTERNAL PARAMETERS-2'!R101*VLOOKUP(S$4,'[1]INTERNAL PARAMETERS-1'!$B$5:$J$44,4, FALSE)</f>
        <v>2.2976365512226566</v>
      </c>
      <c r="T101" s="50">
        <f>$F101*'[1]INTERNAL PARAMETERS-2'!S101*VLOOKUP(T$4,'[1]INTERNAL PARAMETERS-1'!$B$5:$J$44,4, FALSE)</f>
        <v>0.15677043830590515</v>
      </c>
      <c r="U101" s="50">
        <f>$F101*'[1]INTERNAL PARAMETERS-2'!T101*VLOOKUP(U$4,'[1]INTERNAL PARAMETERS-1'!$B$5:$J$44,4, FALSE)</f>
        <v>0.39905202477866769</v>
      </c>
      <c r="V101" s="50">
        <f>$F101*'[1]INTERNAL PARAMETERS-2'!U101*VLOOKUP(V$4,'[1]INTERNAL PARAMETERS-1'!$B$5:$J$44,4, FALSE)</f>
        <v>1.902623046712576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0.14251858027809558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0.57007432111238232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130.59541659274515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7.9881664245872575</v>
      </c>
      <c r="BB101" s="50">
        <f>$F101*'[1]INTERNAL PARAMETERS-2'!M101*(1-VLOOKUP(N$4,'[1]INTERNAL PARAMETERS-1'!$B$5:$J$44,4, FALSE))</f>
        <v>20.985860945949572</v>
      </c>
      <c r="BC101" s="50">
        <f>$F101*'[1]INTERNAL PARAMETERS-2'!N101*(1-VLOOKUP(O$4,'[1]INTERNAL PARAMETERS-1'!$B$5:$J$44,4, FALSE))</f>
        <v>25.083270128944822</v>
      </c>
      <c r="BD101" s="50">
        <f>$F101*'[1]INTERNAL PARAMETERS-2'!O101*(1-VLOOKUP(P$4,'[1]INTERNAL PARAMETERS-1'!$B$5:$J$44,4, FALSE))</f>
        <v>22.802972844495294</v>
      </c>
      <c r="BE101" s="50">
        <f>$F101*'[1]INTERNAL PARAMETERS-2'!P101*(1-VLOOKUP(Q$4,'[1]INTERNAL PARAMETERS-1'!$B$5:$J$44,4, FALSE))</f>
        <v>23.373047165607677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43.65509447323047</v>
      </c>
      <c r="BH101" s="50">
        <f>$F101*'[1]INTERNAL PARAMETERS-2'!S101*(1-VLOOKUP(T$4,'[1]INTERNAL PARAMETERS-1'!$B$5:$J$44,4, FALSE))</f>
        <v>1.4109339447531462</v>
      </c>
      <c r="BI101" s="50">
        <f>$F101*'[1]INTERNAL PARAMETERS-2'!T101*(1-VLOOKUP(U$4,'[1]INTERNAL PARAMETERS-1'!$B$5:$J$44,4, FALSE))</f>
        <v>1.5962080991146708</v>
      </c>
      <c r="BJ101" s="50">
        <f>$F101*'[1]INTERNAL PARAMETERS-2'!U101*(1-VLOOKUP(V$4,'[1]INTERNAL PARAMETERS-1'!$B$5:$J$44,4, FALSE))</f>
        <v>10.78153059803793</v>
      </c>
      <c r="BK101" s="50">
        <f>$F101*'[1]INTERNAL PARAMETERS-2'!V101*(1-VLOOKUP(W$4,'[1]INTERNAL PARAMETERS-1'!$B$5:$J$44,4, FALSE))</f>
        <v>15.962080991146706</v>
      </c>
      <c r="BL101" s="50">
        <f>$F101*'[1]INTERNAL PARAMETERS-2'!W101*(1-VLOOKUP(X$4,'[1]INTERNAL PARAMETERS-1'!$B$5:$J$44,4, FALSE))</f>
        <v>29.073849636016437</v>
      </c>
      <c r="BM101" s="50">
        <f>$F101*'[1]INTERNAL PARAMETERS-2'!X101*(1-VLOOKUP(Y$4,'[1]INTERNAL PARAMETERS-1'!$B$5:$J$44,4, FALSE))</f>
        <v>10.118819199744786</v>
      </c>
      <c r="BN101" s="50">
        <f>$F101*'[1]INTERNAL PARAMETERS-2'!Y101*(1-VLOOKUP(Z$4,'[1]INTERNAL PARAMETERS-1'!$B$5:$J$44,4, FALSE))</f>
        <v>27.791123154228639</v>
      </c>
      <c r="BO101" s="50">
        <f>$F101*'[1]INTERNAL PARAMETERS-2'!Z101*(1-VLOOKUP(AA$4,'[1]INTERNAL PARAMETERS-1'!$B$5:$J$44,4, FALSE))</f>
        <v>28.788753216175309</v>
      </c>
      <c r="BP101" s="50">
        <f>$F101*'[1]INTERNAL PARAMETERS-2'!AA101*(1-VLOOKUP(AB$4,'[1]INTERNAL PARAMETERS-1'!$B$5:$J$44,4, FALSE))</f>
        <v>9.6912634589105</v>
      </c>
      <c r="BQ101" s="50">
        <f>$F101*'[1]INTERNAL PARAMETERS-2'!AB101*(1-VLOOKUP(AC$4,'[1]INTERNAL PARAMETERS-1'!$B$5:$J$44,4, FALSE))</f>
        <v>92.779714279610104</v>
      </c>
      <c r="BR101" s="50">
        <f>$F101*'[1]INTERNAL PARAMETERS-2'!AC101*(1-VLOOKUP(AD$4,'[1]INTERNAL PARAMETERS-1'!$B$5:$J$44,4, FALSE))</f>
        <v>6.8408918533485883</v>
      </c>
      <c r="BS101" s="50">
        <f>$F101*'[1]INTERNAL PARAMETERS-2'!AD101*(1-VLOOKUP(AE$4,'[1]INTERNAL PARAMETERS-1'!$B$5:$J$44,4, FALSE))</f>
        <v>2.422815864727625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2.9928901858400074</v>
      </c>
      <c r="CA101" s="50">
        <f>$F101*'[1]INTERNAL PARAMETERS-2'!AL101*(1-VLOOKUP(AM$4,'[1]INTERNAL PARAMETERS-1'!$B$5:$J$44,4, FALSE))</f>
        <v>2.9928901858400074</v>
      </c>
      <c r="CB101" s="50">
        <f>$F101*'[1]INTERNAL PARAMETERS-2'!AM101*(1-VLOOKUP(AN$4,'[1]INTERNAL PARAMETERS-1'!$B$5:$J$44,4, FALSE))</f>
        <v>4.275557408342868</v>
      </c>
      <c r="CC101" s="50">
        <f>$F101*'[1]INTERNAL PARAMETERS-2'!AN101*(1-VLOOKUP(AO$4,'[1]INTERNAL PARAMETERS-1'!$B$5:$J$44,4, FALSE))</f>
        <v>15.392006670034323</v>
      </c>
      <c r="CD101" s="50">
        <f>$F101*'[1]INTERNAL PARAMETERS-2'!AO101*(1-VLOOKUP(AP$4,'[1]INTERNAL PARAMETERS-1'!$B$5:$J$44,4, FALSE))</f>
        <v>25.795863030335301</v>
      </c>
      <c r="CE101" s="50">
        <f>$F101*'[1]INTERNAL PARAMETERS-2'!AP101*(1-VLOOKUP(AQ$4,'[1]INTERNAL PARAMETERS-1'!$B$5:$J$44,4, FALSE))</f>
        <v>3.4204459266742941</v>
      </c>
      <c r="CF101" s="50">
        <f>$F101*'[1]INTERNAL PARAMETERS-2'!AQ101*(1-VLOOKUP(AR$4,'[1]INTERNAL PARAMETERS-1'!$B$5:$J$44,4, FALSE))</f>
        <v>0.57007432111238232</v>
      </c>
      <c r="CG101" s="50">
        <f>$F101*'[1]INTERNAL PARAMETERS-2'!AR101*(1-VLOOKUP(AS$4,'[1]INTERNAL PARAMETERS-1'!$B$5:$J$44,4, FALSE))</f>
        <v>0.14251858027809558</v>
      </c>
      <c r="CH101" s="49">
        <f>$F101*'[1]INTERNAL PARAMETERS-2'!AS101*(1-VLOOKUP(AT$4,'[1]INTERNAL PARAMETERS-1'!$B$5:$J$44,4, FALSE))</f>
        <v>0</v>
      </c>
      <c r="CI101" s="48">
        <f t="shared" si="1"/>
        <v>592.5926123520311</v>
      </c>
    </row>
    <row r="102" spans="3:87" x14ac:dyDescent="0.4">
      <c r="C102" s="33" t="s">
        <v>10</v>
      </c>
      <c r="D102" s="32" t="s">
        <v>71</v>
      </c>
      <c r="E102" s="32" t="s">
        <v>81</v>
      </c>
      <c r="F102" s="143">
        <f>AEB!AF102</f>
        <v>473.25477368959014</v>
      </c>
      <c r="G102" s="51">
        <f>$F102*'[1]INTERNAL PARAMETERS-2'!F102*VLOOKUP(G$4,'[1]INTERNAL PARAMETERS-1'!$B$5:$J$44,4, FALSE)</f>
        <v>4.3543225217631809</v>
      </c>
      <c r="H102" s="50">
        <f>$F102*'[1]INTERNAL PARAMETERS-2'!G102*VLOOKUP(H$4,'[1]INTERNAL PARAMETERS-1'!$B$5:$J$44,4, FALSE)</f>
        <v>2.6126029781533826</v>
      </c>
      <c r="I102" s="50">
        <f>$F102*'[1]INTERNAL PARAMETERS-2'!H102*VLOOKUP(I$4,'[1]INTERNAL PARAMETERS-1'!$B$5:$J$44,4, FALSE)</f>
        <v>4.9172543425192119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0.29858353554236777</v>
      </c>
      <c r="N102" s="50">
        <f>$F102*'[1]INTERNAL PARAMETERS-2'!M102*VLOOKUP(N$4,'[1]INTERNAL PARAMETERS-1'!$B$5:$J$44,4, FALSE)</f>
        <v>0.69669491626552471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0.37320871453161075</v>
      </c>
      <c r="S102" s="50">
        <f>$F102*'[1]INTERNAL PARAMETERS-2'!R102*VLOOKUP(S$4,'[1]INTERNAL PARAMETERS-1'!$B$5:$J$44,4, FALSE)</f>
        <v>2.1118970613159274</v>
      </c>
      <c r="T102" s="50">
        <f>$F102*'[1]INTERNAL PARAMETERS-2'!S102*VLOOKUP(T$4,'[1]INTERNAL PARAMETERS-1'!$B$5:$J$44,4, FALSE)</f>
        <v>0.18661382236127921</v>
      </c>
      <c r="U102" s="50">
        <f>$F102*'[1]INTERNAL PARAMETERS-2'!T102*VLOOKUP(U$4,'[1]INTERNAL PARAMETERS-1'!$B$5:$J$44,4, FALSE)</f>
        <v>0.29858590181623623</v>
      </c>
      <c r="V102" s="50">
        <f>$F102*'[1]INTERNAL PARAMETERS-2'!U102*VLOOKUP(V$4,'[1]INTERNAL PARAMETERS-1'!$B$5:$J$44,4, FALSE)</f>
        <v>1.436936370532097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0.12441868000299325</v>
      </c>
      <c r="AH102" s="50">
        <f>$F102*'[1]INTERNAL PARAMETERS-2'!AG102*VLOOKUP(AH$4,'[1]INTERNAL PARAMETERS-1'!$B$5:$J$44,4, FALSE)</f>
        <v>0.12441868000299325</v>
      </c>
      <c r="AI102" s="50">
        <f>$F102*'[1]INTERNAL PARAMETERS-2'!AH102*VLOOKUP(AI$4,'[1]INTERNAL PARAMETERS-1'!$B$5:$J$44,4, FALSE)</f>
        <v>0.49762739453460397</v>
      </c>
      <c r="AJ102" s="50">
        <f>$F102*'[1]INTERNAL PARAMETERS-2'!AI102*VLOOKUP(AJ$4,'[1]INTERNAL PARAMETERS-1'!$B$5:$J$44,4, FALSE)</f>
        <v>0.2488373600059865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93.42783250786502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5.6730871753049881</v>
      </c>
      <c r="BB102" s="50">
        <f>$F102*'[1]INTERNAL PARAMETERS-2'!M102*(1-VLOOKUP(N$4,'[1]INTERNAL PARAMETERS-1'!$B$5:$J$44,4, FALSE))</f>
        <v>13.23720340904497</v>
      </c>
      <c r="BC102" s="50">
        <f>$F102*'[1]INTERNAL PARAMETERS-2'!N102*(1-VLOOKUP(O$4,'[1]INTERNAL PARAMETERS-1'!$B$5:$J$44,4, FALSE))</f>
        <v>25.130774992464616</v>
      </c>
      <c r="BD102" s="50">
        <f>$F102*'[1]INTERNAL PARAMETERS-2'!O102*(1-VLOOKUP(P$4,'[1]INTERNAL PARAMETERS-1'!$B$5:$J$44,4, FALSE))</f>
        <v>16.670919983466874</v>
      </c>
      <c r="BE102" s="50">
        <f>$F102*'[1]INTERNAL PARAMETERS-2'!P102*(1-VLOOKUP(Q$4,'[1]INTERNAL PARAMETERS-1'!$B$5:$J$44,4, FALSE))</f>
        <v>16.546501303463877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40.126044165002618</v>
      </c>
      <c r="BH102" s="50">
        <f>$F102*'[1]INTERNAL PARAMETERS-2'!S102*(1-VLOOKUP(T$4,'[1]INTERNAL PARAMETERS-1'!$B$5:$J$44,4, FALSE))</f>
        <v>1.6795244012515127</v>
      </c>
      <c r="BI102" s="50">
        <f>$F102*'[1]INTERNAL PARAMETERS-2'!T102*(1-VLOOKUP(U$4,'[1]INTERNAL PARAMETERS-1'!$B$5:$J$44,4, FALSE))</f>
        <v>1.1943436072649449</v>
      </c>
      <c r="BJ102" s="50">
        <f>$F102*'[1]INTERNAL PARAMETERS-2'!U102*(1-VLOOKUP(V$4,'[1]INTERNAL PARAMETERS-1'!$B$5:$J$44,4, FALSE))</f>
        <v>8.1426394330152174</v>
      </c>
      <c r="BK102" s="50">
        <f>$F102*'[1]INTERNAL PARAMETERS-2'!V102*(1-VLOOKUP(W$4,'[1]INTERNAL PARAMETERS-1'!$B$5:$J$44,4, FALSE))</f>
        <v>11.19687666715412</v>
      </c>
      <c r="BL102" s="50">
        <f>$F102*'[1]INTERNAL PARAMETERS-2'!W102*(1-VLOOKUP(X$4,'[1]INTERNAL PARAMETERS-1'!$B$5:$J$44,4, FALSE))</f>
        <v>24.881937632458627</v>
      </c>
      <c r="BM102" s="50">
        <f>$F102*'[1]INTERNAL PARAMETERS-2'!X102*(1-VLOOKUP(Y$4,'[1]INTERNAL PARAMETERS-1'!$B$5:$J$44,4, FALSE))</f>
        <v>9.3307384435413283</v>
      </c>
      <c r="BN102" s="50">
        <f>$F102*'[1]INTERNAL PARAMETERS-2'!Y102*(1-VLOOKUP(Z$4,'[1]INTERNAL PARAMETERS-1'!$B$5:$J$44,4, FALSE))</f>
        <v>23.389055448854815</v>
      </c>
      <c r="BO102" s="50">
        <f>$F102*'[1]INTERNAL PARAMETERS-2'!Z102*(1-VLOOKUP(AA$4,'[1]INTERNAL PARAMETERS-1'!$B$5:$J$44,4, FALSE))</f>
        <v>26.374867141539809</v>
      </c>
      <c r="BP102" s="50">
        <f>$F102*'[1]INTERNAL PARAMETERS-2'!AA102*(1-VLOOKUP(AB$4,'[1]INTERNAL PARAMETERS-1'!$B$5:$J$44,4, FALSE))</f>
        <v>7.5890188999315296</v>
      </c>
      <c r="BQ102" s="50">
        <f>$F102*'[1]INTERNAL PARAMETERS-2'!AB102*(1-VLOOKUP(AC$4,'[1]INTERNAL PARAMETERS-1'!$B$5:$J$44,4, FALSE))</f>
        <v>77.631719241015617</v>
      </c>
      <c r="BR102" s="50">
        <f>$F102*'[1]INTERNAL PARAMETERS-2'!AC102*(1-VLOOKUP(AD$4,'[1]INTERNAL PARAMETERS-1'!$B$5:$J$44,4, FALSE))</f>
        <v>6.3448794253789655</v>
      </c>
      <c r="BS102" s="50">
        <f>$F102*'[1]INTERNAL PARAMETERS-2'!AD102*(1-VLOOKUP(AE$4,'[1]INTERNAL PARAMETERS-1'!$B$5:$J$44,4, FALSE))</f>
        <v>1.3685108290781878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0.99525478906920795</v>
      </c>
      <c r="CA102" s="50">
        <f>$F102*'[1]INTERNAL PARAMETERS-2'!AL102*(1-VLOOKUP(AM$4,'[1]INTERNAL PARAMETERS-1'!$B$5:$J$44,4, FALSE))</f>
        <v>3.7322764472255838</v>
      </c>
      <c r="CB102" s="50">
        <f>$F102*'[1]INTERNAL PARAMETERS-2'!AM102*(1-VLOOKUP(AN$4,'[1]INTERNAL PARAMETERS-1'!$B$5:$J$44,4, FALSE))</f>
        <v>2.8614403381593689</v>
      </c>
      <c r="CC102" s="50">
        <f>$F102*'[1]INTERNAL PARAMETERS-2'!AN102*(1-VLOOKUP(AO$4,'[1]INTERNAL PARAMETERS-1'!$B$5:$J$44,4, FALSE))</f>
        <v>11.570085381685731</v>
      </c>
      <c r="CD102" s="50">
        <f>$F102*'[1]INTERNAL PARAMETERS-2'!AO102*(1-VLOOKUP(AP$4,'[1]INTERNAL PARAMETERS-1'!$B$5:$J$44,4, FALSE))</f>
        <v>21.522869899764657</v>
      </c>
      <c r="CE102" s="50">
        <f>$F102*'[1]INTERNAL PARAMETERS-2'!AP102*(1-VLOOKUP(AQ$4,'[1]INTERNAL PARAMETERS-1'!$B$5:$J$44,4, FALSE))</f>
        <v>3.6079050926999594</v>
      </c>
      <c r="CF102" s="50">
        <f>$F102*'[1]INTERNAL PARAMETERS-2'!AQ102*(1-VLOOKUP(AR$4,'[1]INTERNAL PARAMETERS-1'!$B$5:$J$44,4, FALSE))</f>
        <v>0.6220460745375973</v>
      </c>
      <c r="CG102" s="50">
        <f>$F102*'[1]INTERNAL PARAMETERS-2'!AR102*(1-VLOOKUP(AS$4,'[1]INTERNAL PARAMETERS-1'!$B$5:$J$44,4, FALSE))</f>
        <v>0.12441868000299325</v>
      </c>
      <c r="CH102" s="49">
        <f>$F102*'[1]INTERNAL PARAMETERS-2'!AS102*(1-VLOOKUP(AT$4,'[1]INTERNAL PARAMETERS-1'!$B$5:$J$44,4, FALSE))</f>
        <v>0</v>
      </c>
      <c r="CI102" s="48">
        <f t="shared" si="1"/>
        <v>473.25477368959014</v>
      </c>
    </row>
    <row r="103" spans="3:87" x14ac:dyDescent="0.4">
      <c r="C103" s="33" t="s">
        <v>10</v>
      </c>
      <c r="D103" s="32" t="s">
        <v>71</v>
      </c>
      <c r="E103" s="32" t="s">
        <v>80</v>
      </c>
      <c r="F103" s="143">
        <f>AEB!AF103</f>
        <v>353.28435971874933</v>
      </c>
      <c r="G103" s="51">
        <f>$F103*'[1]INTERNAL PARAMETERS-2'!F103*VLOOKUP(G$4,'[1]INTERNAL PARAMETERS-1'!$B$5:$J$44,4, FALSE)</f>
        <v>2.077029407658471</v>
      </c>
      <c r="H103" s="50">
        <f>$F103*'[1]INTERNAL PARAMETERS-2'!G103*VLOOKUP(H$4,'[1]INTERNAL PARAMETERS-1'!$B$5:$J$44,4, FALSE)</f>
        <v>1.9826318267416212</v>
      </c>
      <c r="I103" s="50">
        <f>$F103*'[1]INTERNAL PARAMETERS-2'!H103*VLOOKUP(I$4,'[1]INTERNAL PARAMETERS-1'!$B$5:$J$44,4, FALSE)</f>
        <v>3.6278823892172327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9.4397580916849813E-2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0.39652459892652564</v>
      </c>
      <c r="N103" s="50">
        <f>$F103*'[1]INTERNAL PARAMETERS-2'!M103*VLOOKUP(N$4,'[1]INTERNAL PARAMETERS-1'!$B$5:$J$44,4, FALSE)</f>
        <v>0.55230180450091104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9.4397580916849813E-2</v>
      </c>
      <c r="S103" s="50">
        <f>$F103*'[1]INTERNAL PARAMETERS-2'!R103*VLOOKUP(S$4,'[1]INTERNAL PARAMETERS-1'!$B$5:$J$44,4, FALSE)</f>
        <v>1.4655683707008571</v>
      </c>
      <c r="T103" s="50">
        <f>$F103*'[1]INTERNAL PARAMETERS-2'!S103*VLOOKUP(T$4,'[1]INTERNAL PARAMETERS-1'!$B$5:$J$44,4, FALSE)</f>
        <v>0.11329122847460854</v>
      </c>
      <c r="U103" s="50">
        <f>$F103*'[1]INTERNAL PARAMETERS-2'!T103*VLOOKUP(U$4,'[1]INTERNAL PARAMETERS-1'!$B$5:$J$44,4, FALSE)</f>
        <v>0.18882342458247714</v>
      </c>
      <c r="V103" s="50">
        <f>$F103*'[1]INTERNAL PARAMETERS-2'!U103*VLOOKUP(V$4,'[1]INTERNAL PARAMETERS-1'!$B$5:$J$44,4, FALSE)</f>
        <v>1.0479562283427191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9.4397580916849813E-2</v>
      </c>
      <c r="AI103" s="50">
        <f>$F103*'[1]INTERNAL PARAMETERS-2'!AH103*VLOOKUP(AI$4,'[1]INTERNAL PARAMETERS-1'!$B$5:$J$44,4, FALSE)</f>
        <v>9.4397580916849813E-2</v>
      </c>
      <c r="AJ103" s="50">
        <f>$F103*'[1]INTERNAL PARAMETERS-2'!AI103*VLOOKUP(AJ$4,'[1]INTERNAL PARAMETERS-1'!$B$5:$J$44,4, FALSE)</f>
        <v>0.28322807118652132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68.929765395127419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7.533967379603987</v>
      </c>
      <c r="BB103" s="50">
        <f>$F103*'[1]INTERNAL PARAMETERS-2'!M103*(1-VLOOKUP(N$4,'[1]INTERNAL PARAMETERS-1'!$B$5:$J$44,4, FALSE))</f>
        <v>10.493734285517307</v>
      </c>
      <c r="BC103" s="50">
        <f>$F103*'[1]INTERNAL PARAMETERS-2'!N103*(1-VLOOKUP(O$4,'[1]INTERNAL PARAMETERS-1'!$B$5:$J$44,4, FALSE))</f>
        <v>20.392668424481339</v>
      </c>
      <c r="BD103" s="50">
        <f>$F103*'[1]INTERNAL PARAMETERS-2'!O103*(1-VLOOKUP(P$4,'[1]INTERNAL PARAMETERS-1'!$B$5:$J$44,4, FALSE))</f>
        <v>8.9690066823597494</v>
      </c>
      <c r="BE103" s="50">
        <f>$F103*'[1]INTERNAL PARAMETERS-2'!P103*(1-VLOOKUP(Q$4,'[1]INTERNAL PARAMETERS-1'!$B$5:$J$44,4, FALSE))</f>
        <v>11.801322722660935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27.845799043316283</v>
      </c>
      <c r="BH103" s="50">
        <f>$F103*'[1]INTERNAL PARAMETERS-2'!S103*(1-VLOOKUP(T$4,'[1]INTERNAL PARAMETERS-1'!$B$5:$J$44,4, FALSE))</f>
        <v>1.0196210562714767</v>
      </c>
      <c r="BI103" s="50">
        <f>$F103*'[1]INTERNAL PARAMETERS-2'!T103*(1-VLOOKUP(U$4,'[1]INTERNAL PARAMETERS-1'!$B$5:$J$44,4, FALSE))</f>
        <v>0.75529369832990856</v>
      </c>
      <c r="BJ103" s="50">
        <f>$F103*'[1]INTERNAL PARAMETERS-2'!U103*(1-VLOOKUP(V$4,'[1]INTERNAL PARAMETERS-1'!$B$5:$J$44,4, FALSE))</f>
        <v>5.9384186272754089</v>
      </c>
      <c r="BK103" s="50">
        <f>$F103*'[1]INTERNAL PARAMETERS-2'!V103*(1-VLOOKUP(W$4,'[1]INTERNAL PARAMETERS-1'!$B$5:$J$44,4, FALSE))</f>
        <v>8.6857786111732285</v>
      </c>
      <c r="BL103" s="50">
        <f>$F103*'[1]INTERNAL PARAMETERS-2'!W103*(1-VLOOKUP(X$4,'[1]INTERNAL PARAMETERS-1'!$B$5:$J$44,4, FALSE))</f>
        <v>18.315639016822868</v>
      </c>
      <c r="BM103" s="50">
        <f>$F103*'[1]INTERNAL PARAMETERS-2'!X103*(1-VLOOKUP(Y$4,'[1]INTERNAL PARAMETERS-1'!$B$5:$J$44,4, FALSE))</f>
        <v>8.5913457018204049</v>
      </c>
      <c r="BN103" s="50">
        <f>$F103*'[1]INTERNAL PARAMETERS-2'!Y103*(1-VLOOKUP(Z$4,'[1]INTERNAL PARAMETERS-1'!$B$5:$J$44,4, FALSE))</f>
        <v>18.315639016822868</v>
      </c>
      <c r="BO103" s="50">
        <f>$F103*'[1]INTERNAL PARAMETERS-2'!Z103*(1-VLOOKUP(AA$4,'[1]INTERNAL PARAMETERS-1'!$B$5:$J$44,4, FALSE))</f>
        <v>21.903241689766769</v>
      </c>
      <c r="BP103" s="50">
        <f>$F103*'[1]INTERNAL PARAMETERS-2'!AA103*(1-VLOOKUP(AB$4,'[1]INTERNAL PARAMETERS-1'!$B$5:$J$44,4, FALSE))</f>
        <v>5.5702344996855206</v>
      </c>
      <c r="BQ103" s="50">
        <f>$F103*'[1]INTERNAL PARAMETERS-2'!AB103*(1-VLOOKUP(AC$4,'[1]INTERNAL PARAMETERS-1'!$B$5:$J$44,4, FALSE))</f>
        <v>60.611584459506943</v>
      </c>
      <c r="BR103" s="50">
        <f>$F103*'[1]INTERNAL PARAMETERS-2'!AC103*(1-VLOOKUP(AD$4,'[1]INTERNAL PARAMETERS-1'!$B$5:$J$44,4, FALSE))</f>
        <v>6.231088222975413</v>
      </c>
      <c r="BS103" s="50">
        <f>$F103*'[1]INTERNAL PARAMETERS-2'!AD103*(1-VLOOKUP(AE$4,'[1]INTERNAL PARAMETERS-1'!$B$5:$J$44,4, FALSE))</f>
        <v>1.0385147038292355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0.75528663264271412</v>
      </c>
      <c r="CA103" s="50">
        <f>$F103*'[1]INTERNAL PARAMETERS-2'!AL103*(1-VLOOKUP(AM$4,'[1]INTERNAL PARAMETERS-1'!$B$5:$J$44,4, FALSE))</f>
        <v>2.9267136212180351</v>
      </c>
      <c r="CB103" s="50">
        <f>$F103*'[1]INTERNAL PARAMETERS-2'!AM103*(1-VLOOKUP(AN$4,'[1]INTERNAL PARAMETERS-1'!$B$5:$J$44,4, FALSE))</f>
        <v>1.9826318267416212</v>
      </c>
      <c r="CC103" s="50">
        <f>$F103*'[1]INTERNAL PARAMETERS-2'!AN103*(1-VLOOKUP(AO$4,'[1]INTERNAL PARAMETERS-1'!$B$5:$J$44,4, FALSE))</f>
        <v>6.8919772747012775</v>
      </c>
      <c r="CD103" s="50">
        <f>$F103*'[1]INTERNAL PARAMETERS-2'!AO103*(1-VLOOKUP(AP$4,'[1]INTERNAL PARAMETERS-1'!$B$5:$J$44,4, FALSE))</f>
        <v>13.406293568863211</v>
      </c>
      <c r="CE103" s="50">
        <f>$F103*'[1]INTERNAL PARAMETERS-2'!AP103*(1-VLOOKUP(AQ$4,'[1]INTERNAL PARAMETERS-1'!$B$5:$J$44,4, FALSE))</f>
        <v>1.9826318267416212</v>
      </c>
      <c r="CF103" s="50">
        <f>$F103*'[1]INTERNAL PARAMETERS-2'!AQ103*(1-VLOOKUP(AR$4,'[1]INTERNAL PARAMETERS-1'!$B$5:$J$44,4, FALSE))</f>
        <v>0.28322807118652132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353.28425373344135</v>
      </c>
    </row>
    <row r="104" spans="3:87" x14ac:dyDescent="0.4">
      <c r="C104" s="33" t="s">
        <v>10</v>
      </c>
      <c r="D104" s="32" t="s">
        <v>71</v>
      </c>
      <c r="E104" s="32" t="s">
        <v>79</v>
      </c>
      <c r="F104" s="143">
        <f>AEB!AF104</f>
        <v>302.12478457916603</v>
      </c>
      <c r="G104" s="51">
        <f>$F104*'[1]INTERNAL PARAMETERS-2'!F104*VLOOKUP(G$4,'[1]INTERNAL PARAMETERS-1'!$B$5:$J$44,4, FALSE)</f>
        <v>1.272277680341326</v>
      </c>
      <c r="H104" s="50">
        <f>$F104*'[1]INTERNAL PARAMETERS-2'!G104*VLOOKUP(H$4,'[1]INTERNAL PARAMETERS-1'!$B$5:$J$44,4, FALSE)</f>
        <v>1.5267271739138997</v>
      </c>
      <c r="I104" s="50">
        <f>$F104*'[1]INTERNAL PARAMETERS-2'!H104*VLOOKUP(I$4,'[1]INTERNAL PARAMETERS-1'!$B$5:$J$44,4, FALSE)</f>
        <v>3.0161283413169668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0.31382909873376291</v>
      </c>
      <c r="N104" s="50">
        <f>$F104*'[1]INTERNAL PARAMETERS-2'!M104*VLOOKUP(N$4,'[1]INTERNAL PARAMETERS-1'!$B$5:$J$44,4, FALSE)</f>
        <v>0.36048018672063198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0.33928613308240346</v>
      </c>
      <c r="S104" s="50">
        <f>$F104*'[1]INTERNAL PARAMETERS-2'!R104*VLOOKUP(S$4,'[1]INTERNAL PARAMETERS-1'!$B$5:$J$44,4, FALSE)</f>
        <v>1.2205735553323707</v>
      </c>
      <c r="T104" s="50">
        <f>$F104*'[1]INTERNAL PARAMETERS-2'!S104*VLOOKUP(T$4,'[1]INTERNAL PARAMETERS-1'!$B$5:$J$44,4, FALSE)</f>
        <v>5.9373562665497703E-2</v>
      </c>
      <c r="U104" s="50">
        <f>$F104*'[1]INTERNAL PARAMETERS-2'!T104*VLOOKUP(U$4,'[1]INTERNAL PARAMETERS-1'!$B$5:$J$44,4, FALSE)</f>
        <v>0.1357084107372698</v>
      </c>
      <c r="V104" s="50">
        <f>$F104*'[1]INTERNAL PARAMETERS-2'!U104*VLOOKUP(V$4,'[1]INTERNAL PARAMETERS-1'!$B$5:$J$44,4, FALSE)</f>
        <v>0.97965925210894345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8.4806427031371909E-2</v>
      </c>
      <c r="AJ104" s="50">
        <f>$F104*'[1]INTERNAL PARAMETERS-2'!AI104*VLOOKUP(AJ$4,'[1]INTERNAL PARAMETERS-1'!$B$5:$J$44,4, FALSE)</f>
        <v>0.42409256011377533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57.306438485022362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5.9627528759414945</v>
      </c>
      <c r="BB104" s="50">
        <f>$F104*'[1]INTERNAL PARAMETERS-2'!M104*(1-VLOOKUP(N$4,'[1]INTERNAL PARAMETERS-1'!$B$5:$J$44,4, FALSE))</f>
        <v>6.849123547692006</v>
      </c>
      <c r="BC104" s="50">
        <f>$F104*'[1]INTERNAL PARAMETERS-2'!N104*(1-VLOOKUP(O$4,'[1]INTERNAL PARAMETERS-1'!$B$5:$J$44,4, FALSE))</f>
        <v>16.709313335935356</v>
      </c>
      <c r="BD104" s="50">
        <f>$F104*'[1]INTERNAL PARAMETERS-2'!O104*(1-VLOOKUP(P$4,'[1]INTERNAL PARAMETERS-1'!$B$5:$J$44,4, FALSE))</f>
        <v>8.7363309083265381</v>
      </c>
      <c r="BE104" s="50">
        <f>$F104*'[1]INTERNAL PARAMETERS-2'!P104*(1-VLOOKUP(Q$4,'[1]INTERNAL PARAMETERS-1'!$B$5:$J$44,4, FALSE))</f>
        <v>14.419207468825277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23.190897551315039</v>
      </c>
      <c r="BH104" s="50">
        <f>$F104*'[1]INTERNAL PARAMETERS-2'!S104*(1-VLOOKUP(T$4,'[1]INTERNAL PARAMETERS-1'!$B$5:$J$44,4, FALSE))</f>
        <v>0.53436206398947939</v>
      </c>
      <c r="BI104" s="50">
        <f>$F104*'[1]INTERNAL PARAMETERS-2'!T104*(1-VLOOKUP(U$4,'[1]INTERNAL PARAMETERS-1'!$B$5:$J$44,4, FALSE))</f>
        <v>0.54283364294907921</v>
      </c>
      <c r="BJ104" s="50">
        <f>$F104*'[1]INTERNAL PARAMETERS-2'!U104*(1-VLOOKUP(V$4,'[1]INTERNAL PARAMETERS-1'!$B$5:$J$44,4, FALSE))</f>
        <v>5.5514024286173465</v>
      </c>
      <c r="BK104" s="50">
        <f>$F104*'[1]INTERNAL PARAMETERS-2'!V104*(1-VLOOKUP(W$4,'[1]INTERNAL PARAMETERS-1'!$B$5:$J$44,4, FALSE))</f>
        <v>7.039960667871437</v>
      </c>
      <c r="BL104" s="50">
        <f>$F104*'[1]INTERNAL PARAMETERS-2'!W104*(1-VLOOKUP(X$4,'[1]INTERNAL PARAMETERS-1'!$B$5:$J$44,4, FALSE))</f>
        <v>14.50401389585665</v>
      </c>
      <c r="BM104" s="50">
        <f>$F104*'[1]INTERNAL PARAMETERS-2'!X104*(1-VLOOKUP(Y$4,'[1]INTERNAL PARAMETERS-1'!$B$5:$J$44,4, FALSE))</f>
        <v>8.6515244812951675</v>
      </c>
      <c r="BN104" s="50">
        <f>$F104*'[1]INTERNAL PARAMETERS-2'!Y104*(1-VLOOKUP(Z$4,'[1]INTERNAL PARAMETERS-1'!$B$5:$J$44,4, FALSE))</f>
        <v>15.606678722135232</v>
      </c>
      <c r="BO104" s="50">
        <f>$F104*'[1]INTERNAL PARAMETERS-2'!Z104*(1-VLOOKUP(AA$4,'[1]INTERNAL PARAMETERS-1'!$B$5:$J$44,4, FALSE))</f>
        <v>18.151234082817886</v>
      </c>
      <c r="BP104" s="50">
        <f>$F104*'[1]INTERNAL PARAMETERS-2'!AA104*(1-VLOOKUP(AB$4,'[1]INTERNAL PARAMETERS-1'!$B$5:$J$44,4, FALSE))</f>
        <v>4.665048373729987</v>
      </c>
      <c r="BQ104" s="50">
        <f>$F104*'[1]INTERNAL PARAMETERS-2'!AB104*(1-VLOOKUP(AC$4,'[1]INTERNAL PARAMETERS-1'!$B$5:$J$44,4, FALSE))</f>
        <v>52.587688941457351</v>
      </c>
      <c r="BR104" s="50">
        <f>$F104*'[1]INTERNAL PARAMETERS-2'!AC104*(1-VLOOKUP(AD$4,'[1]INTERNAL PARAMETERS-1'!$B$5:$J$44,4, FALSE))</f>
        <v>4.7498548007613586</v>
      </c>
      <c r="BS104" s="50">
        <f>$F104*'[1]INTERNAL PARAMETERS-2'!AD104*(1-VLOOKUP(AE$4,'[1]INTERNAL PARAMETERS-1'!$B$5:$J$44,4, FALSE))</f>
        <v>0.42409256011377533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0.93302175973738055</v>
      </c>
      <c r="CA104" s="50">
        <f>$F104*'[1]INTERNAL PARAMETERS-2'!AL104*(1-VLOOKUP(AM$4,'[1]INTERNAL PARAMETERS-1'!$B$5:$J$44,4, FALSE))</f>
        <v>2.7990350667336839</v>
      </c>
      <c r="CB104" s="50">
        <f>$F104*'[1]INTERNAL PARAMETERS-2'!AM104*(1-VLOOKUP(AN$4,'[1]INTERNAL PARAMETERS-1'!$B$5:$J$44,4, FALSE))</f>
        <v>1.9508197340276752</v>
      </c>
      <c r="CC104" s="50">
        <f>$F104*'[1]INTERNAL PARAMETERS-2'!AN104*(1-VLOOKUP(AO$4,'[1]INTERNAL PARAMETERS-1'!$B$5:$J$44,4, FALSE))</f>
        <v>6.6158681077576613</v>
      </c>
      <c r="CD104" s="50">
        <f>$F104*'[1]INTERNAL PARAMETERS-2'!AO104*(1-VLOOKUP(AP$4,'[1]INTERNAL PARAMETERS-1'!$B$5:$J$44,4, FALSE))</f>
        <v>10.771987281864044</v>
      </c>
      <c r="CE104" s="50">
        <f>$F104*'[1]INTERNAL PARAMETERS-2'!AP104*(1-VLOOKUP(AQ$4,'[1]INTERNAL PARAMETERS-1'!$B$5:$J$44,4, FALSE))</f>
        <v>2.1204628005688768</v>
      </c>
      <c r="CF104" s="50">
        <f>$F104*'[1]INTERNAL PARAMETERS-2'!AQ104*(1-VLOOKUP(AR$4,'[1]INTERNAL PARAMETERS-1'!$B$5:$J$44,4, FALSE))</f>
        <v>0.84818512022755066</v>
      </c>
      <c r="CG104" s="50">
        <f>$F104*'[1]INTERNAL PARAMETERS-2'!AR104*(1-VLOOKUP(AS$4,'[1]INTERNAL PARAMETERS-1'!$B$5:$J$44,4, FALSE))</f>
        <v>0.16964306654120173</v>
      </c>
      <c r="CH104" s="49">
        <f>$F104*'[1]INTERNAL PARAMETERS-2'!AS104*(1-VLOOKUP(AT$4,'[1]INTERNAL PARAMETERS-1'!$B$5:$J$44,4, FALSE))</f>
        <v>0</v>
      </c>
      <c r="CI104" s="48">
        <f t="shared" si="1"/>
        <v>302.12472415420899</v>
      </c>
    </row>
    <row r="105" spans="3:87" x14ac:dyDescent="0.4">
      <c r="C105" s="33" t="s">
        <v>10</v>
      </c>
      <c r="D105" s="32" t="s">
        <v>71</v>
      </c>
      <c r="E105" s="32" t="s">
        <v>78</v>
      </c>
      <c r="F105" s="143">
        <f>AEB!AF105</f>
        <v>310.94066379865438</v>
      </c>
      <c r="G105" s="51">
        <f>$F105*'[1]INTERNAL PARAMETERS-2'!F105*VLOOKUP(G$4,'[1]INTERNAL PARAMETERS-1'!$B$5:$J$44,4, FALSE)</f>
        <v>1.1360839033211436</v>
      </c>
      <c r="H105" s="50">
        <f>$F105*'[1]INTERNAL PARAMETERS-2'!G105*VLOOKUP(H$4,'[1]INTERNAL PARAMETERS-1'!$B$5:$J$44,4, FALSE)</f>
        <v>1.0487095767937218</v>
      </c>
      <c r="I105" s="50">
        <f>$F105*'[1]INTERNAL PARAMETERS-2'!H105*VLOOKUP(I$4,'[1]INTERNAL PARAMETERS-1'!$B$5:$J$44,4, FALSE)</f>
        <v>3.0191001409995004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0.53746093737597411</v>
      </c>
      <c r="N105" s="50">
        <f>$F105*'[1]INTERNAL PARAMETERS-2'!M105*VLOOKUP(N$4,'[1]INTERNAL PARAMETERS-1'!$B$5:$J$44,4, FALSE)</f>
        <v>0.45880849646810451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8.7405420593801741E-2</v>
      </c>
      <c r="S105" s="50">
        <f>$F105*'[1]INTERNAL PARAMETERS-2'!R105*VLOOKUP(S$4,'[1]INTERNAL PARAMETERS-1'!$B$5:$J$44,4, FALSE)</f>
        <v>1.1014311210441023</v>
      </c>
      <c r="T105" s="50">
        <f>$F105*'[1]INTERNAL PARAMETERS-2'!S105*VLOOKUP(T$4,'[1]INTERNAL PARAMETERS-1'!$B$5:$J$44,4, FALSE)</f>
        <v>6.9915008255127448E-2</v>
      </c>
      <c r="U105" s="50">
        <f>$F105*'[1]INTERNAL PARAMETERS-2'!T105*VLOOKUP(U$4,'[1]INTERNAL PARAMETERS-1'!$B$5:$J$44,4, FALSE)</f>
        <v>8.7392982967249802E-2</v>
      </c>
      <c r="V105" s="50">
        <f>$F105*'[1]INTERNAL PARAMETERS-2'!U105*VLOOKUP(V$4,'[1]INTERNAL PARAMETERS-1'!$B$5:$J$44,4, FALSE)</f>
        <v>0.94383395500439249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8.7405420593801741E-2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8.7405420593801741E-2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57.362902678990501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10.211757810143506</v>
      </c>
      <c r="BB105" s="50">
        <f>$F105*'[1]INTERNAL PARAMETERS-2'!M105*(1-VLOOKUP(N$4,'[1]INTERNAL PARAMETERS-1'!$B$5:$J$44,4, FALSE))</f>
        <v>8.7173614328939841</v>
      </c>
      <c r="BC105" s="50">
        <f>$F105*'[1]INTERNAL PARAMETERS-2'!N105*(1-VLOOKUP(O$4,'[1]INTERNAL PARAMETERS-1'!$B$5:$J$44,4, FALSE))</f>
        <v>21.847996989281413</v>
      </c>
      <c r="BD105" s="50">
        <f>$F105*'[1]INTERNAL PARAMETERS-2'!O105*(1-VLOOKUP(P$4,'[1]INTERNAL PARAMETERS-1'!$B$5:$J$44,4, FALSE))</f>
        <v>6.8165656080596211</v>
      </c>
      <c r="BE105" s="50">
        <f>$F105*'[1]INTERNAL PARAMETERS-2'!P105*(1-VLOOKUP(Q$4,'[1]INTERNAL PARAMETERS-1'!$B$5:$J$44,4, FALSE))</f>
        <v>11.710522903719403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20.927191299837943</v>
      </c>
      <c r="BH105" s="50">
        <f>$F105*'[1]INTERNAL PARAMETERS-2'!S105*(1-VLOOKUP(T$4,'[1]INTERNAL PARAMETERS-1'!$B$5:$J$44,4, FALSE))</f>
        <v>0.629235074296147</v>
      </c>
      <c r="BI105" s="50">
        <f>$F105*'[1]INTERNAL PARAMETERS-2'!T105*(1-VLOOKUP(U$4,'[1]INTERNAL PARAMETERS-1'!$B$5:$J$44,4, FALSE))</f>
        <v>0.34957193186899921</v>
      </c>
      <c r="BJ105" s="50">
        <f>$F105*'[1]INTERNAL PARAMETERS-2'!U105*(1-VLOOKUP(V$4,'[1]INTERNAL PARAMETERS-1'!$B$5:$J$44,4, FALSE))</f>
        <v>5.3483924116915578</v>
      </c>
      <c r="BK105" s="50">
        <f>$F105*'[1]INTERNAL PARAMETERS-2'!V105*(1-VLOOKUP(W$4,'[1]INTERNAL PARAMETERS-1'!$B$5:$J$44,4, FALSE))</f>
        <v>7.3409359434896713</v>
      </c>
      <c r="BL105" s="50">
        <f>$F105*'[1]INTERNAL PARAMETERS-2'!W105*(1-VLOOKUP(X$4,'[1]INTERNAL PARAMETERS-1'!$B$5:$J$44,4, FALSE))</f>
        <v>14.944025960627988</v>
      </c>
      <c r="BM105" s="50">
        <f>$F105*'[1]INTERNAL PARAMETERS-2'!X105*(1-VLOOKUP(Y$4,'[1]INTERNAL PARAMETERS-1'!$B$5:$J$44,4, FALSE))</f>
        <v>10.312253832683233</v>
      </c>
      <c r="BN105" s="50">
        <f>$F105*'[1]INTERNAL PARAMETERS-2'!Y105*(1-VLOOKUP(Z$4,'[1]INTERNAL PARAMETERS-1'!$B$5:$J$44,4, FALSE))</f>
        <v>15.905330116827908</v>
      </c>
      <c r="BO105" s="50">
        <f>$F105*'[1]INTERNAL PARAMETERS-2'!Z105*(1-VLOOKUP(AA$4,'[1]INTERNAL PARAMETERS-1'!$B$5:$J$44,4, FALSE))</f>
        <v>18.439714185251603</v>
      </c>
      <c r="BP105" s="50">
        <f>$F105*'[1]INTERNAL PARAMETERS-2'!AA105*(1-VLOOKUP(AB$4,'[1]INTERNAL PARAMETERS-1'!$B$5:$J$44,4, FALSE))</f>
        <v>6.4670061138171731</v>
      </c>
      <c r="BQ105" s="50">
        <f>$F105*'[1]INTERNAL PARAMETERS-2'!AB105*(1-VLOOKUP(AC$4,'[1]INTERNAL PARAMETERS-1'!$B$5:$J$44,4, FALSE))</f>
        <v>56.630006206197173</v>
      </c>
      <c r="BR105" s="50">
        <f>$F105*'[1]INTERNAL PARAMETERS-2'!AC105*(1-VLOOKUP(AD$4,'[1]INTERNAL PARAMETERS-1'!$B$5:$J$44,4, FALSE))</f>
        <v>3.7578422982722577</v>
      </c>
      <c r="BS105" s="50">
        <f>$F105*'[1]INTERNAL PARAMETERS-2'!AD105*(1-VLOOKUP(AE$4,'[1]INTERNAL PARAMETERS-1'!$B$5:$J$44,4, FALSE))</f>
        <v>0.78652440907869625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0.61174466195747257</v>
      </c>
      <c r="CA105" s="50">
        <f>$F105*'[1]INTERNAL PARAMETERS-2'!AL105*(1-VLOOKUP(AM$4,'[1]INTERNAL PARAMETERS-1'!$B$5:$J$44,4, FALSE))</f>
        <v>2.0974191535874436</v>
      </c>
      <c r="CB105" s="50">
        <f>$F105*'[1]INTERNAL PARAMETERS-2'!AM105*(1-VLOOKUP(AN$4,'[1]INTERNAL PARAMETERS-1'!$B$5:$J$44,4, FALSE))</f>
        <v>1.6604542387511945</v>
      </c>
      <c r="CC105" s="50">
        <f>$F105*'[1]INTERNAL PARAMETERS-2'!AN105*(1-VLOOKUP(AO$4,'[1]INTERNAL PARAMETERS-1'!$B$5:$J$44,4, FALSE))</f>
        <v>5.068737042781005</v>
      </c>
      <c r="CD105" s="50">
        <f>$F105*'[1]INTERNAL PARAMETERS-2'!AO105*(1-VLOOKUP(AP$4,'[1]INTERNAL PARAMETERS-1'!$B$5:$J$44,4, FALSE))</f>
        <v>11.885302650840625</v>
      </c>
      <c r="CE105" s="50">
        <f>$F105*'[1]INTERNAL PARAMETERS-2'!AP105*(1-VLOOKUP(AQ$4,'[1]INTERNAL PARAMETERS-1'!$B$5:$J$44,4, FALSE))</f>
        <v>2.0974191535874436</v>
      </c>
      <c r="CF105" s="50">
        <f>$F105*'[1]INTERNAL PARAMETERS-2'!AQ105*(1-VLOOKUP(AR$4,'[1]INTERNAL PARAMETERS-1'!$B$5:$J$44,4, FALSE))</f>
        <v>0.3495594942424472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310.94072598678707</v>
      </c>
    </row>
    <row r="106" spans="3:87" x14ac:dyDescent="0.4">
      <c r="C106" s="33" t="s">
        <v>10</v>
      </c>
      <c r="D106" s="32" t="s">
        <v>71</v>
      </c>
      <c r="E106" s="32" t="s">
        <v>77</v>
      </c>
      <c r="F106" s="143">
        <f>AEB!AF106</f>
        <v>282.05410097374147</v>
      </c>
      <c r="G106" s="51">
        <f>$F106*'[1]INTERNAL PARAMETERS-2'!F106*VLOOKUP(G$4,'[1]INTERNAL PARAMETERS-1'!$B$5:$J$44,4, FALSE)</f>
        <v>0.91413734125589607</v>
      </c>
      <c r="H106" s="50">
        <f>$F106*'[1]INTERNAL PARAMETERS-2'!G106*VLOOKUP(H$4,'[1]INTERNAL PARAMETERS-1'!$B$5:$J$44,4, FALSE)</f>
        <v>1.6620884062180639</v>
      </c>
      <c r="I106" s="50">
        <f>$F106*'[1]INTERNAL PARAMETERS-2'!H106*VLOOKUP(I$4,'[1]INTERNAL PARAMETERS-1'!$B$5:$J$44,4, FALSE)</f>
        <v>2.3379238786432652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0.68976048339027507</v>
      </c>
      <c r="N106" s="50">
        <f>$F106*'[1]INTERNAL PARAMETERS-2'!M106*VLOOKUP(N$4,'[1]INTERNAL PARAMETERS-1'!$B$5:$J$44,4, FALSE)</f>
        <v>0.36565634677286329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0.33242896340765166</v>
      </c>
      <c r="S106" s="50">
        <f>$F106*'[1]INTERNAL PARAMETERS-2'!R106*VLOOKUP(S$4,'[1]INTERNAL PARAMETERS-1'!$B$5:$J$44,4, FALSE)</f>
        <v>0.82001870830196832</v>
      </c>
      <c r="T106" s="50">
        <f>$F106*'[1]INTERNAL PARAMETERS-2'!S106*VLOOKUP(T$4,'[1]INTERNAL PARAMETERS-1'!$B$5:$J$44,4, FALSE)</f>
        <v>6.648297214052061E-2</v>
      </c>
      <c r="U106" s="50">
        <f>$F106*'[1]INTERNAL PARAMETERS-2'!T106*VLOOKUP(U$4,'[1]INTERNAL PARAMETERS-1'!$B$5:$J$44,4, FALSE)</f>
        <v>8.3104420310903204E-2</v>
      </c>
      <c r="V106" s="50">
        <f>$F106*'[1]INTERNAL PARAMETERS-2'!U106*VLOOKUP(V$4,'[1]INTERNAL PARAMETERS-1'!$B$5:$J$44,4, FALSE)</f>
        <v>1.0346407250854126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8.309313814686424E-2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8.309313814686424E-2</v>
      </c>
      <c r="AI106" s="50">
        <f>$F106*'[1]INTERNAL PARAMETERS-2'!AH106*VLOOKUP(AI$4,'[1]INTERNAL PARAMETERS-1'!$B$5:$J$44,4, FALSE)</f>
        <v>0.16621448170382583</v>
      </c>
      <c r="AJ106" s="50">
        <f>$F106*'[1]INTERNAL PARAMETERS-2'!AI106*VLOOKUP(AJ$4,'[1]INTERNAL PARAMETERS-1'!$B$5:$J$44,4, FALSE)</f>
        <v>0.16621448170382583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44.420553694222036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13.105449184415226</v>
      </c>
      <c r="BB106" s="50">
        <f>$F106*'[1]INTERNAL PARAMETERS-2'!M106*(1-VLOOKUP(N$4,'[1]INTERNAL PARAMETERS-1'!$B$5:$J$44,4, FALSE))</f>
        <v>6.9474705886844026</v>
      </c>
      <c r="BC106" s="50">
        <f>$F106*'[1]INTERNAL PARAMETERS-2'!N106*(1-VLOOKUP(O$4,'[1]INTERNAL PARAMETERS-1'!$B$5:$J$44,4, FALSE))</f>
        <v>18.282831441348215</v>
      </c>
      <c r="BD106" s="50">
        <f>$F106*'[1]INTERNAL PARAMETERS-2'!O106*(1-VLOOKUP(P$4,'[1]INTERNAL PARAMETERS-1'!$B$5:$J$44,4, FALSE))</f>
        <v>6.5652040759051955</v>
      </c>
      <c r="BE106" s="50">
        <f>$F106*'[1]INTERNAL PARAMETERS-2'!P106*(1-VLOOKUP(Q$4,'[1]INTERNAL PARAMETERS-1'!$B$5:$J$44,4, FALSE))</f>
        <v>11.468319745592328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15.580355457737397</v>
      </c>
      <c r="BH106" s="50">
        <f>$F106*'[1]INTERNAL PARAMETERS-2'!S106*(1-VLOOKUP(T$4,'[1]INTERNAL PARAMETERS-1'!$B$5:$J$44,4, FALSE))</f>
        <v>0.59834674926468545</v>
      </c>
      <c r="BI106" s="50">
        <f>$F106*'[1]INTERNAL PARAMETERS-2'!T106*(1-VLOOKUP(U$4,'[1]INTERNAL PARAMETERS-1'!$B$5:$J$44,4, FALSE))</f>
        <v>0.33241768124361282</v>
      </c>
      <c r="BJ106" s="50">
        <f>$F106*'[1]INTERNAL PARAMETERS-2'!U106*(1-VLOOKUP(V$4,'[1]INTERNAL PARAMETERS-1'!$B$5:$J$44,4, FALSE))</f>
        <v>5.8629641088173381</v>
      </c>
      <c r="BK106" s="50">
        <f>$F106*'[1]INTERNAL PARAMETERS-2'!V106*(1-VLOOKUP(W$4,'[1]INTERNAL PARAMETERS-1'!$B$5:$J$44,4, FALSE))</f>
        <v>5.3186377712416482</v>
      </c>
      <c r="BL106" s="50">
        <f>$F106*'[1]INTERNAL PARAMETERS-2'!W106*(1-VLOOKUP(X$4,'[1]INTERNAL PARAMETERS-1'!$B$5:$J$44,4, FALSE))</f>
        <v>14.460039389210706</v>
      </c>
      <c r="BM106" s="50">
        <f>$F106*'[1]INTERNAL PARAMETERS-2'!X106*(1-VLOOKUP(Y$4,'[1]INTERNAL PARAMETERS-1'!$B$5:$J$44,4, FALSE))</f>
        <v>11.385198402035366</v>
      </c>
      <c r="BN106" s="50">
        <f>$F106*'[1]INTERNAL PARAMETERS-2'!Y106*(1-VLOOKUP(Z$4,'[1]INTERNAL PARAMETERS-1'!$B$5:$J$44,4, FALSE))</f>
        <v>17.368694100092316</v>
      </c>
      <c r="BO106" s="50">
        <f>$F106*'[1]INTERNAL PARAMETERS-2'!Z106*(1-VLOOKUP(AA$4,'[1]INTERNAL PARAMETERS-1'!$B$5:$J$44,4, FALSE))</f>
        <v>23.185947111035347</v>
      </c>
      <c r="BP106" s="50">
        <f>$F106*'[1]INTERNAL PARAMETERS-2'!AA106*(1-VLOOKUP(AB$4,'[1]INTERNAL PARAMETERS-1'!$B$5:$J$44,4, FALSE))</f>
        <v>6.2327751124975448</v>
      </c>
      <c r="BQ106" s="50">
        <f>$F106*'[1]INTERNAL PARAMETERS-2'!AB106*(1-VLOOKUP(AC$4,'[1]INTERNAL PARAMETERS-1'!$B$5:$J$44,4, FALSE))</f>
        <v>51.773625131459205</v>
      </c>
      <c r="BR106" s="50">
        <f>$F106*'[1]INTERNAL PARAMETERS-2'!AC106*(1-VLOOKUP(AD$4,'[1]INTERNAL PARAMETERS-1'!$B$5:$J$44,4, FALSE))</f>
        <v>1.9113960260687539</v>
      </c>
      <c r="BS106" s="50">
        <f>$F106*'[1]INTERNAL PARAMETERS-2'!AD106*(1-VLOOKUP(AE$4,'[1]INTERNAL PARAMETERS-1'!$B$5:$J$44,4, FALSE))</f>
        <v>1.4958739245142378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0.66482972140520602</v>
      </c>
      <c r="CA106" s="50">
        <f>$F106*'[1]INTERNAL PARAMETERS-2'!AL106*(1-VLOOKUP(AM$4,'[1]INTERNAL PARAMETERS-1'!$B$5:$J$44,4, FALSE))</f>
        <v>1.8282746825117921</v>
      </c>
      <c r="CB106" s="50">
        <f>$F106*'[1]INTERNAL PARAMETERS-2'!AM106*(1-VLOOKUP(AN$4,'[1]INTERNAL PARAMETERS-1'!$B$5:$J$44,4, FALSE))</f>
        <v>1.1634449611065862</v>
      </c>
      <c r="CC106" s="50">
        <f>$F106*'[1]INTERNAL PARAMETERS-2'!AN106*(1-VLOOKUP(AO$4,'[1]INTERNAL PARAMETERS-1'!$B$5:$J$44,4, FALSE))</f>
        <v>5.0693301513909583</v>
      </c>
      <c r="CD106" s="50">
        <f>$F106*'[1]INTERNAL PARAMETERS-2'!AO106*(1-VLOOKUP(AP$4,'[1]INTERNAL PARAMETERS-1'!$B$5:$J$44,4, FALSE))</f>
        <v>6.7313903521989245</v>
      </c>
      <c r="CE106" s="50">
        <f>$F106*'[1]INTERNAL PARAMETERS-2'!AP106*(1-VLOOKUP(AQ$4,'[1]INTERNAL PARAMETERS-1'!$B$5:$J$44,4, FALSE))</f>
        <v>1.2465663046635478</v>
      </c>
      <c r="CF106" s="50">
        <f>$F106*'[1]INTERNAL PARAMETERS-2'!AQ106*(1-VLOOKUP(AR$4,'[1]INTERNAL PARAMETERS-1'!$B$5:$J$44,4, FALSE))</f>
        <v>0.16621448170382583</v>
      </c>
      <c r="CG106" s="50">
        <f>$F106*'[1]INTERNAL PARAMETERS-2'!AR106*(1-VLOOKUP(AS$4,'[1]INTERNAL PARAMETERS-1'!$B$5:$J$44,4, FALSE))</f>
        <v>8.309313814686424E-2</v>
      </c>
      <c r="CH106" s="49">
        <f>$F106*'[1]INTERNAL PARAMETERS-2'!AS106*(1-VLOOKUP(AT$4,'[1]INTERNAL PARAMETERS-1'!$B$5:$J$44,4, FALSE))</f>
        <v>0</v>
      </c>
      <c r="CI106" s="48">
        <f t="shared" si="1"/>
        <v>282.05410097374141</v>
      </c>
    </row>
    <row r="107" spans="3:87" x14ac:dyDescent="0.4">
      <c r="C107" s="33" t="s">
        <v>10</v>
      </c>
      <c r="D107" s="32" t="s">
        <v>71</v>
      </c>
      <c r="E107" s="32" t="s">
        <v>76</v>
      </c>
      <c r="F107" s="143">
        <f>AEB!AF107</f>
        <v>219.13533997871573</v>
      </c>
      <c r="G107" s="51">
        <f>$F107*'[1]INTERNAL PARAMETERS-2'!F107*VLOOKUP(G$4,'[1]INTERNAL PARAMETERS-1'!$B$5:$J$44,4, FALSE)</f>
        <v>0.88272097650226278</v>
      </c>
      <c r="H107" s="50">
        <f>$F107*'[1]INTERNAL PARAMETERS-2'!G107*VLOOKUP(H$4,'[1]INTERNAL PARAMETERS-1'!$B$5:$J$44,4, FALSE)</f>
        <v>0.29423302098942161</v>
      </c>
      <c r="I107" s="50">
        <f>$F107*'[1]INTERNAL PARAMETERS-2'!H107*VLOOKUP(I$4,'[1]INTERNAL PARAMETERS-1'!$B$5:$J$44,4, FALSE)</f>
        <v>2.0368071055904684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0.72456661893282392</v>
      </c>
      <c r="N107" s="50">
        <f>$F107*'[1]INTERNAL PARAMETERS-2'!M107*VLOOKUP(N$4,'[1]INTERNAL PARAMETERS-1'!$B$5:$J$44,4, FALSE)</f>
        <v>0.27952794400014991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7.3563733630854861E-2</v>
      </c>
      <c r="S107" s="50">
        <f>$F107*'[1]INTERNAL PARAMETERS-2'!R107*VLOOKUP(S$4,'[1]INTERNAL PARAMETERS-1'!$B$5:$J$44,4, FALSE)</f>
        <v>0.5267608172709366</v>
      </c>
      <c r="T107" s="50">
        <f>$F107*'[1]INTERNAL PARAMETERS-2'!S107*VLOOKUP(T$4,'[1]INTERNAL PARAMETERS-1'!$B$5:$J$44,4, FALSE)</f>
        <v>2.2066928735856677E-2</v>
      </c>
      <c r="U107" s="50">
        <f>$F107*'[1]INTERNAL PARAMETERS-2'!T107*VLOOKUP(U$4,'[1]INTERNAL PARAMETERS-1'!$B$5:$J$44,4, FALSE)</f>
        <v>1.4712746726170973E-2</v>
      </c>
      <c r="V107" s="50">
        <f>$F107*'[1]INTERNAL PARAMETERS-2'!U107*VLOOKUP(V$4,'[1]INTERNAL PARAMETERS-1'!$B$5:$J$44,4, FALSE)</f>
        <v>0.6068712191836555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7.3563733630854861E-2</v>
      </c>
      <c r="AK107" s="50">
        <f>$F107*'[1]INTERNAL PARAMETERS-2'!AJ107*VLOOKUP(AK$4,'[1]INTERNAL PARAMETERS-1'!$B$5:$J$44,4, FALSE)</f>
        <v>7.3563733630854861E-2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38.699335006218895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13.766765759723654</v>
      </c>
      <c r="BB107" s="50">
        <f>$F107*'[1]INTERNAL PARAMETERS-2'!M107*(1-VLOOKUP(N$4,'[1]INTERNAL PARAMETERS-1'!$B$5:$J$44,4, FALSE))</f>
        <v>5.3110309360028483</v>
      </c>
      <c r="BC107" s="50">
        <f>$F107*'[1]INTERNAL PARAMETERS-2'!N107*(1-VLOOKUP(O$4,'[1]INTERNAL PARAMETERS-1'!$B$5:$J$44,4, FALSE))</f>
        <v>16.330316151757859</v>
      </c>
      <c r="BD107" s="50">
        <f>$F107*'[1]INTERNAL PARAMETERS-2'!O107*(1-VLOOKUP(P$4,'[1]INTERNAL PARAMETERS-1'!$B$5:$J$44,4, FALSE))</f>
        <v>3.8251169269984722</v>
      </c>
      <c r="BE107" s="50">
        <f>$F107*'[1]INTERNAL PARAMETERS-2'!P107*(1-VLOOKUP(Q$4,'[1]INTERNAL PARAMETERS-1'!$B$5:$J$44,4, FALSE))</f>
        <v>9.2685702532737597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10.008455528147795</v>
      </c>
      <c r="BH107" s="50">
        <f>$F107*'[1]INTERNAL PARAMETERS-2'!S107*(1-VLOOKUP(T$4,'[1]INTERNAL PARAMETERS-1'!$B$5:$J$44,4, FALSE))</f>
        <v>0.19860235862271008</v>
      </c>
      <c r="BI107" s="50">
        <f>$F107*'[1]INTERNAL PARAMETERS-2'!T107*(1-VLOOKUP(U$4,'[1]INTERNAL PARAMETERS-1'!$B$5:$J$44,4, FALSE))</f>
        <v>5.8850986904683891E-2</v>
      </c>
      <c r="BJ107" s="50">
        <f>$F107*'[1]INTERNAL PARAMETERS-2'!U107*(1-VLOOKUP(V$4,'[1]INTERNAL PARAMETERS-1'!$B$5:$J$44,4, FALSE))</f>
        <v>3.4389369087073809</v>
      </c>
      <c r="BK107" s="50">
        <f>$F107*'[1]INTERNAL PARAMETERS-2'!V107*(1-VLOOKUP(W$4,'[1]INTERNAL PARAMETERS-1'!$B$5:$J$44,4, FALSE))</f>
        <v>4.1929136816187489</v>
      </c>
      <c r="BL107" s="50">
        <f>$F107*'[1]INTERNAL PARAMETERS-2'!W107*(1-VLOOKUP(X$4,'[1]INTERNAL PARAMETERS-1'!$B$5:$J$44,4, FALSE))</f>
        <v>9.4892395406323242</v>
      </c>
      <c r="BM107" s="50">
        <f>$F107*'[1]INTERNAL PARAMETERS-2'!X107*(1-VLOOKUP(Y$4,'[1]INTERNAL PARAMETERS-1'!$B$5:$J$44,4, FALSE))</f>
        <v>7.6502338539969443</v>
      </c>
      <c r="BN107" s="50">
        <f>$F107*'[1]INTERNAL PARAMETERS-2'!Y107*(1-VLOOKUP(Z$4,'[1]INTERNAL PARAMETERS-1'!$B$5:$J$44,4, FALSE))</f>
        <v>13.093687180272232</v>
      </c>
      <c r="BO107" s="50">
        <f>$F107*'[1]INTERNAL PARAMETERS-2'!Z107*(1-VLOOKUP(AA$4,'[1]INTERNAL PARAMETERS-1'!$B$5:$J$44,4, FALSE))</f>
        <v>16.477443619019571</v>
      </c>
      <c r="BP107" s="50">
        <f>$F107*'[1]INTERNAL PARAMETERS-2'!AA107*(1-VLOOKUP(AB$4,'[1]INTERNAL PARAMETERS-1'!$B$5:$J$44,4, FALSE))</f>
        <v>3.5308839060090511</v>
      </c>
      <c r="BQ107" s="50">
        <f>$F107*'[1]INTERNAL PARAMETERS-2'!AB107*(1-VLOOKUP(AC$4,'[1]INTERNAL PARAMETERS-1'!$B$5:$J$44,4, FALSE))</f>
        <v>42.959051000553451</v>
      </c>
      <c r="BR107" s="50">
        <f>$F107*'[1]INTERNAL PARAMETERS-2'!AC107*(1-VLOOKUP(AD$4,'[1]INTERNAL PARAMETERS-1'!$B$5:$J$44,4, FALSE))</f>
        <v>1.6918782193736706</v>
      </c>
      <c r="BS107" s="50">
        <f>$F107*'[1]INTERNAL PARAMETERS-2'!AD107*(1-VLOOKUP(AE$4,'[1]INTERNAL PARAMETERS-1'!$B$5:$J$44,4, FALSE))</f>
        <v>0.3677967546202765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0.29423302098942161</v>
      </c>
      <c r="CA107" s="50">
        <f>$F107*'[1]INTERNAL PARAMETERS-2'!AL107*(1-VLOOKUP(AM$4,'[1]INTERNAL PARAMETERS-1'!$B$5:$J$44,4, FALSE))</f>
        <v>1.6918782193736706</v>
      </c>
      <c r="CB107" s="50">
        <f>$F107*'[1]INTERNAL PARAMETERS-2'!AM107*(1-VLOOKUP(AN$4,'[1]INTERNAL PARAMETERS-1'!$B$5:$J$44,4, FALSE))</f>
        <v>0.80915724287140789</v>
      </c>
      <c r="CC107" s="50">
        <f>$F107*'[1]INTERNAL PARAMETERS-2'!AN107*(1-VLOOKUP(AO$4,'[1]INTERNAL PARAMETERS-1'!$B$5:$J$44,4, FALSE))</f>
        <v>2.6481629295067881</v>
      </c>
      <c r="CD107" s="50">
        <f>$F107*'[1]INTERNAL PARAMETERS-2'!AO107*(1-VLOOKUP(AP$4,'[1]INTERNAL PARAMETERS-1'!$B$5:$J$44,4, FALSE))</f>
        <v>5.7376863472647077</v>
      </c>
      <c r="CE107" s="50">
        <f>$F107*'[1]INTERNAL PARAMETERS-2'!AP107*(1-VLOOKUP(AQ$4,'[1]INTERNAL PARAMETERS-1'!$B$5:$J$44,4, FALSE))</f>
        <v>1.7654419530045256</v>
      </c>
      <c r="CF107" s="50">
        <f>$F107*'[1]INTERNAL PARAMETERS-2'!AQ107*(1-VLOOKUP(AR$4,'[1]INTERNAL PARAMETERS-1'!$B$5:$J$44,4, FALSE))</f>
        <v>7.3563733630854861E-2</v>
      </c>
      <c r="CG107" s="50">
        <f>$F107*'[1]INTERNAL PARAMETERS-2'!AR107*(1-VLOOKUP(AS$4,'[1]INTERNAL PARAMETERS-1'!$B$5:$J$44,4, FALSE))</f>
        <v>0.14712746726170972</v>
      </c>
      <c r="CH107" s="49">
        <f>$F107*'[1]INTERNAL PARAMETERS-2'!AS107*(1-VLOOKUP(AT$4,'[1]INTERNAL PARAMETERS-1'!$B$5:$J$44,4, FALSE))</f>
        <v>0</v>
      </c>
      <c r="CI107" s="48">
        <f t="shared" si="1"/>
        <v>219.13531806518174</v>
      </c>
    </row>
    <row r="108" spans="3:87" x14ac:dyDescent="0.4">
      <c r="C108" s="33" t="s">
        <v>10</v>
      </c>
      <c r="D108" s="32" t="s">
        <v>71</v>
      </c>
      <c r="E108" s="32" t="s">
        <v>75</v>
      </c>
      <c r="F108" s="143">
        <f>AEB!AF108</f>
        <v>169.63236325172969</v>
      </c>
      <c r="G108" s="51">
        <f>$F108*'[1]INTERNAL PARAMETERS-2'!F108*VLOOKUP(G$4,'[1]INTERNAL PARAMETERS-1'!$B$5:$J$44,4, FALSE)</f>
        <v>0.4725109478376931</v>
      </c>
      <c r="H108" s="50">
        <f>$F108*'[1]INTERNAL PARAMETERS-2'!G108*VLOOKUP(H$4,'[1]INTERNAL PARAMETERS-1'!$B$5:$J$44,4, FALSE)</f>
        <v>0.3543789700691885</v>
      </c>
      <c r="I108" s="50">
        <f>$F108*'[1]INTERNAL PARAMETERS-2'!H108*VLOOKUP(I$4,'[1]INTERNAL PARAMETERS-1'!$B$5:$J$44,4, FALSE)</f>
        <v>1.4353069225345954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0.89186929097408907</v>
      </c>
      <c r="N108" s="50">
        <f>$F108*'[1]INTERNAL PARAMETERS-2'!M108*VLOOKUP(N$4,'[1]INTERNAL PARAMETERS-1'!$B$5:$J$44,4, FALSE)</f>
        <v>0.21263077468877811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5.9065988884252275E-2</v>
      </c>
      <c r="S108" s="50">
        <f>$F108*'[1]INTERNAL PARAMETERS-2'!R108*VLOOKUP(S$4,'[1]INTERNAL PARAMETERS-1'!$B$5:$J$44,4, FALSE)</f>
        <v>0.37796380569389271</v>
      </c>
      <c r="T108" s="50">
        <f>$F108*'[1]INTERNAL PARAMETERS-2'!S108*VLOOKUP(T$4,'[1]INTERNAL PARAMETERS-1'!$B$5:$J$44,4, FALSE)</f>
        <v>3.543789700691885E-2</v>
      </c>
      <c r="U108" s="50">
        <f>$F108*'[1]INTERNAL PARAMETERS-2'!T108*VLOOKUP(U$4,'[1]INTERNAL PARAMETERS-1'!$B$5:$J$44,4, FALSE)</f>
        <v>4.7252791107401826E-2</v>
      </c>
      <c r="V108" s="50">
        <f>$F108*'[1]INTERNAL PARAMETERS-2'!U108*VLOOKUP(V$4,'[1]INTERNAL PARAMETERS-1'!$B$5:$J$44,4, FALSE)</f>
        <v>0.38982280420882115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5.9065988884252275E-2</v>
      </c>
      <c r="AJ108" s="50">
        <f>$F108*'[1]INTERNAL PARAMETERS-2'!AI108*VLOOKUP(AJ$4,'[1]INTERNAL PARAMETERS-1'!$B$5:$J$44,4, FALSE)</f>
        <v>0.29531298118493621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27.270831528157309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16.945516528507692</v>
      </c>
      <c r="BB108" s="50">
        <f>$F108*'[1]INTERNAL PARAMETERS-2'!M108*(1-VLOOKUP(N$4,'[1]INTERNAL PARAMETERS-1'!$B$5:$J$44,4, FALSE))</f>
        <v>4.0399847190867844</v>
      </c>
      <c r="BC108" s="50">
        <f>$F108*'[1]INTERNAL PARAMETERS-2'!N108*(1-VLOOKUP(O$4,'[1]INTERNAL PARAMETERS-1'!$B$5:$J$44,4, FALSE))</f>
        <v>11.281264612165682</v>
      </c>
      <c r="BD108" s="50">
        <f>$F108*'[1]INTERNAL PARAMETERS-2'!O108*(1-VLOOKUP(P$4,'[1]INTERNAL PARAMETERS-1'!$B$5:$J$44,4, FALSE))</f>
        <v>2.1853737357720338</v>
      </c>
      <c r="BE108" s="50">
        <f>$F108*'[1]INTERNAL PARAMETERS-2'!P108*(1-VLOOKUP(Q$4,'[1]INTERNAL PARAMETERS-1'!$B$5:$J$44,4, FALSE))</f>
        <v>7.8555390362970003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7.1813123081839603</v>
      </c>
      <c r="BH108" s="50">
        <f>$F108*'[1]INTERNAL PARAMETERS-2'!S108*(1-VLOOKUP(T$4,'[1]INTERNAL PARAMETERS-1'!$B$5:$J$44,4, FALSE))</f>
        <v>0.31894107306226965</v>
      </c>
      <c r="BI108" s="50">
        <f>$F108*'[1]INTERNAL PARAMETERS-2'!T108*(1-VLOOKUP(U$4,'[1]INTERNAL PARAMETERS-1'!$B$5:$J$44,4, FALSE))</f>
        <v>0.1890111644296073</v>
      </c>
      <c r="BJ108" s="50">
        <f>$F108*'[1]INTERNAL PARAMETERS-2'!U108*(1-VLOOKUP(V$4,'[1]INTERNAL PARAMETERS-1'!$B$5:$J$44,4, FALSE))</f>
        <v>2.2089958905166531</v>
      </c>
      <c r="BK108" s="50">
        <f>$F108*'[1]INTERNAL PARAMETERS-2'!V108*(1-VLOOKUP(W$4,'[1]INTERNAL PARAMETERS-1'!$B$5:$J$44,4, FALSE))</f>
        <v>3.0713296425631671</v>
      </c>
      <c r="BL108" s="50">
        <f>$F108*'[1]INTERNAL PARAMETERS-2'!W108*(1-VLOOKUP(X$4,'[1]INTERNAL PARAMETERS-1'!$B$5:$J$44,4, FALSE))</f>
        <v>6.79238516285311</v>
      </c>
      <c r="BM108" s="50">
        <f>$F108*'[1]INTERNAL PARAMETERS-2'!X108*(1-VLOOKUP(Y$4,'[1]INTERNAL PARAMETERS-1'!$B$5:$J$44,4, FALSE))</f>
        <v>4.9613903971502644</v>
      </c>
      <c r="BN108" s="50">
        <f>$F108*'[1]INTERNAL PARAMETERS-2'!Y108*(1-VLOOKUP(Z$4,'[1]INTERNAL PARAMETERS-1'!$B$5:$J$44,4, FALSE))</f>
        <v>12.226286507841069</v>
      </c>
      <c r="BO108" s="50">
        <f>$F108*'[1]INTERNAL PARAMETERS-2'!Z108*(1-VLOOKUP(AA$4,'[1]INTERNAL PARAMETERS-1'!$B$5:$J$44,4, FALSE))</f>
        <v>14.352594254728849</v>
      </c>
      <c r="BP108" s="50">
        <f>$F108*'[1]INTERNAL PARAMETERS-2'!AA108*(1-VLOOKUP(AB$4,'[1]INTERNAL PARAMETERS-1'!$B$5:$J$44,4, FALSE))</f>
        <v>2.4216376913090425</v>
      </c>
      <c r="BQ108" s="50">
        <f>$F108*'[1]INTERNAL PARAMETERS-2'!AB108*(1-VLOOKUP(AC$4,'[1]INTERNAL PARAMETERS-1'!$B$5:$J$44,4, FALSE))</f>
        <v>30.536183275160543</v>
      </c>
      <c r="BR108" s="50">
        <f>$F108*'[1]INTERNAL PARAMETERS-2'!AC108*(1-VLOOKUP(AD$4,'[1]INTERNAL PARAMETERS-1'!$B$5:$J$44,4, FALSE))</f>
        <v>1.122219862328143</v>
      </c>
      <c r="BS108" s="50">
        <f>$F108*'[1]INTERNAL PARAMETERS-2'!AD108*(1-VLOOKUP(AE$4,'[1]INTERNAL PARAMETERS-1'!$B$5:$J$44,4, FALSE))</f>
        <v>0.3543789700691885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0.2362639555370091</v>
      </c>
      <c r="CA108" s="50">
        <f>$F108*'[1]INTERNAL PARAMETERS-2'!AL108*(1-VLOOKUP(AM$4,'[1]INTERNAL PARAMETERS-1'!$B$5:$J$44,4, FALSE))</f>
        <v>1.5356648212815835</v>
      </c>
      <c r="CB108" s="50">
        <f>$F108*'[1]INTERNAL PARAMETERS-2'!AM108*(1-VLOOKUP(AN$4,'[1]INTERNAL PARAMETERS-1'!$B$5:$J$44,4, FALSE))</f>
        <v>0.3543789700691885</v>
      </c>
      <c r="CC108" s="50">
        <f>$F108*'[1]INTERNAL PARAMETERS-2'!AN108*(1-VLOOKUP(AO$4,'[1]INTERNAL PARAMETERS-1'!$B$5:$J$44,4, FALSE))</f>
        <v>1.5356648212815835</v>
      </c>
      <c r="CD108" s="50">
        <f>$F108*'[1]INTERNAL PARAMETERS-2'!AO108*(1-VLOOKUP(AP$4,'[1]INTERNAL PARAMETERS-1'!$B$5:$J$44,4, FALSE))</f>
        <v>4.9613903971502644</v>
      </c>
      <c r="CE108" s="50">
        <f>$F108*'[1]INTERNAL PARAMETERS-2'!AP108*(1-VLOOKUP(AQ$4,'[1]INTERNAL PARAMETERS-1'!$B$5:$J$44,4, FALSE))</f>
        <v>1.0040878845596384</v>
      </c>
      <c r="CF108" s="50">
        <f>$F108*'[1]INTERNAL PARAMETERS-2'!AQ108*(1-VLOOKUP(AR$4,'[1]INTERNAL PARAMETERS-1'!$B$5:$J$44,4, FALSE))</f>
        <v>5.9065988884252275E-2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169.63231236202068</v>
      </c>
    </row>
    <row r="109" spans="3:87" x14ac:dyDescent="0.4">
      <c r="C109" s="33" t="s">
        <v>10</v>
      </c>
      <c r="D109" s="32" t="s">
        <v>71</v>
      </c>
      <c r="E109" s="32" t="s">
        <v>74</v>
      </c>
      <c r="F109" s="143">
        <f>AEB!AF109</f>
        <v>99.748740635638299</v>
      </c>
      <c r="G109" s="51">
        <f>$F109*'[1]INTERNAL PARAMETERS-2'!F109*VLOOKUP(G$4,'[1]INTERNAL PARAMETERS-1'!$B$5:$J$44,4, FALSE)</f>
        <v>0.24086328401287582</v>
      </c>
      <c r="H109" s="50">
        <f>$F109*'[1]INTERNAL PARAMETERS-2'!G109*VLOOKUP(H$4,'[1]INTERNAL PARAMETERS-1'!$B$5:$J$44,4, FALSE)</f>
        <v>9.0322484645570481E-2</v>
      </c>
      <c r="I109" s="50">
        <f>$F109*'[1]INTERNAL PARAMETERS-2'!H109*VLOOKUP(I$4,'[1]INTERNAL PARAMETERS-1'!$B$5:$J$44,4, FALSE)</f>
        <v>0.77807558776090446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0.75722311353102423</v>
      </c>
      <c r="N109" s="50">
        <f>$F109*'[1]INTERNAL PARAMETERS-2'!M109*VLOOKUP(N$4,'[1]INTERNAL PARAMETERS-1'!$B$5:$J$44,4, FALSE)</f>
        <v>0.17161720951991252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0.22453042522119643</v>
      </c>
      <c r="T109" s="50">
        <f>$F109*'[1]INTERNAL PARAMETERS-2'!S109*VLOOKUP(T$4,'[1]INTERNAL PARAMETERS-1'!$B$5:$J$44,4, FALSE)</f>
        <v>1.2043662944346969E-2</v>
      </c>
      <c r="U109" s="50">
        <f>$F109*'[1]INTERNAL PARAMETERS-2'!T109*VLOOKUP(U$4,'[1]INTERNAL PARAMETERS-1'!$B$5:$J$44,4, FALSE)</f>
        <v>1.8064496929114097E-2</v>
      </c>
      <c r="V109" s="50">
        <f>$F109*'[1]INTERNAL PARAMETERS-2'!U109*VLOOKUP(V$4,'[1]INTERNAL PARAMETERS-1'!$B$5:$J$44,4, FALSE)</f>
        <v>0.3071044276941905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3.010416992383564E-2</v>
      </c>
      <c r="AJ109" s="50">
        <f>$F109*'[1]INTERNAL PARAMETERS-2'!AI109*VLOOKUP(AJ$4,'[1]INTERNAL PARAMETERS-1'!$B$5:$J$44,4, FALSE)</f>
        <v>6.0218314721734841E-2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14.783436167457184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14.387239157089459</v>
      </c>
      <c r="BB109" s="50">
        <f>$F109*'[1]INTERNAL PARAMETERS-2'!M109*(1-VLOOKUP(N$4,'[1]INTERNAL PARAMETERS-1'!$B$5:$J$44,4, FALSE))</f>
        <v>3.2607269808783377</v>
      </c>
      <c r="BC109" s="50">
        <f>$F109*'[1]INTERNAL PARAMETERS-2'!N109*(1-VLOOKUP(O$4,'[1]INTERNAL PARAMETERS-1'!$B$5:$J$44,4, FALSE))</f>
        <v>7.7679331770003328</v>
      </c>
      <c r="BD109" s="50">
        <f>$F109*'[1]INTERNAL PARAMETERS-2'!O109*(1-VLOOKUP(P$4,'[1]INTERNAL PARAMETERS-1'!$B$5:$J$44,4, FALSE))</f>
        <v>1.4753038237492175</v>
      </c>
      <c r="BE109" s="50">
        <f>$F109*'[1]INTERNAL PARAMETERS-2'!P109*(1-VLOOKUP(Q$4,'[1]INTERNAL PARAMETERS-1'!$B$5:$J$44,4, FALSE))</f>
        <v>5.9012252698709338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4.2660780792027317</v>
      </c>
      <c r="BH109" s="50">
        <f>$F109*'[1]INTERNAL PARAMETERS-2'!S109*(1-VLOOKUP(T$4,'[1]INTERNAL PARAMETERS-1'!$B$5:$J$44,4, FALSE))</f>
        <v>0.10839296649912271</v>
      </c>
      <c r="BI109" s="50">
        <f>$F109*'[1]INTERNAL PARAMETERS-2'!T109*(1-VLOOKUP(U$4,'[1]INTERNAL PARAMETERS-1'!$B$5:$J$44,4, FALSE))</f>
        <v>7.225798771645639E-2</v>
      </c>
      <c r="BJ109" s="50">
        <f>$F109*'[1]INTERNAL PARAMETERS-2'!U109*(1-VLOOKUP(V$4,'[1]INTERNAL PARAMETERS-1'!$B$5:$J$44,4, FALSE))</f>
        <v>1.7402584236004128</v>
      </c>
      <c r="BK109" s="50">
        <f>$F109*'[1]INTERNAL PARAMETERS-2'!V109*(1-VLOOKUP(W$4,'[1]INTERNAL PARAMETERS-1'!$B$5:$J$44,4, FALSE))</f>
        <v>1.6258446231165227</v>
      </c>
      <c r="BL109" s="50">
        <f>$F109*'[1]INTERNAL PARAMETERS-2'!W109*(1-VLOOKUP(X$4,'[1]INTERNAL PARAMETERS-1'!$B$5:$J$44,4, FALSE))</f>
        <v>3.311907560954781</v>
      </c>
      <c r="BM109" s="50">
        <f>$F109*'[1]INTERNAL PARAMETERS-2'!X109*(1-VLOOKUP(Y$4,'[1]INTERNAL PARAMETERS-1'!$B$5:$J$44,4, FALSE))</f>
        <v>3.0108259622201698</v>
      </c>
      <c r="BN109" s="50">
        <f>$F109*'[1]INTERNAL PARAMETERS-2'!Y109*(1-VLOOKUP(Z$4,'[1]INTERNAL PARAMETERS-1'!$B$5:$J$44,4, FALSE))</f>
        <v>6.1722026986817093</v>
      </c>
      <c r="BO109" s="50">
        <f>$F109*'[1]INTERNAL PARAMETERS-2'!Z109*(1-VLOOKUP(AA$4,'[1]INTERNAL PARAMETERS-1'!$B$5:$J$44,4, FALSE))</f>
        <v>5.7205703257057294</v>
      </c>
      <c r="BP109" s="50">
        <f>$F109*'[1]INTERNAL PARAMETERS-2'!AA109*(1-VLOOKUP(AB$4,'[1]INTERNAL PARAMETERS-1'!$B$5:$J$44,4, FALSE))</f>
        <v>0.81292231155826133</v>
      </c>
      <c r="BQ109" s="50">
        <f>$F109*'[1]INTERNAL PARAMETERS-2'!AB109*(1-VLOOKUP(AC$4,'[1]INTERNAL PARAMETERS-1'!$B$5:$J$44,4, FALSE))</f>
        <v>16.619776069243766</v>
      </c>
      <c r="BR109" s="50">
        <f>$F109*'[1]INTERNAL PARAMETERS-2'!AC109*(1-VLOOKUP(AD$4,'[1]INTERNAL PARAMETERS-1'!$B$5:$J$44,4, FALSE))</f>
        <v>0.96346311092556669</v>
      </c>
      <c r="BS109" s="50">
        <f>$F109*'[1]INTERNAL PARAMETERS-2'!AD109*(1-VLOOKUP(AE$4,'[1]INTERNAL PARAMETERS-1'!$B$5:$J$44,4, FALSE))</f>
        <v>0.33119574353250986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6.0218314721734841E-2</v>
      </c>
      <c r="CA109" s="50">
        <f>$F109*'[1]INTERNAL PARAMETERS-2'!AL109*(1-VLOOKUP(AM$4,'[1]INTERNAL PARAMETERS-1'!$B$5:$J$44,4, FALSE))</f>
        <v>0.60216319746922131</v>
      </c>
      <c r="CB109" s="50">
        <f>$F109*'[1]INTERNAL PARAMETERS-2'!AM109*(1-VLOOKUP(AN$4,'[1]INTERNAL PARAMETERS-1'!$B$5:$J$44,4, FALSE))</f>
        <v>0.18064496929114096</v>
      </c>
      <c r="CC109" s="50">
        <f>$F109*'[1]INTERNAL PARAMETERS-2'!AN109*(1-VLOOKUP(AO$4,'[1]INTERNAL PARAMETERS-1'!$B$5:$J$44,4, FALSE))</f>
        <v>0.87314062627999622</v>
      </c>
      <c r="CD109" s="50">
        <f>$F109*'[1]INTERNAL PARAMETERS-2'!AO109*(1-VLOOKUP(AP$4,'[1]INTERNAL PARAMETERS-1'!$B$5:$J$44,4, FALSE))</f>
        <v>2.5290993941944184</v>
      </c>
      <c r="CE109" s="50">
        <f>$F109*'[1]INTERNAL PARAMETERS-2'!AP109*(1-VLOOKUP(AQ$4,'[1]INTERNAL PARAMETERS-1'!$B$5:$J$44,4, FALSE))</f>
        <v>0.36129991345634549</v>
      </c>
      <c r="CF109" s="50">
        <f>$F109*'[1]INTERNAL PARAMETERS-2'!AQ109*(1-VLOOKUP(AR$4,'[1]INTERNAL PARAMETERS-1'!$B$5:$J$44,4, FALSE))</f>
        <v>0.12043662944346968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99.748730660764267</v>
      </c>
    </row>
    <row r="110" spans="3:87" x14ac:dyDescent="0.4">
      <c r="C110" s="33" t="s">
        <v>10</v>
      </c>
      <c r="D110" s="32" t="s">
        <v>71</v>
      </c>
      <c r="E110" s="32" t="s">
        <v>73</v>
      </c>
      <c r="F110" s="143">
        <f>AEB!AF110</f>
        <v>82.435225980361537</v>
      </c>
      <c r="G110" s="51">
        <f>$F110*'[1]INTERNAL PARAMETERS-2'!F110*VLOOKUP(G$4,'[1]INTERNAL PARAMETERS-1'!$B$5:$J$44,4, FALSE)</f>
        <v>0.15024644287180694</v>
      </c>
      <c r="H110" s="50">
        <f>$F110*'[1]INTERNAL PARAMETERS-2'!G110*VLOOKUP(H$4,'[1]INTERNAL PARAMETERS-1'!$B$5:$J$44,4, FALSE)</f>
        <v>0.10016704308873731</v>
      </c>
      <c r="I110" s="50">
        <f>$F110*'[1]INTERNAL PARAMETERS-2'!H110*VLOOKUP(I$4,'[1]INTERNAL PARAMETERS-1'!$B$5:$J$44,4, FALSE)</f>
        <v>0.69683939137654272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0.84012830117560711</v>
      </c>
      <c r="N110" s="50">
        <f>$F110*'[1]INTERNAL PARAMETERS-2'!M110*VLOOKUP(N$4,'[1]INTERNAL PARAMETERS-1'!$B$5:$J$44,4, FALSE)</f>
        <v>0.12270112428659903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0.16332190624068199</v>
      </c>
      <c r="T110" s="50">
        <f>$F110*'[1]INTERNAL PARAMETERS-2'!S110*VLOOKUP(T$4,'[1]INTERNAL PARAMETERS-1'!$B$5:$J$44,4, FALSE)</f>
        <v>3.2553670739644776E-2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0.19532078790947893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2.5043821652833836E-2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2.5043821652833836E-2</v>
      </c>
      <c r="AJ110" s="50">
        <f>$F110*'[1]INTERNAL PARAMETERS-2'!AI110*VLOOKUP(AJ$4,'[1]INTERNAL PARAMETERS-1'!$B$5:$J$44,4, FALSE)</f>
        <v>7.512322143590347E-2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13.239948436154311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15.962437722336535</v>
      </c>
      <c r="BB110" s="50">
        <f>$F110*'[1]INTERNAL PARAMETERS-2'!M110*(1-VLOOKUP(N$4,'[1]INTERNAL PARAMETERS-1'!$B$5:$J$44,4, FALSE))</f>
        <v>2.3313213614453816</v>
      </c>
      <c r="BC110" s="50">
        <f>$F110*'[1]INTERNAL PARAMETERS-2'!N110*(1-VLOOKUP(O$4,'[1]INTERNAL PARAMETERS-1'!$B$5:$J$44,4, FALSE))</f>
        <v>5.7844880505645673</v>
      </c>
      <c r="BD110" s="50">
        <f>$F110*'[1]INTERNAL PARAMETERS-2'!O110*(1-VLOOKUP(P$4,'[1]INTERNAL PARAMETERS-1'!$B$5:$J$44,4, FALSE))</f>
        <v>0.85139925744777201</v>
      </c>
      <c r="BE110" s="50">
        <f>$F110*'[1]INTERNAL PARAMETERS-2'!P110*(1-VLOOKUP(Q$4,'[1]INTERNAL PARAMETERS-1'!$B$5:$J$44,4, FALSE))</f>
        <v>4.9831764364224629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3.1031162185729575</v>
      </c>
      <c r="BH110" s="50">
        <f>$F110*'[1]INTERNAL PARAMETERS-2'!S110*(1-VLOOKUP(T$4,'[1]INTERNAL PARAMETERS-1'!$B$5:$J$44,4, FALSE))</f>
        <v>0.29298303665680298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1.1068177981537139</v>
      </c>
      <c r="BK110" s="50">
        <f>$F110*'[1]INTERNAL PARAMETERS-2'!V110*(1-VLOOKUP(W$4,'[1]INTERNAL PARAMETERS-1'!$B$5:$J$44,4, FALSE))</f>
        <v>1.1268483215385521</v>
      </c>
      <c r="BL110" s="50">
        <f>$F110*'[1]INTERNAL PARAMETERS-2'!W110*(1-VLOOKUP(X$4,'[1]INTERNAL PARAMETERS-1'!$B$5:$J$44,4, FALSE))</f>
        <v>2.7044359716925248</v>
      </c>
      <c r="BM110" s="50">
        <f>$F110*'[1]INTERNAL PARAMETERS-2'!X110*(1-VLOOKUP(Y$4,'[1]INTERNAL PARAMETERS-1'!$B$5:$J$44,4, FALSE))</f>
        <v>2.0283269787693938</v>
      </c>
      <c r="BN110" s="50">
        <f>$F110*'[1]INTERNAL PARAMETERS-2'!Y110*(1-VLOOKUP(Z$4,'[1]INTERNAL PARAMETERS-1'!$B$5:$J$44,4, FALSE))</f>
        <v>5.0582996578583668</v>
      </c>
      <c r="BO110" s="50">
        <f>$F110*'[1]INTERNAL PARAMETERS-2'!Z110*(1-VLOOKUP(AA$4,'[1]INTERNAL PARAMETERS-1'!$B$5:$J$44,4, FALSE))</f>
        <v>4.9080532149865599</v>
      </c>
      <c r="BP110" s="50">
        <f>$F110*'[1]INTERNAL PARAMETERS-2'!AA110*(1-VLOOKUP(AB$4,'[1]INTERNAL PARAMETERS-1'!$B$5:$J$44,4, FALSE))</f>
        <v>0.52586255005132432</v>
      </c>
      <c r="BQ110" s="50">
        <f>$F110*'[1]INTERNAL PARAMETERS-2'!AB110*(1-VLOOKUP(AC$4,'[1]INTERNAL PARAMETERS-1'!$B$5:$J$44,4, FALSE))</f>
        <v>10.567330400809556</v>
      </c>
      <c r="BR110" s="50">
        <f>$F110*'[1]INTERNAL PARAMETERS-2'!AC110*(1-VLOOKUP(AD$4,'[1]INTERNAL PARAMETERS-1'!$B$5:$J$44,4, FALSE))</f>
        <v>0.65106517127029728</v>
      </c>
      <c r="BS110" s="50">
        <f>$F110*'[1]INTERNAL PARAMETERS-2'!AD110*(1-VLOOKUP(AE$4,'[1]INTERNAL PARAMETERS-1'!$B$5:$J$44,4, FALSE))</f>
        <v>0.27544906409078002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7.512322143590347E-2</v>
      </c>
      <c r="CA110" s="50">
        <f>$F110*'[1]INTERNAL PARAMETERS-2'!AL110*(1-VLOOKUP(AM$4,'[1]INTERNAL PARAMETERS-1'!$B$5:$J$44,4, FALSE))</f>
        <v>0.65106517127029728</v>
      </c>
      <c r="CB110" s="50">
        <f>$F110*'[1]INTERNAL PARAMETERS-2'!AM110*(1-VLOOKUP(AN$4,'[1]INTERNAL PARAMETERS-1'!$B$5:$J$44,4, FALSE))</f>
        <v>0.22536966430771041</v>
      </c>
      <c r="CC110" s="50">
        <f>$F110*'[1]INTERNAL PARAMETERS-2'!AN110*(1-VLOOKUP(AO$4,'[1]INTERNAL PARAMETERS-1'!$B$5:$J$44,4, FALSE))</f>
        <v>0.45073932861542082</v>
      </c>
      <c r="CD110" s="50">
        <f>$F110*'[1]INTERNAL PARAMETERS-2'!AO110*(1-VLOOKUP(AP$4,'[1]INTERNAL PARAMETERS-1'!$B$5:$J$44,4, FALSE))</f>
        <v>2.6543565719094553</v>
      </c>
      <c r="CE110" s="50">
        <f>$F110*'[1]INTERNAL PARAMETERS-2'!AP110*(1-VLOOKUP(AQ$4,'[1]INTERNAL PARAMETERS-1'!$B$5:$J$44,4, FALSE))</f>
        <v>0.35057228552668351</v>
      </c>
      <c r="CF110" s="50">
        <f>$F110*'[1]INTERNAL PARAMETERS-2'!AQ110*(1-VLOOKUP(AR$4,'[1]INTERNAL PARAMETERS-1'!$B$5:$J$44,4, FALSE))</f>
        <v>7.512322143590347E-2</v>
      </c>
      <c r="CG110" s="50">
        <f>$F110*'[1]INTERNAL PARAMETERS-2'!AR110*(1-VLOOKUP(AS$4,'[1]INTERNAL PARAMETERS-1'!$B$5:$J$44,4, FALSE))</f>
        <v>2.5043821652833836E-2</v>
      </c>
      <c r="CH110" s="49">
        <f>$F110*'[1]INTERNAL PARAMETERS-2'!AS110*(1-VLOOKUP(AT$4,'[1]INTERNAL PARAMETERS-1'!$B$5:$J$44,4, FALSE))</f>
        <v>0</v>
      </c>
      <c r="CI110" s="48">
        <f t="shared" si="1"/>
        <v>82.435242467406752</v>
      </c>
    </row>
    <row r="111" spans="3:87" x14ac:dyDescent="0.4">
      <c r="C111" s="33" t="s">
        <v>10</v>
      </c>
      <c r="D111" s="32" t="s">
        <v>71</v>
      </c>
      <c r="E111" s="32" t="s">
        <v>72</v>
      </c>
      <c r="F111" s="143">
        <f>AEB!AF111</f>
        <v>47.510348228819943</v>
      </c>
      <c r="G111" s="51">
        <f>$F111*'[1]INTERNAL PARAMETERS-2'!F111*VLOOKUP(G$4,'[1]INTERNAL PARAMETERS-1'!$B$5:$J$44,4, FALSE)</f>
        <v>6.2594883791470282E-2</v>
      </c>
      <c r="H111" s="50">
        <f>$F111*'[1]INTERNAL PARAMETERS-2'!G111*VLOOKUP(H$4,'[1]INTERNAL PARAMETERS-1'!$B$5:$J$44,4, FALSE)</f>
        <v>0.10432797367566572</v>
      </c>
      <c r="I111" s="50">
        <f>$F111*'[1]INTERNAL PARAMETERS-2'!H111*VLOOKUP(I$4,'[1]INTERNAL PARAMETERS-1'!$B$5:$J$44,4, FALSE)</f>
        <v>0.37113920032822534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0.54875806249211567</v>
      </c>
      <c r="N111" s="50">
        <f>$F111*'[1]INTERNAL PARAMETERS-2'!M111*VLOOKUP(N$4,'[1]INTERNAL PARAMETERS-1'!$B$5:$J$44,4, FALSE)</f>
        <v>7.6158375555574934E-2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2.086654494209772E-2</v>
      </c>
      <c r="S111" s="50">
        <f>$F111*'[1]INTERNAL PARAMETERS-2'!R111*VLOOKUP(S$4,'[1]INTERNAL PARAMETERS-1'!$B$5:$J$44,4, FALSE)</f>
        <v>6.9119004810251836E-2</v>
      </c>
      <c r="T111" s="50">
        <f>$F111*'[1]INTERNAL PARAMETERS-2'!S111*VLOOKUP(T$4,'[1]INTERNAL PARAMETERS-1'!$B$5:$J$44,4, FALSE)</f>
        <v>1.0432797367566573E-2</v>
      </c>
      <c r="U111" s="50">
        <f>$F111*'[1]INTERNAL PARAMETERS-2'!T111*VLOOKUP(U$4,'[1]INTERNAL PARAMETERS-1'!$B$5:$J$44,4, FALSE)</f>
        <v>8.3456677698745107E-3</v>
      </c>
      <c r="V111" s="50">
        <f>$F111*'[1]INTERNAL PARAMETERS-2'!U111*VLOOKUP(V$4,'[1]INTERNAL PARAMETERS-1'!$B$5:$J$44,4, FALSE)</f>
        <v>0.12519214310035198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2.086654494209772E-2</v>
      </c>
      <c r="AJ111" s="50">
        <f>$F111*'[1]INTERNAL PARAMETERS-2'!AI111*VLOOKUP(AJ$4,'[1]INTERNAL PARAMETERS-1'!$B$5:$J$44,4, FALSE)</f>
        <v>4.1728338849372555E-2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7.0516448062362809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10.426403187350196</v>
      </c>
      <c r="BB111" s="50">
        <f>$F111*'[1]INTERNAL PARAMETERS-2'!M111*(1-VLOOKUP(N$4,'[1]INTERNAL PARAMETERS-1'!$B$5:$J$44,4, FALSE))</f>
        <v>1.4470091355559236</v>
      </c>
      <c r="BC111" s="50">
        <f>$F111*'[1]INTERNAL PARAMETERS-2'!N111*(1-VLOOKUP(O$4,'[1]INTERNAL PARAMETERS-1'!$B$5:$J$44,4, FALSE))</f>
        <v>3.4636421658908376</v>
      </c>
      <c r="BD111" s="50">
        <f>$F111*'[1]INTERNAL PARAMETERS-2'!O111*(1-VLOOKUP(P$4,'[1]INTERNAL PARAMETERS-1'!$B$5:$J$44,4, FALSE))</f>
        <v>0.35471225987636973</v>
      </c>
      <c r="BE111" s="50">
        <f>$F111*'[1]INTERNAL PARAMETERS-2'!P111*(1-VLOOKUP(Q$4,'[1]INTERNAL PARAMETERS-1'!$B$5:$J$44,4, FALSE))</f>
        <v>3.2758575145164261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1.3132610913947849</v>
      </c>
      <c r="BH111" s="50">
        <f>$F111*'[1]INTERNAL PARAMETERS-2'!S111*(1-VLOOKUP(T$4,'[1]INTERNAL PARAMETERS-1'!$B$5:$J$44,4, FALSE))</f>
        <v>9.3895176308099154E-2</v>
      </c>
      <c r="BI111" s="50">
        <f>$F111*'[1]INTERNAL PARAMETERS-2'!T111*(1-VLOOKUP(U$4,'[1]INTERNAL PARAMETERS-1'!$B$5:$J$44,4, FALSE))</f>
        <v>3.3382671079498043E-2</v>
      </c>
      <c r="BJ111" s="50">
        <f>$F111*'[1]INTERNAL PARAMETERS-2'!U111*(1-VLOOKUP(V$4,'[1]INTERNAL PARAMETERS-1'!$B$5:$J$44,4, FALSE))</f>
        <v>0.7094221442353279</v>
      </c>
      <c r="BK111" s="50">
        <f>$F111*'[1]INTERNAL PARAMETERS-2'!V111*(1-VLOOKUP(W$4,'[1]INTERNAL PARAMETERS-1'!$B$5:$J$44,4, FALSE))</f>
        <v>0.58423000113497592</v>
      </c>
      <c r="BL111" s="50">
        <f>$F111*'[1]INTERNAL PARAMETERS-2'!W111*(1-VLOOKUP(X$4,'[1]INTERNAL PARAMETERS-1'!$B$5:$J$44,4, FALSE))</f>
        <v>1.2519214310035198</v>
      </c>
      <c r="BM111" s="50">
        <f>$F111*'[1]INTERNAL PARAMETERS-2'!X111*(1-VLOOKUP(Y$4,'[1]INTERNAL PARAMETERS-1'!$B$5:$J$44,4, FALSE))</f>
        <v>1.2101883411193246</v>
      </c>
      <c r="BN111" s="50">
        <f>$F111*'[1]INTERNAL PARAMETERS-2'!Y111*(1-VLOOKUP(Z$4,'[1]INTERNAL PARAMETERS-1'!$B$5:$J$44,4, FALSE))</f>
        <v>2.9002787096979592</v>
      </c>
      <c r="BO111" s="50">
        <f>$F111*'[1]INTERNAL PARAMETERS-2'!Z111*(1-VLOOKUP(AA$4,'[1]INTERNAL PARAMETERS-1'!$B$5:$J$44,4, FALSE))</f>
        <v>2.4829763170649422</v>
      </c>
      <c r="BP111" s="50">
        <f>$F111*'[1]INTERNAL PARAMETERS-2'!AA111*(1-VLOOKUP(AB$4,'[1]INTERNAL PARAMETERS-1'!$B$5:$J$44,4, FALSE))</f>
        <v>0.54249691125078048</v>
      </c>
      <c r="BQ111" s="50">
        <f>$F111*'[1]INTERNAL PARAMETERS-2'!AB111*(1-VLOOKUP(AC$4,'[1]INTERNAL PARAMETERS-1'!$B$5:$J$44,4, FALSE))</f>
        <v>5.8840235991643093</v>
      </c>
      <c r="BR111" s="50">
        <f>$F111*'[1]INTERNAL PARAMETERS-2'!AC111*(1-VLOOKUP(AD$4,'[1]INTERNAL PARAMETERS-1'!$B$5:$J$44,4, FALSE))</f>
        <v>0.52163511734350565</v>
      </c>
      <c r="BS111" s="50">
        <f>$F111*'[1]INTERNAL PARAMETERS-2'!AD111*(1-VLOOKUP(AE$4,'[1]INTERNAL PARAMETERS-1'!$B$5:$J$44,4, FALSE))</f>
        <v>0.1877894024092337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2.086654494209772E-2</v>
      </c>
      <c r="CA111" s="50">
        <f>$F111*'[1]INTERNAL PARAMETERS-2'!AL111*(1-VLOOKUP(AM$4,'[1]INTERNAL PARAMETERS-1'!$B$5:$J$44,4, FALSE))</f>
        <v>0.22951774125860627</v>
      </c>
      <c r="CB111" s="50">
        <f>$F111*'[1]INTERNAL PARAMETERS-2'!AM111*(1-VLOOKUP(AN$4,'[1]INTERNAL PARAMETERS-1'!$B$5:$J$44,4, FALSE))</f>
        <v>2.086654494209772E-2</v>
      </c>
      <c r="CC111" s="50">
        <f>$F111*'[1]INTERNAL PARAMETERS-2'!AN111*(1-VLOOKUP(AO$4,'[1]INTERNAL PARAMETERS-1'!$B$5:$J$44,4, FALSE))</f>
        <v>0.25038428620070396</v>
      </c>
      <c r="CD111" s="50">
        <f>$F111*'[1]INTERNAL PARAMETERS-2'!AO111*(1-VLOOKUP(AP$4,'[1]INTERNAL PARAMETERS-1'!$B$5:$J$44,4, FALSE))</f>
        <v>1.5649006009956941</v>
      </c>
      <c r="CE111" s="50">
        <f>$F111*'[1]INTERNAL PARAMETERS-2'!AP111*(1-VLOOKUP(AQ$4,'[1]INTERNAL PARAMETERS-1'!$B$5:$J$44,4, FALSE))</f>
        <v>0.1877894024092337</v>
      </c>
      <c r="CF111" s="50">
        <f>$F111*'[1]INTERNAL PARAMETERS-2'!AQ111*(1-VLOOKUP(AR$4,'[1]INTERNAL PARAMETERS-1'!$B$5:$J$44,4, FALSE))</f>
        <v>2.086654494209772E-2</v>
      </c>
      <c r="CG111" s="50">
        <f>$F111*'[1]INTERNAL PARAMETERS-2'!AR111*(1-VLOOKUP(AS$4,'[1]INTERNAL PARAMETERS-1'!$B$5:$J$44,4, FALSE))</f>
        <v>2.086654494209772E-2</v>
      </c>
      <c r="CH111" s="49">
        <f>$F111*'[1]INTERNAL PARAMETERS-2'!AS111*(1-VLOOKUP(AT$4,'[1]INTERNAL PARAMETERS-1'!$B$5:$J$44,4, FALSE))</f>
        <v>0</v>
      </c>
      <c r="CI111" s="48">
        <f t="shared" si="1"/>
        <v>47.510357730889581</v>
      </c>
    </row>
    <row r="112" spans="3:87" x14ac:dyDescent="0.4">
      <c r="C112" s="33" t="s">
        <v>10</v>
      </c>
      <c r="D112" s="32" t="s">
        <v>71</v>
      </c>
      <c r="E112" s="32" t="s">
        <v>70</v>
      </c>
      <c r="F112" s="143">
        <f>AEB!AF112</f>
        <v>26.387551745751406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0.22237950908421525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0.30909256644024002</v>
      </c>
      <c r="N112" s="50">
        <f>$F112*'[1]INTERNAL PARAMETERS-2'!M112*VLOOKUP(N$4,'[1]INTERNAL PARAMETERS-1'!$B$5:$J$44,4, FALSE)</f>
        <v>6.0070997673685622E-2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2.1843615335133012E-2</v>
      </c>
      <c r="S112" s="50">
        <f>$F112*'[1]INTERNAL PARAMETERS-2'!R112*VLOOKUP(S$4,'[1]INTERNAL PARAMETERS-1'!$B$5:$J$44,4, FALSE)</f>
        <v>6.0500323140589E-2</v>
      </c>
      <c r="T112" s="50">
        <f>$F112*'[1]INTERNAL PARAMETERS-2'!S112*VLOOKUP(T$4,'[1]INTERNAL PARAMETERS-1'!$B$5:$J$44,4, FALSE)</f>
        <v>4.3687230670266027E-3</v>
      </c>
      <c r="U112" s="50">
        <f>$F112*'[1]INTERNAL PARAMETERS-2'!T112*VLOOKUP(U$4,'[1]INTERNAL PARAMETERS-1'!$B$5:$J$44,4, FALSE)</f>
        <v>8.7374461340532054E-3</v>
      </c>
      <c r="V112" s="50">
        <f>$F112*'[1]INTERNAL PARAMETERS-2'!U112*VLOOKUP(V$4,'[1]INTERNAL PARAMETERS-1'!$B$5:$J$44,4, FALSE)</f>
        <v>4.5872383830331702E-2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6.5530846005399046E-2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4.2252106726000891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5.8727587623645601</v>
      </c>
      <c r="BB112" s="50">
        <f>$F112*'[1]INTERNAL PARAMETERS-2'!M112*(1-VLOOKUP(N$4,'[1]INTERNAL PARAMETERS-1'!$B$5:$J$44,4, FALSE))</f>
        <v>1.1413489558000267</v>
      </c>
      <c r="BC112" s="50">
        <f>$F112*'[1]INTERNAL PARAMETERS-2'!N112*(1-VLOOKUP(O$4,'[1]INTERNAL PARAMETERS-1'!$B$5:$J$44,4, FALSE))</f>
        <v>1.9659596839792406</v>
      </c>
      <c r="BD112" s="50">
        <f>$F112*'[1]INTERNAL PARAMETERS-2'!O112*(1-VLOOKUP(P$4,'[1]INTERNAL PARAMETERS-1'!$B$5:$J$44,4, FALSE))</f>
        <v>0.10922071543083964</v>
      </c>
      <c r="BE112" s="50">
        <f>$F112*'[1]INTERNAL PARAMETERS-2'!P112*(1-VLOOKUP(Q$4,'[1]INTERNAL PARAMETERS-1'!$B$5:$J$44,4, FALSE))</f>
        <v>1.9004288379738417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1.149506139671191</v>
      </c>
      <c r="BH112" s="50">
        <f>$F112*'[1]INTERNAL PARAMETERS-2'!S112*(1-VLOOKUP(T$4,'[1]INTERNAL PARAMETERS-1'!$B$5:$J$44,4, FALSE))</f>
        <v>3.9318507603239419E-2</v>
      </c>
      <c r="BI112" s="50">
        <f>$F112*'[1]INTERNAL PARAMETERS-2'!T112*(1-VLOOKUP(U$4,'[1]INTERNAL PARAMETERS-1'!$B$5:$J$44,4, FALSE))</f>
        <v>3.4949784536212822E-2</v>
      </c>
      <c r="BJ112" s="50">
        <f>$F112*'[1]INTERNAL PARAMETERS-2'!U112*(1-VLOOKUP(V$4,'[1]INTERNAL PARAMETERS-1'!$B$5:$J$44,4, FALSE))</f>
        <v>0.25994350837187963</v>
      </c>
      <c r="BK112" s="50">
        <f>$F112*'[1]INTERNAL PARAMETERS-2'!V112*(1-VLOOKUP(W$4,'[1]INTERNAL PARAMETERS-1'!$B$5:$J$44,4, FALSE))</f>
        <v>0.39319299229791793</v>
      </c>
      <c r="BL112" s="50">
        <f>$F112*'[1]INTERNAL PARAMETERS-2'!W112*(1-VLOOKUP(X$4,'[1]INTERNAL PARAMETERS-1'!$B$5:$J$44,4, FALSE))</f>
        <v>0.41503660763305095</v>
      </c>
      <c r="BM112" s="50">
        <f>$F112*'[1]INTERNAL PARAMETERS-2'!X112*(1-VLOOKUP(Y$4,'[1]INTERNAL PARAMETERS-1'!$B$5:$J$44,4, FALSE))</f>
        <v>0.52425732306389061</v>
      </c>
      <c r="BN112" s="50">
        <f>$F112*'[1]INTERNAL PARAMETERS-2'!Y112*(1-VLOOKUP(Z$4,'[1]INTERNAL PARAMETERS-1'!$B$5:$J$44,4, FALSE))</f>
        <v>1.354327899574818</v>
      </c>
      <c r="BO112" s="50">
        <f>$F112*'[1]INTERNAL PARAMETERS-2'!Z112*(1-VLOOKUP(AA$4,'[1]INTERNAL PARAMETERS-1'!$B$5:$J$44,4, FALSE))</f>
        <v>1.2887970535694189</v>
      </c>
      <c r="BP112" s="50">
        <f>$F112*'[1]INTERNAL PARAMETERS-2'!AA112*(1-VLOOKUP(AB$4,'[1]INTERNAL PARAMETERS-1'!$B$5:$J$44,4, FALSE))</f>
        <v>0.24028504619681229</v>
      </c>
      <c r="BQ112" s="50">
        <f>$F112*'[1]INTERNAL PARAMETERS-2'!AB112*(1-VLOOKUP(AC$4,'[1]INTERNAL PARAMETERS-1'!$B$5:$J$44,4, FALSE))</f>
        <v>2.9270945912561408</v>
      </c>
      <c r="BR112" s="50">
        <f>$F112*'[1]INTERNAL PARAMETERS-2'!AC112*(1-VLOOKUP(AD$4,'[1]INTERNAL PARAMETERS-1'!$B$5:$J$44,4, FALSE))</f>
        <v>0.1965951767713717</v>
      </c>
      <c r="BS112" s="50">
        <f>$F112*'[1]INTERNAL PARAMETERS-2'!AD112*(1-VLOOKUP(AE$4,'[1]INTERNAL PARAMETERS-1'!$B$5:$J$44,4, FALSE))</f>
        <v>2.1843615335133012E-2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0.17475156143623868</v>
      </c>
      <c r="CB112" s="50">
        <f>$F112*'[1]INTERNAL PARAMETERS-2'!AM112*(1-VLOOKUP(AN$4,'[1]INTERNAL PARAMETERS-1'!$B$5:$J$44,4, FALSE))</f>
        <v>2.1843615335133012E-2</v>
      </c>
      <c r="CC112" s="50">
        <f>$F112*'[1]INTERNAL PARAMETERS-2'!AN112*(1-VLOOKUP(AO$4,'[1]INTERNAL PARAMETERS-1'!$B$5:$J$44,4, FALSE))</f>
        <v>0.26212866153194531</v>
      </c>
      <c r="CD112" s="50">
        <f>$F112*'[1]INTERNAL PARAMETERS-2'!AO112*(1-VLOOKUP(AP$4,'[1]INTERNAL PARAMETERS-1'!$B$5:$J$44,4, FALSE))</f>
        <v>1.0485120073726066</v>
      </c>
      <c r="CE112" s="50">
        <f>$F112*'[1]INTERNAL PARAMETERS-2'!AP112*(1-VLOOKUP(AQ$4,'[1]INTERNAL PARAMETERS-1'!$B$5:$J$44,4, FALSE))</f>
        <v>2.1843615335133012E-2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26.387551745751413</v>
      </c>
    </row>
    <row r="113" spans="3:87" x14ac:dyDescent="0.4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4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4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4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4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4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4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4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4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4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4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4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4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4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4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4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4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4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4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4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4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4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4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4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4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4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4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4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4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4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4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4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4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4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4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4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4">
      <c r="C149" s="33" t="s">
        <v>8</v>
      </c>
      <c r="D149" s="32" t="s">
        <v>89</v>
      </c>
      <c r="E149" s="32" t="s">
        <v>88</v>
      </c>
      <c r="F149" s="143">
        <f>AEB!AF149</f>
        <v>27.77496241474033</v>
      </c>
      <c r="G149" s="51">
        <f>$F149*'[1]INTERNAL PARAMETERS-2'!F149*VLOOKUP(G$4,'[1]INTERNAL PARAMETERS-1'!$B$5:$J$44,4, FALSE)</f>
        <v>3.8684967651250332E-2</v>
      </c>
      <c r="H149" s="50">
        <f>$F149*'[1]INTERNAL PARAMETERS-2'!G149*VLOOKUP(H$4,'[1]INTERNAL PARAMETERS-1'!$B$5:$J$44,4, FALSE)</f>
        <v>4.6420294683755511E-2</v>
      </c>
      <c r="I149" s="50">
        <f>$F149*'[1]INTERNAL PARAMETERS-2'!H149*VLOOKUP(I$4,'[1]INTERNAL PARAMETERS-1'!$B$5:$J$44,4, FALSE)</f>
        <v>0.326118471319365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7.7381045287466558E-3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1.2765650475438803E-2</v>
      </c>
      <c r="N149" s="50">
        <f>$F149*'[1]INTERNAL PARAMETERS-2'!M149*VLOOKUP(N$4,'[1]INTERNAL PARAMETERS-1'!$B$5:$J$44,4, FALSE)</f>
        <v>0.11063559116219895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0.10057869389625769</v>
      </c>
      <c r="S149" s="50">
        <f>$F149*'[1]INTERNAL PARAMETERS-2'!R149*VLOOKUP(S$4,'[1]INTERNAL PARAMETERS-1'!$B$5:$J$44,4, FALSE)</f>
        <v>0.2746407726043214</v>
      </c>
      <c r="T149" s="50">
        <f>$F149*'[1]INTERNAL PARAMETERS-2'!S149*VLOOKUP(T$4,'[1]INTERNAL PARAMETERS-1'!$B$5:$J$44,4, FALSE)</f>
        <v>1.3926088405126656E-2</v>
      </c>
      <c r="U149" s="50">
        <f>$F149*'[1]INTERNAL PARAMETERS-2'!T149*VLOOKUP(U$4,'[1]INTERNAL PARAMETERS-1'!$B$5:$J$44,4, FALSE)</f>
        <v>9.2840589367511033E-3</v>
      </c>
      <c r="V149" s="50">
        <f>$F149*'[1]INTERNAL PARAMETERS-2'!U149*VLOOKUP(V$4,'[1]INTERNAL PARAMETERS-1'!$B$5:$J$44,4, FALSE)</f>
        <v>0.26923937566352685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1.5473431561251839E-2</v>
      </c>
      <c r="AI149" s="50">
        <f>$F149*'[1]INTERNAL PARAMETERS-2'!AH149*VLOOKUP(AI$4,'[1]INTERNAL PARAMETERS-1'!$B$5:$J$44,4, FALSE)</f>
        <v>7.736715780625919E-2</v>
      </c>
      <c r="AJ149" s="50">
        <f>$F149*'[1]INTERNAL PARAMETERS-2'!AI149*VLOOKUP(AJ$4,'[1]INTERNAL PARAMETERS-1'!$B$5:$J$44,4, FALSE)</f>
        <v>7.7381045287466558E-3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6.1962509550679341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0.24254735903333724</v>
      </c>
      <c r="BB149" s="50">
        <f>$F149*'[1]INTERNAL PARAMETERS-2'!M149*(1-VLOOKUP(N$4,'[1]INTERNAL PARAMETERS-1'!$B$5:$J$44,4, FALSE))</f>
        <v>2.1020762320817798</v>
      </c>
      <c r="BC149" s="50">
        <f>$F149*'[1]INTERNAL PARAMETERS-2'!N149*(1-VLOOKUP(O$4,'[1]INTERNAL PARAMETERS-1'!$B$5:$J$44,4, FALSE))</f>
        <v>0.43325886121129292</v>
      </c>
      <c r="BD149" s="50">
        <f>$F149*'[1]INTERNAL PARAMETERS-2'!O149*(1-VLOOKUP(P$4,'[1]INTERNAL PARAMETERS-1'!$B$5:$J$44,4, FALSE))</f>
        <v>0.80462399617757852</v>
      </c>
      <c r="BE149" s="50">
        <f>$F149*'[1]INTERNAL PARAMETERS-2'!P149*(1-VLOOKUP(Q$4,'[1]INTERNAL PARAMETERS-1'!$B$5:$J$44,4, FALSE))</f>
        <v>0.20889271482502053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5.2181746794821064</v>
      </c>
      <c r="BH149" s="50">
        <f>$F149*'[1]INTERNAL PARAMETERS-2'!S149*(1-VLOOKUP(T$4,'[1]INTERNAL PARAMETERS-1'!$B$5:$J$44,4, FALSE))</f>
        <v>0.12533479564613989</v>
      </c>
      <c r="BI149" s="50">
        <f>$F149*'[1]INTERNAL PARAMETERS-2'!T149*(1-VLOOKUP(U$4,'[1]INTERNAL PARAMETERS-1'!$B$5:$J$44,4, FALSE))</f>
        <v>3.7136235747004413E-2</v>
      </c>
      <c r="BJ149" s="50">
        <f>$F149*'[1]INTERNAL PARAMETERS-2'!U149*(1-VLOOKUP(V$4,'[1]INTERNAL PARAMETERS-1'!$B$5:$J$44,4, FALSE))</f>
        <v>1.5256897954266522</v>
      </c>
      <c r="BK149" s="50">
        <f>$F149*'[1]INTERNAL PARAMETERS-2'!V149*(1-VLOOKUP(W$4,'[1]INTERNAL PARAMETERS-1'!$B$5:$J$44,4, FALSE))</f>
        <v>0.30947140872127821</v>
      </c>
      <c r="BL149" s="50">
        <f>$F149*'[1]INTERNAL PARAMETERS-2'!W149*(1-VLOOKUP(X$4,'[1]INTERNAL PARAMETERS-1'!$B$5:$J$44,4, FALSE))</f>
        <v>6.1893726245007358E-2</v>
      </c>
      <c r="BM149" s="50">
        <f>$F149*'[1]INTERNAL PARAMETERS-2'!X149*(1-VLOOKUP(Y$4,'[1]INTERNAL PARAMETERS-1'!$B$5:$J$44,4, FALSE))</f>
        <v>1.5473431561251839E-2</v>
      </c>
      <c r="BN149" s="50">
        <f>$F149*'[1]INTERNAL PARAMETERS-2'!Y149*(1-VLOOKUP(Z$4,'[1]INTERNAL PARAMETERS-1'!$B$5:$J$44,4, FALSE))</f>
        <v>1.7407707718776768</v>
      </c>
      <c r="BO149" s="50">
        <f>$F149*'[1]INTERNAL PARAMETERS-2'!Z149*(1-VLOOKUP(AA$4,'[1]INTERNAL PARAMETERS-1'!$B$5:$J$44,4, FALSE))</f>
        <v>0.92841144866759329</v>
      </c>
      <c r="BP149" s="50">
        <f>$F149*'[1]INTERNAL PARAMETERS-2'!AA149*(1-VLOOKUP(AB$4,'[1]INTERNAL PARAMETERS-1'!$B$5:$J$44,4, FALSE))</f>
        <v>0.16247242014126503</v>
      </c>
      <c r="BQ149" s="50">
        <f>$F149*'[1]INTERNAL PARAMETERS-2'!AB149*(1-VLOOKUP(AC$4,'[1]INTERNAL PARAMETERS-1'!$B$5:$J$44,4, FALSE))</f>
        <v>3.0405473555115554</v>
      </c>
      <c r="BR149" s="50">
        <f>$F149*'[1]INTERNAL PARAMETERS-2'!AC149*(1-VLOOKUP(AD$4,'[1]INTERNAL PARAMETERS-1'!$B$5:$J$44,4, FALSE))</f>
        <v>0.12378745249001472</v>
      </c>
      <c r="BS149" s="50">
        <f>$F149*'[1]INTERNAL PARAMETERS-2'!AD149*(1-VLOOKUP(AE$4,'[1]INTERNAL PARAMETERS-1'!$B$5:$J$44,4, FALSE))</f>
        <v>0.13926088405126655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1.5473431561251839E-2</v>
      </c>
      <c r="CA149" s="50">
        <f>$F149*'[1]INTERNAL PARAMETERS-2'!AL149*(1-VLOOKUP(AM$4,'[1]INTERNAL PARAMETERS-1'!$B$5:$J$44,4, FALSE))</f>
        <v>1.5473431561251839E-2</v>
      </c>
      <c r="CB149" s="50">
        <f>$F149*'[1]INTERNAL PARAMETERS-2'!AM149*(1-VLOOKUP(AN$4,'[1]INTERNAL PARAMETERS-1'!$B$5:$J$44,4, FALSE))</f>
        <v>7.7381045287466558E-3</v>
      </c>
      <c r="CC149" s="50">
        <f>$F149*'[1]INTERNAL PARAMETERS-2'!AN149*(1-VLOOKUP(AO$4,'[1]INTERNAL PARAMETERS-1'!$B$5:$J$44,4, FALSE))</f>
        <v>8.5105262335005843E-2</v>
      </c>
      <c r="CD149" s="50">
        <f>$F149*'[1]INTERNAL PARAMETERS-2'!AO149*(1-VLOOKUP(AP$4,'[1]INTERNAL PARAMETERS-1'!$B$5:$J$44,4, FALSE))</f>
        <v>2.4061311065077473</v>
      </c>
      <c r="CE149" s="50">
        <f>$F149*'[1]INTERNAL PARAMETERS-2'!AP149*(1-VLOOKUP(AQ$4,'[1]INTERNAL PARAMETERS-1'!$B$5:$J$44,4, FALSE))</f>
        <v>0.21662804185752571</v>
      </c>
      <c r="CF149" s="50">
        <f>$F149*'[1]INTERNAL PARAMETERS-2'!AQ149*(1-VLOOKUP(AR$4,'[1]INTERNAL PARAMETERS-1'!$B$5:$J$44,4, FALSE))</f>
        <v>0.28625987263127972</v>
      </c>
      <c r="CG149" s="50">
        <f>$F149*'[1]INTERNAL PARAMETERS-2'!AR149*(1-VLOOKUP(AS$4,'[1]INTERNAL PARAMETERS-1'!$B$5:$J$44,4, FALSE))</f>
        <v>1.5473431561251839E-2</v>
      </c>
      <c r="CH149" s="49">
        <f>$F149*'[1]INTERNAL PARAMETERS-2'!AS149*(1-VLOOKUP(AT$4,'[1]INTERNAL PARAMETERS-1'!$B$5:$J$44,4, FALSE))</f>
        <v>0</v>
      </c>
      <c r="CI149" s="48">
        <f t="shared" si="2"/>
        <v>27.774967969732806</v>
      </c>
    </row>
    <row r="150" spans="3:87" x14ac:dyDescent="0.4">
      <c r="C150" s="33" t="s">
        <v>8</v>
      </c>
      <c r="D150" s="32" t="s">
        <v>89</v>
      </c>
      <c r="E150" s="32" t="s">
        <v>87</v>
      </c>
      <c r="F150" s="143">
        <f>AEB!AF150</f>
        <v>151.40135363869803</v>
      </c>
      <c r="G150" s="51">
        <f>$F150*'[1]INTERNAL PARAMETERS-2'!F150*VLOOKUP(G$4,'[1]INTERNAL PARAMETERS-1'!$B$5:$J$44,4, FALSE)</f>
        <v>0.20778321773374916</v>
      </c>
      <c r="H150" s="50">
        <f>$F150*'[1]INTERNAL PARAMETERS-2'!G150*VLOOKUP(H$4,'[1]INTERNAL PARAMETERS-1'!$B$5:$J$44,4, FALSE)</f>
        <v>8.6571294010607536E-2</v>
      </c>
      <c r="I150" s="50">
        <f>$F150*'[1]INTERNAL PARAMETERS-2'!H150*VLOOKUP(I$4,'[1]INTERNAL PARAMETERS-1'!$B$5:$J$44,4, FALSE)</f>
        <v>1.4353476640566176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3.9824612061123137E-2</v>
      </c>
      <c r="N150" s="50">
        <f>$F150*'[1]INTERNAL PARAMETERS-2'!M150*VLOOKUP(N$4,'[1]INTERNAL PARAMETERS-1'!$B$5:$J$44,4, FALSE)</f>
        <v>0.5627338502516902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0.1904629028774821</v>
      </c>
      <c r="S150" s="50">
        <f>$F150*'[1]INTERNAL PARAMETERS-2'!R150*VLOOKUP(S$4,'[1]INTERNAL PARAMETERS-1'!$B$5:$J$44,4, FALSE)</f>
        <v>1.2943437983790569</v>
      </c>
      <c r="T150" s="50">
        <f>$F150*'[1]INTERNAL PARAMETERS-2'!S150*VLOOKUP(T$4,'[1]INTERNAL PARAMETERS-1'!$B$5:$J$44,4, FALSE)</f>
        <v>5.8870902348871351E-2</v>
      </c>
      <c r="U150" s="50">
        <f>$F150*'[1]INTERNAL PARAMETERS-2'!T150*VLOOKUP(U$4,'[1]INTERNAL PARAMETERS-1'!$B$5:$J$44,4, FALSE)</f>
        <v>5.1945804433437298E-2</v>
      </c>
      <c r="V150" s="50">
        <f>$F150*'[1]INTERNAL PARAMETERS-2'!U150*VLOOKUP(V$4,'[1]INTERNAL PARAMETERS-1'!$B$5:$J$44,4, FALSE)</f>
        <v>0.99993478214739018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0.24240870731091943</v>
      </c>
      <c r="AJ150" s="50">
        <f>$F150*'[1]INTERNAL PARAMETERS-2'!AI150*VLOOKUP(AJ$4,'[1]INTERNAL PARAMETERS-1'!$B$5:$J$44,4, FALSE)</f>
        <v>1.7320314856267054E-2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27.271605617075732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0.75666762916133945</v>
      </c>
      <c r="BB150" s="50">
        <f>$F150*'[1]INTERNAL PARAMETERS-2'!M150*(1-VLOOKUP(N$4,'[1]INTERNAL PARAMETERS-1'!$B$5:$J$44,4, FALSE))</f>
        <v>10.691943154782113</v>
      </c>
      <c r="BC150" s="50">
        <f>$F150*'[1]INTERNAL PARAMETERS-2'!N150*(1-VLOOKUP(O$4,'[1]INTERNAL PARAMETERS-1'!$B$5:$J$44,4, FALSE))</f>
        <v>1.7314864407536059</v>
      </c>
      <c r="BD150" s="50">
        <f>$F150*'[1]INTERNAL PARAMETERS-2'!O150*(1-VLOOKUP(P$4,'[1]INTERNAL PARAMETERS-1'!$B$5:$J$44,4, FALSE))</f>
        <v>6.8393744690038165</v>
      </c>
      <c r="BE150" s="50">
        <f>$F150*'[1]INTERNAL PARAMETERS-2'!P150*(1-VLOOKUP(Q$4,'[1]INTERNAL PARAMETERS-1'!$B$5:$J$44,4, FALSE))</f>
        <v>1.3851861245758121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24.59253216920208</v>
      </c>
      <c r="BH150" s="50">
        <f>$F150*'[1]INTERNAL PARAMETERS-2'!S150*(1-VLOOKUP(T$4,'[1]INTERNAL PARAMETERS-1'!$B$5:$J$44,4, FALSE))</f>
        <v>0.52983812113984208</v>
      </c>
      <c r="BI150" s="50">
        <f>$F150*'[1]INTERNAL PARAMETERS-2'!T150*(1-VLOOKUP(U$4,'[1]INTERNAL PARAMETERS-1'!$B$5:$J$44,4, FALSE))</f>
        <v>0.20778321773374919</v>
      </c>
      <c r="BJ150" s="50">
        <f>$F150*'[1]INTERNAL PARAMETERS-2'!U150*(1-VLOOKUP(V$4,'[1]INTERNAL PARAMETERS-1'!$B$5:$J$44,4, FALSE))</f>
        <v>5.6662970988352113</v>
      </c>
      <c r="BK150" s="50">
        <f>$F150*'[1]INTERNAL PARAMETERS-2'!V150*(1-VLOOKUP(W$4,'[1]INTERNAL PARAMETERS-1'!$B$5:$J$44,4, FALSE))</f>
        <v>2.8915841728747655</v>
      </c>
      <c r="BL150" s="50">
        <f>$F150*'[1]INTERNAL PARAMETERS-2'!W150*(1-VLOOKUP(X$4,'[1]INTERNAL PARAMETERS-1'!$B$5:$J$44,4, FALSE))</f>
        <v>0.25972902216718646</v>
      </c>
      <c r="BM150" s="50">
        <f>$F150*'[1]INTERNAL PARAMETERS-2'!X150*(1-VLOOKUP(Y$4,'[1]INTERNAL PARAMETERS-1'!$B$5:$J$44,4, FALSE))</f>
        <v>0.15583741330031187</v>
      </c>
      <c r="BN150" s="50">
        <f>$F150*'[1]INTERNAL PARAMETERS-2'!Y150*(1-VLOOKUP(Z$4,'[1]INTERNAL PARAMETERS-1'!$B$5:$J$44,4, FALSE))</f>
        <v>15.098575692295979</v>
      </c>
      <c r="BO150" s="50">
        <f>$F150*'[1]INTERNAL PARAMETERS-2'!Z150*(1-VLOOKUP(AA$4,'[1]INTERNAL PARAMETERS-1'!$B$5:$J$44,4, FALSE))</f>
        <v>15.444876008473774</v>
      </c>
      <c r="BP150" s="50">
        <f>$F150*'[1]INTERNAL PARAMETERS-2'!AA150*(1-VLOOKUP(AB$4,'[1]INTERNAL PARAMETERS-1'!$B$5:$J$44,4, FALSE))</f>
        <v>1.9046441689101852</v>
      </c>
      <c r="BQ150" s="50">
        <f>$F150*'[1]INTERNAL PARAMETERS-2'!AB150*(1-VLOOKUP(AC$4,'[1]INTERNAL PARAMETERS-1'!$B$5:$J$44,4, FALSE))</f>
        <v>16.275993739273407</v>
      </c>
      <c r="BR150" s="50">
        <f>$F150*'[1]INTERNAL PARAMETERS-2'!AC150*(1-VLOOKUP(AD$4,'[1]INTERNAL PARAMETERS-1'!$B$5:$J$44,4, FALSE))</f>
        <v>0.95231451438741055</v>
      </c>
      <c r="BS150" s="50">
        <f>$F150*'[1]INTERNAL PARAMETERS-2'!AD150*(1-VLOOKUP(AE$4,'[1]INTERNAL PARAMETERS-1'!$B$5:$J$44,4, FALSE))</f>
        <v>0.50213772947810587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0.1904629028774821</v>
      </c>
      <c r="CA150" s="50">
        <f>$F150*'[1]INTERNAL PARAMETERS-2'!AL150*(1-VLOOKUP(AM$4,'[1]INTERNAL PARAMETERS-1'!$B$5:$J$44,4, FALSE))</f>
        <v>0.12119678358777777</v>
      </c>
      <c r="CB150" s="50">
        <f>$F150*'[1]INTERNAL PARAMETERS-2'!AM150*(1-VLOOKUP(AN$4,'[1]INTERNAL PARAMETERS-1'!$B$5:$J$44,4, FALSE))</f>
        <v>6.9266119289704345E-2</v>
      </c>
      <c r="CC150" s="50">
        <f>$F150*'[1]INTERNAL PARAMETERS-2'!AN150*(1-VLOOKUP(AO$4,'[1]INTERNAL PARAMETERS-1'!$B$5:$J$44,4, FALSE))</f>
        <v>0.76185161150992842</v>
      </c>
      <c r="CD150" s="50">
        <f>$F150*'[1]INTERNAL PARAMETERS-2'!AO150*(1-VLOOKUP(AP$4,'[1]INTERNAL PARAMETERS-1'!$B$5:$J$44,4, FALSE))</f>
        <v>10.839125709701669</v>
      </c>
      <c r="CE150" s="50">
        <f>$F150*'[1]INTERNAL PARAMETERS-2'!AP150*(1-VLOOKUP(AQ$4,'[1]INTERNAL PARAMETERS-1'!$B$5:$J$44,4, FALSE))</f>
        <v>0.93500933966650746</v>
      </c>
      <c r="CF150" s="50">
        <f>$F150*'[1]INTERNAL PARAMETERS-2'!AQ150*(1-VLOOKUP(AR$4,'[1]INTERNAL PARAMETERS-1'!$B$5:$J$44,4, FALSE))</f>
        <v>0.12119678358777777</v>
      </c>
      <c r="CG150" s="50">
        <f>$F150*'[1]INTERNAL PARAMETERS-2'!AR150*(1-VLOOKUP(AS$4,'[1]INTERNAL PARAMETERS-1'!$B$5:$J$44,4, FALSE))</f>
        <v>1.7320314856267054E-2</v>
      </c>
      <c r="CH150" s="49">
        <f>$F150*'[1]INTERNAL PARAMETERS-2'!AS150*(1-VLOOKUP(AT$4,'[1]INTERNAL PARAMETERS-1'!$B$5:$J$44,4, FALSE))</f>
        <v>0</v>
      </c>
      <c r="CI150" s="48">
        <f t="shared" si="2"/>
        <v>151.4013839189688</v>
      </c>
    </row>
    <row r="151" spans="3:87" x14ac:dyDescent="0.4">
      <c r="C151" s="33" t="s">
        <v>8</v>
      </c>
      <c r="D151" s="32" t="s">
        <v>89</v>
      </c>
      <c r="E151" s="32" t="s">
        <v>86</v>
      </c>
      <c r="F151" s="143">
        <f>AEB!AF151</f>
        <v>351.00251290294187</v>
      </c>
      <c r="G151" s="51">
        <f>$F151*'[1]INTERNAL PARAMETERS-2'!F151*VLOOKUP(G$4,'[1]INTERNAL PARAMETERS-1'!$B$5:$J$44,4, FALSE)</f>
        <v>0.21558574342498688</v>
      </c>
      <c r="H151" s="50">
        <f>$F151*'[1]INTERNAL PARAMETERS-2'!G151*VLOOKUP(H$4,'[1]INTERNAL PARAMETERS-1'!$B$5:$J$44,4, FALSE)</f>
        <v>0.35030050787713596</v>
      </c>
      <c r="I151" s="50">
        <f>$F151*'[1]INTERNAL PARAMETERS-2'!H151*VLOOKUP(I$4,'[1]INTERNAL PARAMETERS-1'!$B$5:$J$44,4, FALSE)</f>
        <v>3.3358611921521084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0.1549412842581811</v>
      </c>
      <c r="N151" s="50">
        <f>$F151*'[1]INTERNAL PARAMETERS-2'!M151*VLOOKUP(N$4,'[1]INTERNAL PARAMETERS-1'!$B$5:$J$44,4, FALSE)</f>
        <v>0.99970780712451401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0.161671757443095</v>
      </c>
      <c r="S151" s="50">
        <f>$F151*'[1]INTERNAL PARAMETERS-2'!R151*VLOOKUP(S$4,'[1]INTERNAL PARAMETERS-1'!$B$5:$J$44,4, FALSE)</f>
        <v>2.7216664649991538</v>
      </c>
      <c r="T151" s="50">
        <f>$F151*'[1]INTERNAL PARAMETERS-2'!S151*VLOOKUP(T$4,'[1]INTERNAL PARAMETERS-1'!$B$5:$J$44,4, FALSE)</f>
        <v>8.0839388746676566E-2</v>
      </c>
      <c r="U151" s="50">
        <f>$F151*'[1]INTERNAL PARAMETERS-2'!T151*VLOOKUP(U$4,'[1]INTERNAL PARAMETERS-1'!$B$5:$J$44,4, FALSE)</f>
        <v>0.10239445306404621</v>
      </c>
      <c r="V151" s="50">
        <f>$F151*'[1]INTERNAL PARAMETERS-2'!U151*VLOOKUP(V$4,'[1]INTERNAL PARAMETERS-1'!$B$5:$J$44,4, FALSE)</f>
        <v>2.1745658681875955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2.6956992990945935E-2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5.3878885730601574E-2</v>
      </c>
      <c r="AI151" s="50">
        <f>$F151*'[1]INTERNAL PARAMETERS-2'!AH151*VLOOKUP(AI$4,'[1]INTERNAL PARAMETERS-1'!$B$5:$J$44,4, FALSE)</f>
        <v>0.29642162214653439</v>
      </c>
      <c r="AJ151" s="50">
        <f>$F151*'[1]INTERNAL PARAMETERS-2'!AI151*VLOOKUP(AJ$4,'[1]INTERNAL PARAMETERS-1'!$B$5:$J$44,4, FALSE)</f>
        <v>2.6956992990945935E-2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63.381362650890054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2.9438844009054406</v>
      </c>
      <c r="BB151" s="50">
        <f>$F151*'[1]INTERNAL PARAMETERS-2'!M151*(1-VLOOKUP(N$4,'[1]INTERNAL PARAMETERS-1'!$B$5:$J$44,4, FALSE))</f>
        <v>18.994448335365764</v>
      </c>
      <c r="BC151" s="50">
        <f>$F151*'[1]INTERNAL PARAMETERS-2'!N151*(1-VLOOKUP(O$4,'[1]INTERNAL PARAMETERS-1'!$B$5:$J$44,4, FALSE))</f>
        <v>3.6107979504838537</v>
      </c>
      <c r="BD151" s="50">
        <f>$F151*'[1]INTERNAL PARAMETERS-2'!O151*(1-VLOOKUP(P$4,'[1]INTERNAL PARAMETERS-1'!$B$5:$J$44,4, FALSE))</f>
        <v>16.329444206024533</v>
      </c>
      <c r="BE151" s="50">
        <f>$F151*'[1]INTERNAL PARAMETERS-2'!P151*(1-VLOOKUP(Q$4,'[1]INTERNAL PARAMETERS-1'!$B$5:$J$44,4, FALSE))</f>
        <v>2.8024040630170877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51.711662834983919</v>
      </c>
      <c r="BH151" s="50">
        <f>$F151*'[1]INTERNAL PARAMETERS-2'!S151*(1-VLOOKUP(T$4,'[1]INTERNAL PARAMETERS-1'!$B$5:$J$44,4, FALSE))</f>
        <v>0.72755449872008904</v>
      </c>
      <c r="BI151" s="50">
        <f>$F151*'[1]INTERNAL PARAMETERS-2'!T151*(1-VLOOKUP(U$4,'[1]INTERNAL PARAMETERS-1'!$B$5:$J$44,4, FALSE))</f>
        <v>0.40957781225618484</v>
      </c>
      <c r="BJ151" s="50">
        <f>$F151*'[1]INTERNAL PARAMETERS-2'!U151*(1-VLOOKUP(V$4,'[1]INTERNAL PARAMETERS-1'!$B$5:$J$44,4, FALSE))</f>
        <v>12.322539919729708</v>
      </c>
      <c r="BK151" s="50">
        <f>$F151*'[1]INTERNAL PARAMETERS-2'!V151*(1-VLOOKUP(W$4,'[1]INTERNAL PARAMETERS-1'!$B$5:$J$44,4, FALSE))</f>
        <v>7.5180175231142403</v>
      </c>
      <c r="BL151" s="50">
        <f>$F151*'[1]INTERNAL PARAMETERS-2'!W151*(1-VLOOKUP(X$4,'[1]INTERNAL PARAMETERS-1'!$B$5:$J$44,4, FALSE))</f>
        <v>1.8323384181072273</v>
      </c>
      <c r="BM151" s="50">
        <f>$F151*'[1]INTERNAL PARAMETERS-2'!X151*(1-VLOOKUP(Y$4,'[1]INTERNAL PARAMETERS-1'!$B$5:$J$44,4, FALSE))</f>
        <v>0.32334351488619001</v>
      </c>
      <c r="BN151" s="50">
        <f>$F151*'[1]INTERNAL PARAMETERS-2'!Y151*(1-VLOOKUP(Z$4,'[1]INTERNAL PARAMETERS-1'!$B$5:$J$44,4, FALSE))</f>
        <v>23.955254600851269</v>
      </c>
      <c r="BO151" s="50">
        <f>$F151*'[1]INTERNAL PARAMETERS-2'!Z151*(1-VLOOKUP(AA$4,'[1]INTERNAL PARAMETERS-1'!$B$5:$J$44,4, FALSE))</f>
        <v>53.542309420978953</v>
      </c>
      <c r="BP151" s="50">
        <f>$F151*'[1]INTERNAL PARAMETERS-2'!AA151*(1-VLOOKUP(AB$4,'[1]INTERNAL PARAMETERS-1'!$B$5:$J$44,4, FALSE))</f>
        <v>7.3293887726801996</v>
      </c>
      <c r="BQ151" s="50">
        <f>$F151*'[1]INTERNAL PARAMETERS-2'!AB151*(1-VLOOKUP(AC$4,'[1]INTERNAL PARAMETERS-1'!$B$5:$J$44,4, FALSE))</f>
        <v>39.584132891372818</v>
      </c>
      <c r="BR151" s="50">
        <f>$F151*'[1]INTERNAL PARAMETERS-2'!AC151*(1-VLOOKUP(AD$4,'[1]INTERNAL PARAMETERS-1'!$B$5:$J$44,4, FALSE))</f>
        <v>2.5060175411218437</v>
      </c>
      <c r="BS151" s="50">
        <f>$F151*'[1]INTERNAL PARAMETERS-2'!AD151*(1-VLOOKUP(AE$4,'[1]INTERNAL PARAMETERS-1'!$B$5:$J$44,4, FALSE))</f>
        <v>0.80839388746676555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0.43113638659868353</v>
      </c>
      <c r="CA151" s="50">
        <f>$F151*'[1]INTERNAL PARAMETERS-2'!AL151*(1-VLOOKUP(AM$4,'[1]INTERNAL PARAMETERS-1'!$B$5:$J$44,4, FALSE))</f>
        <v>0.37725750086808196</v>
      </c>
      <c r="CB151" s="50">
        <f>$F151*'[1]INTERNAL PARAMETERS-2'!AM151*(1-VLOOKUP(AN$4,'[1]INTERNAL PARAMETERS-1'!$B$5:$J$44,4, FALSE))</f>
        <v>1.1856513883348474</v>
      </c>
      <c r="CC151" s="50">
        <f>$F151*'[1]INTERNAL PARAMETERS-2'!AN151*(1-VLOOKUP(AO$4,'[1]INTERNAL PARAMETERS-1'!$B$5:$J$44,4, FALSE))</f>
        <v>1.9670882828106668</v>
      </c>
      <c r="CD151" s="50">
        <f>$F151*'[1]INTERNAL PARAMETERS-2'!AO151*(1-VLOOKUP(AP$4,'[1]INTERNAL PARAMETERS-1'!$B$5:$J$44,4, FALSE))</f>
        <v>23.470239328521984</v>
      </c>
      <c r="CE151" s="50">
        <f>$F151*'[1]INTERNAL PARAMETERS-2'!AP151*(1-VLOOKUP(AQ$4,'[1]INTERNAL PARAMETERS-1'!$B$5:$J$44,4, FALSE))</f>
        <v>1.9670882828106668</v>
      </c>
      <c r="CF151" s="50">
        <f>$F151*'[1]INTERNAL PARAMETERS-2'!AQ151*(1-VLOOKUP(AR$4,'[1]INTERNAL PARAMETERS-1'!$B$5:$J$44,4, FALSE))</f>
        <v>0.24250763616464255</v>
      </c>
      <c r="CG151" s="50">
        <f>$F151*'[1]INTERNAL PARAMETERS-2'!AR151*(1-VLOOKUP(AS$4,'[1]INTERNAL PARAMETERS-1'!$B$5:$J$44,4, FALSE))</f>
        <v>2.6956992990945935E-2</v>
      </c>
      <c r="CH151" s="49">
        <f>$F151*'[1]INTERNAL PARAMETERS-2'!AS151*(1-VLOOKUP(AT$4,'[1]INTERNAL PARAMETERS-1'!$B$5:$J$44,4, FALSE))</f>
        <v>0</v>
      </c>
      <c r="CI151" s="48">
        <f t="shared" si="2"/>
        <v>351.00254800319317</v>
      </c>
    </row>
    <row r="152" spans="3:87" x14ac:dyDescent="0.4">
      <c r="C152" s="33" t="s">
        <v>8</v>
      </c>
      <c r="D152" s="32" t="s">
        <v>89</v>
      </c>
      <c r="E152" s="32" t="s">
        <v>85</v>
      </c>
      <c r="F152" s="143">
        <f>AEB!AF152</f>
        <v>1033.8544593789402</v>
      </c>
      <c r="G152" s="51">
        <f>$F152*'[1]INTERNAL PARAMETERS-2'!F152*VLOOKUP(G$4,'[1]INTERNAL PARAMETERS-1'!$B$5:$J$44,4, FALSE)</f>
        <v>3.2174584630331999</v>
      </c>
      <c r="H152" s="50">
        <f>$F152*'[1]INTERNAL PARAMETERS-2'!G152*VLOOKUP(H$4,'[1]INTERNAL PARAMETERS-1'!$B$5:$J$44,4, FALSE)</f>
        <v>4.7582117638456349</v>
      </c>
      <c r="I152" s="50">
        <f>$F152*'[1]INTERNAL PARAMETERS-2'!H152*VLOOKUP(I$4,'[1]INTERNAL PARAMETERS-1'!$B$5:$J$44,4, FALSE)</f>
        <v>11.50622634366265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9.0669036087533059E-2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0.60724475526081434</v>
      </c>
      <c r="N152" s="50">
        <f>$F152*'[1]INTERNAL PARAMETERS-2'!M152*VLOOKUP(N$4,'[1]INTERNAL PARAMETERS-1'!$B$5:$J$44,4, FALSE)</f>
        <v>4.173665283240485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1.3595186140833064</v>
      </c>
      <c r="S152" s="50">
        <f>$F152*'[1]INTERNAL PARAMETERS-2'!R152*VLOOKUP(S$4,'[1]INTERNAL PARAMETERS-1'!$B$5:$J$44,4, FALSE)</f>
        <v>4.1824065226945342</v>
      </c>
      <c r="T152" s="50">
        <f>$F152*'[1]INTERNAL PARAMETERS-2'!S152*VLOOKUP(T$4,'[1]INTERNAL PARAMETERS-1'!$B$5:$J$44,4, FALSE)</f>
        <v>0.24471335053499518</v>
      </c>
      <c r="U152" s="50">
        <f>$F152*'[1]INTERNAL PARAMETERS-2'!T152*VLOOKUP(U$4,'[1]INTERNAL PARAMETERS-1'!$B$5:$J$44,4, FALSE)</f>
        <v>0.30815066016248693</v>
      </c>
      <c r="V152" s="50">
        <f>$F152*'[1]INTERNAL PARAMETERS-2'!U152*VLOOKUP(V$4,'[1]INTERNAL PARAMETERS-1'!$B$5:$J$44,4, FALSE)</f>
        <v>5.9681988381966677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0.18123468672912821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0.18123468672912821</v>
      </c>
      <c r="AI152" s="50">
        <f>$F152*'[1]INTERNAL PARAMETERS-2'!AH152*VLOOKUP(AI$4,'[1]INTERNAL PARAMETERS-1'!$B$5:$J$44,4, FALSE)</f>
        <v>1.1328977165874428</v>
      </c>
      <c r="AJ152" s="50">
        <f>$F152*'[1]INTERNAL PARAMETERS-2'!AI152*VLOOKUP(AJ$4,'[1]INTERNAL PARAMETERS-1'!$B$5:$J$44,4, FALSE)</f>
        <v>0.72504213236245074</v>
      </c>
      <c r="AK152" s="50">
        <f>$F152*'[1]INTERNAL PARAMETERS-2'!AJ152*VLOOKUP(AK$4,'[1]INTERNAL PARAMETERS-1'!$B$5:$J$44,4, FALSE)</f>
        <v>9.0669036087533059E-2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218.61830052959033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11.53765034995547</v>
      </c>
      <c r="BB152" s="50">
        <f>$F152*'[1]INTERNAL PARAMETERS-2'!M152*(1-VLOOKUP(N$4,'[1]INTERNAL PARAMETERS-1'!$B$5:$J$44,4, FALSE))</f>
        <v>79.299640381569205</v>
      </c>
      <c r="BC152" s="50">
        <f>$F152*'[1]INTERNAL PARAMETERS-2'!N152*(1-VLOOKUP(O$4,'[1]INTERNAL PARAMETERS-1'!$B$5:$J$44,4, FALSE))</f>
        <v>29.002719148957411</v>
      </c>
      <c r="BD152" s="50">
        <f>$F152*'[1]INTERNAL PARAMETERS-2'!O152*(1-VLOOKUP(P$4,'[1]INTERNAL PARAMETERS-1'!$B$5:$J$44,4, FALSE))</f>
        <v>51.479748950314949</v>
      </c>
      <c r="BE152" s="50">
        <f>$F152*'[1]INTERNAL PARAMETERS-2'!P152*(1-VLOOKUP(Q$4,'[1]INTERNAL PARAMETERS-1'!$B$5:$J$44,4, FALSE))</f>
        <v>15.951443839203606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79.465723931196138</v>
      </c>
      <c r="BH152" s="50">
        <f>$F152*'[1]INTERNAL PARAMETERS-2'!S152*(1-VLOOKUP(T$4,'[1]INTERNAL PARAMETERS-1'!$B$5:$J$44,4, FALSE))</f>
        <v>2.2024201548149565</v>
      </c>
      <c r="BI152" s="50">
        <f>$F152*'[1]INTERNAL PARAMETERS-2'!T152*(1-VLOOKUP(U$4,'[1]INTERNAL PARAMETERS-1'!$B$5:$J$44,4, FALSE))</f>
        <v>1.2326026406499477</v>
      </c>
      <c r="BJ152" s="50">
        <f>$F152*'[1]INTERNAL PARAMETERS-2'!U152*(1-VLOOKUP(V$4,'[1]INTERNAL PARAMETERS-1'!$B$5:$J$44,4, FALSE))</f>
        <v>33.81979341644778</v>
      </c>
      <c r="BK152" s="50">
        <f>$F152*'[1]INTERNAL PARAMETERS-2'!V152*(1-VLOOKUP(W$4,'[1]INTERNAL PARAMETERS-1'!$B$5:$J$44,4, FALSE))</f>
        <v>32.945219744353061</v>
      </c>
      <c r="BL152" s="50">
        <f>$F152*'[1]INTERNAL PARAMETERS-2'!W152*(1-VLOOKUP(X$4,'[1]INTERNAL PARAMETERS-1'!$B$5:$J$44,4, FALSE))</f>
        <v>23.020837246990858</v>
      </c>
      <c r="BM152" s="50">
        <f>$F152*'[1]INTERNAL PARAMETERS-2'!X152*(1-VLOOKUP(Y$4,'[1]INTERNAL PARAMETERS-1'!$B$5:$J$44,4, FALSE))</f>
        <v>2.900271914895741</v>
      </c>
      <c r="BN152" s="50">
        <f>$F152*'[1]INTERNAL PARAMETERS-2'!Y152*(1-VLOOKUP(Z$4,'[1]INTERNAL PARAMETERS-1'!$B$5:$J$44,4, FALSE))</f>
        <v>43.821265271573573</v>
      </c>
      <c r="BO152" s="50">
        <f>$F152*'[1]INTERNAL PARAMETERS-2'!Z152*(1-VLOOKUP(AA$4,'[1]INTERNAL PARAMETERS-1'!$B$5:$J$44,4, FALSE))</f>
        <v>65.709204801976995</v>
      </c>
      <c r="BP152" s="50">
        <f>$F152*'[1]INTERNAL PARAMETERS-2'!AA152*(1-VLOOKUP(AB$4,'[1]INTERNAL PARAMETERS-1'!$B$5:$J$44,4, FALSE))</f>
        <v>28.458911703324087</v>
      </c>
      <c r="BQ152" s="50">
        <f>$F152*'[1]INTERNAL PARAMETERS-2'!AB152*(1-VLOOKUP(AC$4,'[1]INTERNAL PARAMETERS-1'!$B$5:$J$44,4, FALSE))</f>
        <v>154.98295091113224</v>
      </c>
      <c r="BR152" s="50">
        <f>$F152*'[1]INTERNAL PARAMETERS-2'!AC152*(1-VLOOKUP(AD$4,'[1]INTERNAL PARAMETERS-1'!$B$5:$J$44,4, FALSE))</f>
        <v>17.900052724241032</v>
      </c>
      <c r="BS152" s="50">
        <f>$F152*'[1]INTERNAL PARAMETERS-2'!AD152*(1-VLOOKUP(AE$4,'[1]INTERNAL PARAMETERS-1'!$B$5:$J$44,4, FALSE))</f>
        <v>3.2174584630331999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5.0301154866622957</v>
      </c>
      <c r="CA152" s="50">
        <f>$F152*'[1]INTERNAL PARAMETERS-2'!AL152*(1-VLOOKUP(AM$4,'[1]INTERNAL PARAMETERS-1'!$B$5:$J$44,4, FALSE))</f>
        <v>5.9364956911998128</v>
      </c>
      <c r="CB152" s="50">
        <f>$F152*'[1]INTERNAL PARAMETERS-2'!AM152*(1-VLOOKUP(AN$4,'[1]INTERNAL PARAMETERS-1'!$B$5:$J$44,4, FALSE))</f>
        <v>6.7068206488830615</v>
      </c>
      <c r="CC152" s="50">
        <f>$F152*'[1]INTERNAL PARAMETERS-2'!AN152*(1-VLOOKUP(AO$4,'[1]INTERNAL PARAMETERS-1'!$B$5:$J$44,4, FALSE))</f>
        <v>8.8820504314163511</v>
      </c>
      <c r="CD152" s="50">
        <f>$F152*'[1]INTERNAL PARAMETERS-2'!AO152*(1-VLOOKUP(AP$4,'[1]INTERNAL PARAMETERS-1'!$B$5:$J$44,4, FALSE))</f>
        <v>67.567144650926878</v>
      </c>
      <c r="CE152" s="50">
        <f>$F152*'[1]INTERNAL PARAMETERS-2'!AP152*(1-VLOOKUP(AQ$4,'[1]INTERNAL PARAMETERS-1'!$B$5:$J$44,4, FALSE))</f>
        <v>4.2144043182123117</v>
      </c>
      <c r="CF152" s="50">
        <f>$F152*'[1]INTERNAL PARAMETERS-2'!AQ152*(1-VLOOKUP(AR$4,'[1]INTERNAL PARAMETERS-1'!$B$5:$J$44,4, FALSE))</f>
        <v>1.1328977165874428</v>
      </c>
      <c r="CG152" s="50">
        <f>$F152*'[1]INTERNAL PARAMETERS-2'!AR152*(1-VLOOKUP(AS$4,'[1]INTERNAL PARAMETERS-1'!$B$5:$J$44,4, FALSE))</f>
        <v>9.0669036087533059E-2</v>
      </c>
      <c r="CH152" s="49">
        <f>$F152*'[1]INTERNAL PARAMETERS-2'!AS152*(1-VLOOKUP(AT$4,'[1]INTERNAL PARAMETERS-1'!$B$5:$J$44,4, FALSE))</f>
        <v>0</v>
      </c>
      <c r="CI152" s="48">
        <f t="shared" si="2"/>
        <v>1033.854355993494</v>
      </c>
    </row>
    <row r="153" spans="3:87" x14ac:dyDescent="0.4">
      <c r="C153" s="33" t="s">
        <v>8</v>
      </c>
      <c r="D153" s="32" t="s">
        <v>89</v>
      </c>
      <c r="E153" s="32" t="s">
        <v>84</v>
      </c>
      <c r="F153" s="143">
        <f>AEB!AF153</f>
        <v>1444.2523245834982</v>
      </c>
      <c r="G153" s="51">
        <f>$F153*'[1]INTERNAL PARAMETERS-2'!F153*VLOOKUP(G$4,'[1]INTERNAL PARAMETERS-1'!$B$5:$J$44,4, FALSE)</f>
        <v>8.9705400384530236</v>
      </c>
      <c r="H153" s="50">
        <f>$F153*'[1]INTERNAL PARAMETERS-2'!G153*VLOOKUP(H$4,'[1]INTERNAL PARAMETERS-1'!$B$5:$J$44,4, FALSE)</f>
        <v>10.972851461255587</v>
      </c>
      <c r="I153" s="50">
        <f>$F153*'[1]INTERNAL PARAMETERS-2'!H153*VLOOKUP(I$4,'[1]INTERNAL PARAMETERS-1'!$B$5:$J$44,4, FALSE)</f>
        <v>16.699954620513594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0.16016758279630994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1.0292030915446924</v>
      </c>
      <c r="N153" s="50">
        <f>$F153*'[1]INTERNAL PARAMETERS-2'!M153*VLOOKUP(N$4,'[1]INTERNAL PARAMETERS-1'!$B$5:$J$44,4, FALSE)</f>
        <v>4.8336670074857899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1.121317504806628</v>
      </c>
      <c r="S153" s="50">
        <f>$F153*'[1]INTERNAL PARAMETERS-2'!R153*VLOOKUP(S$4,'[1]INTERNAL PARAMETERS-1'!$B$5:$J$44,4, FALSE)</f>
        <v>5.5220915417833822</v>
      </c>
      <c r="T153" s="50">
        <f>$F153*'[1]INTERNAL PARAMETERS-2'!S153*VLOOKUP(T$4,'[1]INTERNAL PARAMETERS-1'!$B$5:$J$44,4, FALSE)</f>
        <v>0.312362892760919</v>
      </c>
      <c r="U153" s="50">
        <f>$F153*'[1]INTERNAL PARAMETERS-2'!T153*VLOOKUP(U$4,'[1]INTERNAL PARAMETERS-1'!$B$5:$J$44,4, FALSE)</f>
        <v>0.60872346976545288</v>
      </c>
      <c r="V153" s="50">
        <f>$F153*'[1]INTERNAL PARAMETERS-2'!U153*VLOOKUP(V$4,'[1]INTERNAL PARAMETERS-1'!$B$5:$J$44,4, FALSE)</f>
        <v>6.5957342773555094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8.015600401438415E-2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8.015600401438415E-2</v>
      </c>
      <c r="AI153" s="50">
        <f>$F153*'[1]INTERNAL PARAMETERS-2'!AH153*VLOOKUP(AI$4,'[1]INTERNAL PARAMETERS-1'!$B$5:$J$44,4, FALSE)</f>
        <v>0.72082633519962402</v>
      </c>
      <c r="AJ153" s="50">
        <f>$F153*'[1]INTERNAL PARAMETERS-2'!AI153*VLOOKUP(AJ$4,'[1]INTERNAL PARAMETERS-1'!$B$5:$J$44,4, FALSE)</f>
        <v>1.5218086744136321</v>
      </c>
      <c r="AK153" s="50">
        <f>$F153*'[1]INTERNAL PARAMETERS-2'!AJ153*VLOOKUP(AK$4,'[1]INTERNAL PARAMETERS-1'!$B$5:$J$44,4, FALSE)</f>
        <v>8.015600401438415E-2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317.29913778975828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19.554858739349154</v>
      </c>
      <c r="BB153" s="50">
        <f>$F153*'[1]INTERNAL PARAMETERS-2'!M153*(1-VLOOKUP(N$4,'[1]INTERNAL PARAMETERS-1'!$B$5:$J$44,4, FALSE))</f>
        <v>91.839673142229984</v>
      </c>
      <c r="BC153" s="50">
        <f>$F153*'[1]INTERNAL PARAMETERS-2'!N153*(1-VLOOKUP(O$4,'[1]INTERNAL PARAMETERS-1'!$B$5:$J$44,4, FALSE))</f>
        <v>58.468533407508509</v>
      </c>
      <c r="BD153" s="50">
        <f>$F153*'[1]INTERNAL PARAMETERS-2'!O153*(1-VLOOKUP(P$4,'[1]INTERNAL PARAMETERS-1'!$B$5:$J$44,4, FALSE))</f>
        <v>56.626389567502258</v>
      </c>
      <c r="BE153" s="50">
        <f>$F153*'[1]INTERNAL PARAMETERS-2'!P153*(1-VLOOKUP(Q$4,'[1]INTERNAL PARAMETERS-1'!$B$5:$J$44,4, FALSE))</f>
        <v>31.797236878960128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104.91973929388426</v>
      </c>
      <c r="BH153" s="50">
        <f>$F153*'[1]INTERNAL PARAMETERS-2'!S153*(1-VLOOKUP(T$4,'[1]INTERNAL PARAMETERS-1'!$B$5:$J$44,4, FALSE))</f>
        <v>2.8112660348482708</v>
      </c>
      <c r="BI153" s="50">
        <f>$F153*'[1]INTERNAL PARAMETERS-2'!T153*(1-VLOOKUP(U$4,'[1]INTERNAL PARAMETERS-1'!$B$5:$J$44,4, FALSE))</f>
        <v>2.4348938790618115</v>
      </c>
      <c r="BJ153" s="50">
        <f>$F153*'[1]INTERNAL PARAMETERS-2'!U153*(1-VLOOKUP(V$4,'[1]INTERNAL PARAMETERS-1'!$B$5:$J$44,4, FALSE))</f>
        <v>37.375827571681221</v>
      </c>
      <c r="BK153" s="50">
        <f>$F153*'[1]INTERNAL PARAMETERS-2'!V153*(1-VLOOKUP(W$4,'[1]INTERNAL PARAMETERS-1'!$B$5:$J$44,4, FALSE))</f>
        <v>42.209429587812402</v>
      </c>
      <c r="BL153" s="50">
        <f>$F153*'[1]INTERNAL PARAMETERS-2'!W153*(1-VLOOKUP(X$4,'[1]INTERNAL PARAMETERS-1'!$B$5:$J$44,4, FALSE))</f>
        <v>54.704089723481616</v>
      </c>
      <c r="BM153" s="50">
        <f>$F153*'[1]INTERNAL PARAMETERS-2'!X153*(1-VLOOKUP(Y$4,'[1]INTERNAL PARAMETERS-1'!$B$5:$J$44,4, FALSE))</f>
        <v>8.9705400384530236</v>
      </c>
      <c r="BN153" s="50">
        <f>$F153*'[1]INTERNAL PARAMETERS-2'!Y153*(1-VLOOKUP(Z$4,'[1]INTERNAL PARAMETERS-1'!$B$5:$J$44,4, FALSE))</f>
        <v>64.475612101148656</v>
      </c>
      <c r="BO153" s="50">
        <f>$F153*'[1]INTERNAL PARAMETERS-2'!Z153*(1-VLOOKUP(AA$4,'[1]INTERNAL PARAMETERS-1'!$B$5:$J$44,4, FALSE))</f>
        <v>74.166834049568834</v>
      </c>
      <c r="BP153" s="50">
        <f>$F153*'[1]INTERNAL PARAMETERS-2'!AA153*(1-VLOOKUP(AB$4,'[1]INTERNAL PARAMETERS-1'!$B$5:$J$44,4, FALSE))</f>
        <v>30.595907795371577</v>
      </c>
      <c r="BQ153" s="50">
        <f>$F153*'[1]INTERNAL PARAMETERS-2'!AB153*(1-VLOOKUP(AC$4,'[1]INTERNAL PARAMETERS-1'!$B$5:$J$44,4, FALSE))</f>
        <v>198.55263222862527</v>
      </c>
      <c r="BR153" s="50">
        <f>$F153*'[1]INTERNAL PARAMETERS-2'!AC153*(1-VLOOKUP(AD$4,'[1]INTERNAL PARAMETERS-1'!$B$5:$J$44,4, FALSE))</f>
        <v>24.748996684527743</v>
      </c>
      <c r="BS153" s="50">
        <f>$F153*'[1]INTERNAL PARAMETERS-2'!AD153*(1-VLOOKUP(AE$4,'[1]INTERNAL PARAMETERS-1'!$B$5:$J$44,4, FALSE))</f>
        <v>6.2472578552183791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8.8903840344386396</v>
      </c>
      <c r="CA153" s="50">
        <f>$F153*'[1]INTERNAL PARAMETERS-2'!AL153*(1-VLOOKUP(AM$4,'[1]INTERNAL PARAMETERS-1'!$B$5:$J$44,4, FALSE))</f>
        <v>18.101247659702359</v>
      </c>
      <c r="CB153" s="50">
        <f>$F153*'[1]INTERNAL PARAMETERS-2'!AM153*(1-VLOOKUP(AN$4,'[1]INTERNAL PARAMETERS-1'!$B$5:$J$44,4, FALSE))</f>
        <v>9.1307076212493339</v>
      </c>
      <c r="CC153" s="50">
        <f>$F153*'[1]INTERNAL PARAMETERS-2'!AN153*(1-VLOOKUP(AO$4,'[1]INTERNAL PARAMETERS-1'!$B$5:$J$44,4, FALSE))</f>
        <v>18.101247659702359</v>
      </c>
      <c r="CD153" s="50">
        <f>$F153*'[1]INTERNAL PARAMETERS-2'!AO153*(1-VLOOKUP(AP$4,'[1]INTERNAL PARAMETERS-1'!$B$5:$J$44,4, FALSE))</f>
        <v>92.748728882892593</v>
      </c>
      <c r="CE153" s="50">
        <f>$F153*'[1]INTERNAL PARAMETERS-2'!AP153*(1-VLOOKUP(AQ$4,'[1]INTERNAL PARAMETERS-1'!$B$5:$J$44,4, FALSE))</f>
        <v>8.7302164516423311</v>
      </c>
      <c r="CF153" s="50">
        <f>$F153*'[1]INTERNAL PARAMETERS-2'!AQ153*(1-VLOOKUP(AR$4,'[1]INTERNAL PARAMETERS-1'!$B$5:$J$44,4, FALSE))</f>
        <v>1.2014735088210122</v>
      </c>
      <c r="CG153" s="50">
        <f>$F153*'[1]INTERNAL PARAMETERS-2'!AR153*(1-VLOOKUP(AS$4,'[1]INTERNAL PARAMETERS-1'!$B$5:$J$44,4, FALSE))</f>
        <v>0.2403235868106941</v>
      </c>
      <c r="CH153" s="49">
        <f>$F153*'[1]INTERNAL PARAMETERS-2'!AS153*(1-VLOOKUP(AT$4,'[1]INTERNAL PARAMETERS-1'!$B$5:$J$44,4, FALSE))</f>
        <v>0</v>
      </c>
      <c r="CI153" s="48">
        <f t="shared" si="2"/>
        <v>1444.252902284428</v>
      </c>
    </row>
    <row r="154" spans="3:87" x14ac:dyDescent="0.4">
      <c r="C154" s="33" t="s">
        <v>8</v>
      </c>
      <c r="D154" s="32" t="s">
        <v>89</v>
      </c>
      <c r="E154" s="32" t="s">
        <v>83</v>
      </c>
      <c r="F154" s="143">
        <f>AEB!AF154</f>
        <v>1147.4524716490826</v>
      </c>
      <c r="G154" s="51">
        <f>$F154*'[1]INTERNAL PARAMETERS-2'!F154*VLOOKUP(G$4,'[1]INTERNAL PARAMETERS-1'!$B$5:$J$44,4, FALSE)</f>
        <v>6.2855151491993437</v>
      </c>
      <c r="H154" s="50">
        <f>$F154*'[1]INTERNAL PARAMETERS-2'!G154*VLOOKUP(H$4,'[1]INTERNAL PARAMETERS-1'!$B$5:$J$44,4, FALSE)</f>
        <v>10.450652876038349</v>
      </c>
      <c r="I154" s="50">
        <f>$F154*'[1]INTERNAL PARAMETERS-2'!H154*VLOOKUP(I$4,'[1]INTERNAL PARAMETERS-1'!$B$5:$J$44,4, FALSE)</f>
        <v>12.399583687347242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0.1514637262576789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1.0147725423522991</v>
      </c>
      <c r="N154" s="50">
        <f>$F154*'[1]INTERNAL PARAMETERS-2'!M154*VLOOKUP(N$4,'[1]INTERNAL PARAMETERS-1'!$B$5:$J$44,4, FALSE)</f>
        <v>3.0253903985370463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1.2874416731902705</v>
      </c>
      <c r="S154" s="50">
        <f>$F154*'[1]INTERNAL PARAMETERS-2'!R154*VLOOKUP(S$4,'[1]INTERNAL PARAMETERS-1'!$B$5:$J$44,4, FALSE)</f>
        <v>3.957970920345121</v>
      </c>
      <c r="T154" s="50">
        <f>$F154*'[1]INTERNAL PARAMETERS-2'!S154*VLOOKUP(T$4,'[1]INTERNAL PARAMETERS-1'!$B$5:$J$44,4, FALSE)</f>
        <v>0.38622102743236469</v>
      </c>
      <c r="U154" s="50">
        <f>$F154*'[1]INTERNAL PARAMETERS-2'!T154*VLOOKUP(U$4,'[1]INTERNAL PARAMETERS-1'!$B$5:$J$44,4, FALSE)</f>
        <v>0.63612470123281839</v>
      </c>
      <c r="V154" s="50">
        <f>$F154*'[1]INTERNAL PARAMETERS-2'!U154*VLOOKUP(V$4,'[1]INTERNAL PARAMETERS-1'!$B$5:$J$44,4, FALSE)</f>
        <v>5.0208676193583823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0.75731863128839449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1.0602460838037524</v>
      </c>
      <c r="AJ154" s="50">
        <f>$F154*'[1]INTERNAL PARAMETERS-2'!AI154*VLOOKUP(AJ$4,'[1]INTERNAL PARAMETERS-1'!$B$5:$J$44,4, FALSE)</f>
        <v>0.9845142206749129</v>
      </c>
      <c r="AK154" s="50">
        <f>$F154*'[1]INTERNAL PARAMETERS-2'!AJ154*VLOOKUP(AK$4,'[1]INTERNAL PARAMETERS-1'!$B$5:$J$44,4, FALSE)</f>
        <v>0.1514637262576789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235.59209005959758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19.28067830469368</v>
      </c>
      <c r="BB154" s="50">
        <f>$F154*'[1]INTERNAL PARAMETERS-2'!M154*(1-VLOOKUP(N$4,'[1]INTERNAL PARAMETERS-1'!$B$5:$J$44,4, FALSE))</f>
        <v>57.482417572203872</v>
      </c>
      <c r="BC154" s="50">
        <f>$F154*'[1]INTERNAL PARAMETERS-2'!N154*(1-VLOOKUP(O$4,'[1]INTERNAL PARAMETERS-1'!$B$5:$J$44,4, FALSE))</f>
        <v>53.995097232155054</v>
      </c>
      <c r="BD154" s="50">
        <f>$F154*'[1]INTERNAL PARAMETERS-2'!O154*(1-VLOOKUP(P$4,'[1]INTERNAL PARAMETERS-1'!$B$5:$J$44,4, FALSE))</f>
        <v>41.651147777895716</v>
      </c>
      <c r="BE154" s="50">
        <f>$F154*'[1]INTERNAL PARAMETERS-2'!P154*(1-VLOOKUP(Q$4,'[1]INTERNAL PARAMETERS-1'!$B$5:$J$44,4, FALSE))</f>
        <v>25.596566520817579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75.201447486557299</v>
      </c>
      <c r="BH154" s="50">
        <f>$F154*'[1]INTERNAL PARAMETERS-2'!S154*(1-VLOOKUP(T$4,'[1]INTERNAL PARAMETERS-1'!$B$5:$J$44,4, FALSE))</f>
        <v>3.4759892468912819</v>
      </c>
      <c r="BI154" s="50">
        <f>$F154*'[1]INTERNAL PARAMETERS-2'!T154*(1-VLOOKUP(U$4,'[1]INTERNAL PARAMETERS-1'!$B$5:$J$44,4, FALSE))</f>
        <v>2.5444988049312736</v>
      </c>
      <c r="BJ154" s="50">
        <f>$F154*'[1]INTERNAL PARAMETERS-2'!U154*(1-VLOOKUP(V$4,'[1]INTERNAL PARAMETERS-1'!$B$5:$J$44,4, FALSE))</f>
        <v>28.451583176364167</v>
      </c>
      <c r="BK154" s="50">
        <f>$F154*'[1]INTERNAL PARAMETERS-2'!V154*(1-VLOOKUP(W$4,'[1]INTERNAL PARAMETERS-1'!$B$5:$J$44,4, FALSE))</f>
        <v>36.956001754402003</v>
      </c>
      <c r="BL154" s="50">
        <f>$F154*'[1]INTERNAL PARAMETERS-2'!W154*(1-VLOOKUP(X$4,'[1]INTERNAL PARAMETERS-1'!$B$5:$J$44,4, FALSE))</f>
        <v>50.663009999733283</v>
      </c>
      <c r="BM154" s="50">
        <f>$F154*'[1]INTERNAL PARAMETERS-2'!X154*(1-VLOOKUP(Y$4,'[1]INTERNAL PARAMETERS-1'!$B$5:$J$44,4, FALSE))</f>
        <v>8.708934769322207</v>
      </c>
      <c r="BN154" s="50">
        <f>$F154*'[1]INTERNAL PARAMETERS-2'!Y154*(1-VLOOKUP(Z$4,'[1]INTERNAL PARAMETERS-1'!$B$5:$J$44,4, FALSE))</f>
        <v>55.661083475742359</v>
      </c>
      <c r="BO154" s="50">
        <f>$F154*'[1]INTERNAL PARAMETERS-2'!Z154*(1-VLOOKUP(AA$4,'[1]INTERNAL PARAMETERS-1'!$B$5:$J$44,4, FALSE))</f>
        <v>63.30977216126081</v>
      </c>
      <c r="BP154" s="50">
        <f>$F154*'[1]INTERNAL PARAMETERS-2'!AA154*(1-VLOOKUP(AB$4,'[1]INTERNAL PARAMETERS-1'!$B$5:$J$44,4, FALSE))</f>
        <v>28.928653753239349</v>
      </c>
      <c r="BQ154" s="50">
        <f>$F154*'[1]INTERNAL PARAMETERS-2'!AB154*(1-VLOOKUP(AC$4,'[1]INTERNAL PARAMETERS-1'!$B$5:$J$44,4, FALSE))</f>
        <v>170.84557544679788</v>
      </c>
      <c r="BR154" s="50">
        <f>$F154*'[1]INTERNAL PARAMETERS-2'!AC154*(1-VLOOKUP(AD$4,'[1]INTERNAL PARAMETERS-1'!$B$5:$J$44,4, FALSE))</f>
        <v>21.279965067720894</v>
      </c>
      <c r="BS154" s="50">
        <f>$F154*'[1]INTERNAL PARAMETERS-2'!AD154*(1-VLOOKUP(AE$4,'[1]INTERNAL PARAMETERS-1'!$B$5:$J$44,4, FALSE))</f>
        <v>4.3166014530966832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6.2855151491993437</v>
      </c>
      <c r="CA154" s="50">
        <f>$F154*'[1]INTERNAL PARAMETERS-2'!AL154*(1-VLOOKUP(AM$4,'[1]INTERNAL PARAMETERS-1'!$B$5:$J$44,4, FALSE))</f>
        <v>17.039095477753051</v>
      </c>
      <c r="CB154" s="50">
        <f>$F154*'[1]INTERNAL PARAMETERS-2'!AM154*(1-VLOOKUP(AN$4,'[1]INTERNAL PARAMETERS-1'!$B$5:$J$44,4, FALSE))</f>
        <v>8.6332029061933664</v>
      </c>
      <c r="CC154" s="50">
        <f>$F154*'[1]INTERNAL PARAMETERS-2'!AN154*(1-VLOOKUP(AO$4,'[1]INTERNAL PARAMETERS-1'!$B$5:$J$44,4, FALSE))</f>
        <v>13.631276382202442</v>
      </c>
      <c r="CD154" s="50">
        <f>$F154*'[1]INTERNAL PARAMETERS-2'!AO154*(1-VLOOKUP(AP$4,'[1]INTERNAL PARAMETERS-1'!$B$5:$J$44,4, FALSE))</f>
        <v>62.249640822704222</v>
      </c>
      <c r="CE154" s="50">
        <f>$F154*'[1]INTERNAL PARAMETERS-2'!AP154*(1-VLOOKUP(AQ$4,'[1]INTERNAL PARAMETERS-1'!$B$5:$J$44,4, FALSE))</f>
        <v>7.7244205486472932</v>
      </c>
      <c r="CF154" s="50">
        <f>$F154*'[1]INTERNAL PARAMETERS-2'!AQ154*(1-VLOOKUP(AR$4,'[1]INTERNAL PARAMETERS-1'!$B$5:$J$44,4, FALSE))</f>
        <v>0.37865931564419725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1147.4524716490823</v>
      </c>
    </row>
    <row r="155" spans="3:87" x14ac:dyDescent="0.4">
      <c r="C155" s="33" t="s">
        <v>8</v>
      </c>
      <c r="D155" s="32" t="s">
        <v>89</v>
      </c>
      <c r="E155" s="32" t="s">
        <v>82</v>
      </c>
      <c r="F155" s="143">
        <f>AEB!AF155</f>
        <v>930.51156329990636</v>
      </c>
      <c r="G155" s="51">
        <f>$F155*'[1]INTERNAL PARAMETERS-2'!F155*VLOOKUP(G$4,'[1]INTERNAL PARAMETERS-1'!$B$5:$J$44,4, FALSE)</f>
        <v>5.2562737187685107</v>
      </c>
      <c r="H155" s="50">
        <f>$F155*'[1]INTERNAL PARAMETERS-2'!G155*VLOOKUP(H$4,'[1]INTERNAL PARAMETERS-1'!$B$5:$J$44,4, FALSE)</f>
        <v>7.9214449383721028</v>
      </c>
      <c r="I155" s="50">
        <f>$F155*'[1]INTERNAL PARAMETERS-2'!H155*VLOOKUP(I$4,'[1]INTERNAL PARAMETERS-1'!$B$5:$J$44,4, FALSE)</f>
        <v>8.8901353911142049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0.22211311015968765</v>
      </c>
      <c r="L155" s="50">
        <f>$F155*'[1]INTERNAL PARAMETERS-2'!K155*VLOOKUP(L$4,'[1]INTERNAL PARAMETERS-1'!$B$5:$J$44,4, FALSE)</f>
        <v>7.4068720438672547E-2</v>
      </c>
      <c r="M155" s="50">
        <f>$F155*'[1]INTERNAL PARAMETERS-2'!L155*VLOOKUP(M$4,'[1]INTERNAL PARAMETERS-1'!$B$5:$J$44,4, FALSE)</f>
        <v>1.0364503047816009</v>
      </c>
      <c r="N155" s="50">
        <f>$F155*'[1]INTERNAL PARAMETERS-2'!M155*VLOOKUP(N$4,'[1]INTERNAL PARAMETERS-1'!$B$5:$J$44,4, FALSE)</f>
        <v>2.2838941065414553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1.2585168893631233</v>
      </c>
      <c r="S155" s="50">
        <f>$F155*'[1]INTERNAL PARAMETERS-2'!R155*VLOOKUP(S$4,'[1]INTERNAL PARAMETERS-1'!$B$5:$J$44,4, FALSE)</f>
        <v>2.8624861966013371</v>
      </c>
      <c r="T155" s="50">
        <f>$F155*'[1]INTERNAL PARAMETERS-2'!S155*VLOOKUP(T$4,'[1]INTERNAL PARAMETERS-1'!$B$5:$J$44,4, FALSE)</f>
        <v>0.23689893890052316</v>
      </c>
      <c r="U155" s="50">
        <f>$F155*'[1]INTERNAL PARAMETERS-2'!T155*VLOOKUP(U$4,'[1]INTERNAL PARAMETERS-1'!$B$5:$J$44,4, FALSE)</f>
        <v>0.47379787780104632</v>
      </c>
      <c r="V155" s="50">
        <f>$F155*'[1]INTERNAL PARAMETERS-2'!U155*VLOOKUP(V$4,'[1]INTERNAL PARAMETERS-1'!$B$5:$J$44,4, FALSE)</f>
        <v>3.7090144387556103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0.29608877944203016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7.4068720438672547E-2</v>
      </c>
      <c r="AI155" s="50">
        <f>$F155*'[1]INTERNAL PARAMETERS-2'!AH155*VLOOKUP(AI$4,'[1]INTERNAL PARAMETERS-1'!$B$5:$J$44,4, FALSE)</f>
        <v>0.8143837202000781</v>
      </c>
      <c r="AJ155" s="50">
        <f>$F155*'[1]INTERNAL PARAMETERS-2'!AI155*VLOOKUP(AJ$4,'[1]INTERNAL PARAMETERS-1'!$B$5:$J$44,4, FALSE)</f>
        <v>1.2585168893631233</v>
      </c>
      <c r="AK155" s="50">
        <f>$F155*'[1]INTERNAL PARAMETERS-2'!AJ155*VLOOKUP(AK$4,'[1]INTERNAL PARAMETERS-1'!$B$5:$J$44,4, FALSE)</f>
        <v>7.4068720438672547E-2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168.91257243116988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19.692555790850413</v>
      </c>
      <c r="BB155" s="50">
        <f>$F155*'[1]INTERNAL PARAMETERS-2'!M155*(1-VLOOKUP(N$4,'[1]INTERNAL PARAMETERS-1'!$B$5:$J$44,4, FALSE))</f>
        <v>43.393988024287644</v>
      </c>
      <c r="BC155" s="50">
        <f>$F155*'[1]INTERNAL PARAMETERS-2'!N155*(1-VLOOKUP(O$4,'[1]INTERNAL PARAMETERS-1'!$B$5:$J$44,4, FALSE))</f>
        <v>54.413710789401286</v>
      </c>
      <c r="BD155" s="50">
        <f>$F155*'[1]INTERNAL PARAMETERS-2'!O155*(1-VLOOKUP(P$4,'[1]INTERNAL PARAMETERS-1'!$B$5:$J$44,4, FALSE))</f>
        <v>32.648207863409503</v>
      </c>
      <c r="BE155" s="50">
        <f>$F155*'[1]INTERNAL PARAMETERS-2'!P155*(1-VLOOKUP(Q$4,'[1]INTERNAL PARAMETERS-1'!$B$5:$J$44,4, FALSE))</f>
        <v>20.506892985472327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54.387237735425401</v>
      </c>
      <c r="BH155" s="50">
        <f>$F155*'[1]INTERNAL PARAMETERS-2'!S155*(1-VLOOKUP(T$4,'[1]INTERNAL PARAMETERS-1'!$B$5:$J$44,4, FALSE))</f>
        <v>2.1320904501047084</v>
      </c>
      <c r="BI155" s="50">
        <f>$F155*'[1]INTERNAL PARAMETERS-2'!T155*(1-VLOOKUP(U$4,'[1]INTERNAL PARAMETERS-1'!$B$5:$J$44,4, FALSE))</f>
        <v>1.8951915112041853</v>
      </c>
      <c r="BJ155" s="50">
        <f>$F155*'[1]INTERNAL PARAMETERS-2'!U155*(1-VLOOKUP(V$4,'[1]INTERNAL PARAMETERS-1'!$B$5:$J$44,4, FALSE))</f>
        <v>21.017748486281793</v>
      </c>
      <c r="BK155" s="50">
        <f>$F155*'[1]INTERNAL PARAMETERS-2'!V155*(1-VLOOKUP(W$4,'[1]INTERNAL PARAMETERS-1'!$B$5:$J$44,4, FALSE))</f>
        <v>25.763259755397165</v>
      </c>
      <c r="BL155" s="50">
        <f>$F155*'[1]INTERNAL PARAMETERS-2'!W155*(1-VLOOKUP(X$4,'[1]INTERNAL PARAMETERS-1'!$B$5:$J$44,4, FALSE))</f>
        <v>37.238235302855287</v>
      </c>
      <c r="BM155" s="50">
        <f>$F155*'[1]INTERNAL PARAMETERS-2'!X155*(1-VLOOKUP(Y$4,'[1]INTERNAL PARAMETERS-1'!$B$5:$J$44,4, FALSE))</f>
        <v>11.697088657617803</v>
      </c>
      <c r="BN155" s="50">
        <f>$F155*'[1]INTERNAL PARAMETERS-2'!Y155*(1-VLOOKUP(Z$4,'[1]INTERNAL PARAMETERS-1'!$B$5:$J$44,4, FALSE))</f>
        <v>55.524183289043393</v>
      </c>
      <c r="BO155" s="50">
        <f>$F155*'[1]INTERNAL PARAMETERS-2'!Z155*(1-VLOOKUP(AA$4,'[1]INTERNAL PARAMETERS-1'!$B$5:$J$44,4, FALSE))</f>
        <v>56.338567009243469</v>
      </c>
      <c r="BP155" s="50">
        <f>$F155*'[1]INTERNAL PARAMETERS-2'!AA155*(1-VLOOKUP(AB$4,'[1]INTERNAL PARAMETERS-1'!$B$5:$J$44,4, FALSE))</f>
        <v>22.6538623154742</v>
      </c>
      <c r="BQ155" s="50">
        <f>$F155*'[1]INTERNAL PARAMETERS-2'!AB155*(1-VLOOKUP(AC$4,'[1]INTERNAL PARAMETERS-1'!$B$5:$J$44,4, FALSE))</f>
        <v>151.09981749026667</v>
      </c>
      <c r="BR155" s="50">
        <f>$F155*'[1]INTERNAL PARAMETERS-2'!AC155*(1-VLOOKUP(AD$4,'[1]INTERNAL PARAMETERS-1'!$B$5:$J$44,4, FALSE))</f>
        <v>15.990934266465219</v>
      </c>
      <c r="BS155" s="50">
        <f>$F155*'[1]INTERNAL PARAMETERS-2'!AD155*(1-VLOOKUP(AE$4,'[1]INTERNAL PARAMETERS-1'!$B$5:$J$44,4, FALSE))</f>
        <v>3.9977568294053878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3.4054862193649971</v>
      </c>
      <c r="CA155" s="50">
        <f>$F155*'[1]INTERNAL PARAMETERS-2'!AL155*(1-VLOOKUP(AM$4,'[1]INTERNAL PARAMETERS-1'!$B$5:$J$44,4, FALSE))</f>
        <v>16.435160486784596</v>
      </c>
      <c r="CB155" s="50">
        <f>$F155*'[1]INTERNAL PARAMETERS-2'!AM155*(1-VLOOKUP(AN$4,'[1]INTERNAL PARAMETERS-1'!$B$5:$J$44,4, FALSE))</f>
        <v>6.514883659287964</v>
      </c>
      <c r="CC155" s="50">
        <f>$F155*'[1]INTERNAL PARAMETERS-2'!AN155*(1-VLOOKUP(AO$4,'[1]INTERNAL PARAMETERS-1'!$B$5:$J$44,4, FALSE))</f>
        <v>11.919201767777489</v>
      </c>
      <c r="CD155" s="50">
        <f>$F155*'[1]INTERNAL PARAMETERS-2'!AO155*(1-VLOOKUP(AP$4,'[1]INTERNAL PARAMETERS-1'!$B$5:$J$44,4, FALSE))</f>
        <v>49.157437070632774</v>
      </c>
      <c r="CE155" s="50">
        <f>$F155*'[1]INTERNAL PARAMETERS-2'!AP155*(1-VLOOKUP(AQ$4,'[1]INTERNAL PARAMETERS-1'!$B$5:$J$44,4, FALSE))</f>
        <v>5.7004999390878863</v>
      </c>
      <c r="CF155" s="50">
        <f>$F155*'[1]INTERNAL PARAMETERS-2'!AQ155*(1-VLOOKUP(AR$4,'[1]INTERNAL PARAMETERS-1'!$B$5:$J$44,4, FALSE))</f>
        <v>1.1845412200807808</v>
      </c>
      <c r="CG155" s="50">
        <f>$F155*'[1]INTERNAL PARAMETERS-2'!AR155*(1-VLOOKUP(AS$4,'[1]INTERNAL PARAMETERS-1'!$B$5:$J$44,4, FALSE))</f>
        <v>0.14804438972101508</v>
      </c>
      <c r="CH155" s="49">
        <f>$F155*'[1]INTERNAL PARAMETERS-2'!AS155*(1-VLOOKUP(AT$4,'[1]INTERNAL PARAMETERS-1'!$B$5:$J$44,4, FALSE))</f>
        <v>0</v>
      </c>
      <c r="CI155" s="48">
        <f t="shared" si="2"/>
        <v>930.51137719759367</v>
      </c>
    </row>
    <row r="156" spans="3:87" x14ac:dyDescent="0.4">
      <c r="C156" s="33" t="s">
        <v>8</v>
      </c>
      <c r="D156" s="32" t="s">
        <v>89</v>
      </c>
      <c r="E156" s="32" t="s">
        <v>81</v>
      </c>
      <c r="F156" s="143">
        <f>AEB!AF156</f>
        <v>819.19694982136809</v>
      </c>
      <c r="G156" s="51">
        <f>$F156*'[1]INTERNAL PARAMETERS-2'!F156*VLOOKUP(G$4,'[1]INTERNAL PARAMETERS-1'!$B$5:$J$44,4, FALSE)</f>
        <v>6.4375773104762386</v>
      </c>
      <c r="H156" s="50">
        <f>$F156*'[1]INTERNAL PARAMETERS-2'!G156*VLOOKUP(H$4,'[1]INTERNAL PARAMETERS-1'!$B$5:$J$44,4, FALSE)</f>
        <v>6.7478071953735919</v>
      </c>
      <c r="I156" s="50">
        <f>$F156*'[1]INTERNAL PARAMETERS-2'!H156*VLOOKUP(I$4,'[1]INTERNAL PARAMETERS-1'!$B$5:$J$44,4, FALSE)</f>
        <v>7.5271461176014016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7.7577951148083552E-2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1.0354362726809656</v>
      </c>
      <c r="N156" s="50">
        <f>$F156*'[1]INTERNAL PARAMETERS-2'!M156*VLOOKUP(N$4,'[1]INTERNAL PARAMETERS-1'!$B$5:$J$44,4, FALSE)</f>
        <v>1.6869477028586486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1.0858455569882235</v>
      </c>
      <c r="S156" s="50">
        <f>$F156*'[1]INTERNAL PARAMETERS-2'!R156*VLOOKUP(S$4,'[1]INTERNAL PARAMETERS-1'!$B$5:$J$44,4, FALSE)</f>
        <v>2.3036801265316655</v>
      </c>
      <c r="T156" s="50">
        <f>$F156*'[1]INTERNAL PARAMETERS-2'!S156*VLOOKUP(T$4,'[1]INTERNAL PARAMETERS-1'!$B$5:$J$44,4, FALSE)</f>
        <v>0.24044249674206974</v>
      </c>
      <c r="U156" s="50">
        <f>$F156*'[1]INTERNAL PARAMETERS-2'!T156*VLOOKUP(U$4,'[1]INTERNAL PARAMETERS-1'!$B$5:$J$44,4, FALSE)</f>
        <v>0.44985381302490607</v>
      </c>
      <c r="V156" s="50">
        <f>$F156*'[1]INTERNAL PARAMETERS-2'!U156*VLOOKUP(V$4,'[1]INTERNAL PARAMETERS-1'!$B$5:$J$44,4, FALSE)</f>
        <v>3.373891309732548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0.4653857871935192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0.23265193374926854</v>
      </c>
      <c r="AI156" s="50">
        <f>$F156*'[1]INTERNAL PARAMETERS-2'!AH156*VLOOKUP(AI$4,'[1]INTERNAL PARAMETERS-1'!$B$5:$J$44,4, FALSE)</f>
        <v>0.85319362323895498</v>
      </c>
      <c r="AJ156" s="50">
        <f>$F156*'[1]INTERNAL PARAMETERS-2'!AI156*VLOOKUP(AJ$4,'[1]INTERNAL PARAMETERS-1'!$B$5:$J$44,4, FALSE)</f>
        <v>1.2410014592843905</v>
      </c>
      <c r="AK156" s="50">
        <f>$F156*'[1]INTERNAL PARAMETERS-2'!AJ156*VLOOKUP(AK$4,'[1]INTERNAL PARAMETERS-1'!$B$5:$J$44,4, FALSE)</f>
        <v>0.23265193374926854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143.01577623442662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19.673289180938344</v>
      </c>
      <c r="BB156" s="50">
        <f>$F156*'[1]INTERNAL PARAMETERS-2'!M156*(1-VLOOKUP(N$4,'[1]INTERNAL PARAMETERS-1'!$B$5:$J$44,4, FALSE))</f>
        <v>32.052006354314315</v>
      </c>
      <c r="BC156" s="50">
        <f>$F156*'[1]INTERNAL PARAMETERS-2'!N156*(1-VLOOKUP(O$4,'[1]INTERNAL PARAMETERS-1'!$B$5:$J$44,4, FALSE))</f>
        <v>57.937868115506227</v>
      </c>
      <c r="BD156" s="50">
        <f>$F156*'[1]INTERNAL PARAMETERS-2'!O156*(1-VLOOKUP(P$4,'[1]INTERNAL PARAMETERS-1'!$B$5:$J$44,4, FALSE))</f>
        <v>25.052107681572203</v>
      </c>
      <c r="BE156" s="50">
        <f>$F156*'[1]INTERNAL PARAMETERS-2'!P156*(1-VLOOKUP(Q$4,'[1]INTERNAL PARAMETERS-1'!$B$5:$J$44,4, FALSE))</f>
        <v>20.631147502471229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43.769922404101642</v>
      </c>
      <c r="BH156" s="50">
        <f>$F156*'[1]INTERNAL PARAMETERS-2'!S156*(1-VLOOKUP(T$4,'[1]INTERNAL PARAMETERS-1'!$B$5:$J$44,4, FALSE))</f>
        <v>2.1639824706786279</v>
      </c>
      <c r="BI156" s="50">
        <f>$F156*'[1]INTERNAL PARAMETERS-2'!T156*(1-VLOOKUP(U$4,'[1]INTERNAL PARAMETERS-1'!$B$5:$J$44,4, FALSE))</f>
        <v>1.7994152520996243</v>
      </c>
      <c r="BJ156" s="50">
        <f>$F156*'[1]INTERNAL PARAMETERS-2'!U156*(1-VLOOKUP(V$4,'[1]INTERNAL PARAMETERS-1'!$B$5:$J$44,4, FALSE))</f>
        <v>19.11871742181777</v>
      </c>
      <c r="BK156" s="50">
        <f>$F156*'[1]INTERNAL PARAMETERS-2'!V156*(1-VLOOKUP(W$4,'[1]INTERNAL PARAMETERS-1'!$B$5:$J$44,4, FALSE))</f>
        <v>23.035572469891925</v>
      </c>
      <c r="BL156" s="50">
        <f>$F156*'[1]INTERNAL PARAMETERS-2'!W156*(1-VLOOKUP(X$4,'[1]INTERNAL PARAMETERS-1'!$B$5:$J$44,4, FALSE))</f>
        <v>32.730686451332836</v>
      </c>
      <c r="BM156" s="50">
        <f>$F156*'[1]INTERNAL PARAMETERS-2'!X156*(1-VLOOKUP(Y$4,'[1]INTERNAL PARAMETERS-1'!$B$5:$J$44,4, FALSE))</f>
        <v>12.564842816360143</v>
      </c>
      <c r="BN156" s="50">
        <f>$F156*'[1]INTERNAL PARAMETERS-2'!Y156*(1-VLOOKUP(Z$4,'[1]INTERNAL PARAMETERS-1'!$B$5:$J$44,4, FALSE))</f>
        <v>48.087680151464134</v>
      </c>
      <c r="BO156" s="50">
        <f>$F156*'[1]INTERNAL PARAMETERS-2'!Z156*(1-VLOOKUP(AA$4,'[1]INTERNAL PARAMETERS-1'!$B$5:$J$44,4, FALSE))</f>
        <v>49.561333544497792</v>
      </c>
      <c r="BP156" s="50">
        <f>$F156*'[1]INTERNAL PARAMETERS-2'!AA156*(1-VLOOKUP(AB$4,'[1]INTERNAL PARAMETERS-1'!$B$5:$J$44,4, FALSE))</f>
        <v>20.24333966642579</v>
      </c>
      <c r="BQ156" s="50">
        <f>$F156*'[1]INTERNAL PARAMETERS-2'!AB156*(1-VLOOKUP(AC$4,'[1]INTERNAL PARAMETERS-1'!$B$5:$J$44,4, FALSE))</f>
        <v>134.64550442409956</v>
      </c>
      <c r="BR156" s="50">
        <f>$F156*'[1]INTERNAL PARAMETERS-2'!AC156*(1-VLOOKUP(AD$4,'[1]INTERNAL PARAMETERS-1'!$B$5:$J$44,4, FALSE))</f>
        <v>13.26288053730293</v>
      </c>
      <c r="BS156" s="50">
        <f>$F156*'[1]INTERNAL PARAMETERS-2'!AD156*(1-VLOOKUP(AE$4,'[1]INTERNAL PARAMETERS-1'!$B$5:$J$44,4, FALSE))</f>
        <v>2.8697288349192345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3.3351146221127537</v>
      </c>
      <c r="CA156" s="50">
        <f>$F156*'[1]INTERNAL PARAMETERS-2'!AL156*(1-VLOOKUP(AM$4,'[1]INTERNAL PARAMETERS-1'!$B$5:$J$44,4, FALSE))</f>
        <v>17.063380946609207</v>
      </c>
      <c r="CB156" s="50">
        <f>$F156*'[1]INTERNAL PARAMETERS-2'!AM156*(1-VLOOKUP(AN$4,'[1]INTERNAL PARAMETERS-1'!$B$5:$J$44,4, FALSE))</f>
        <v>5.1965758511918487</v>
      </c>
      <c r="CC156" s="50">
        <f>$F156*'[1]INTERNAL PARAMETERS-2'!AN156*(1-VLOOKUP(AO$4,'[1]INTERNAL PARAMETERS-1'!$B$5:$J$44,4, FALSE))</f>
        <v>10.936033521030318</v>
      </c>
      <c r="CD156" s="50">
        <f>$F156*'[1]INTERNAL PARAMETERS-2'!AO156*(1-VLOOKUP(AP$4,'[1]INTERNAL PARAMETERS-1'!$B$5:$J$44,4, FALSE))</f>
        <v>41.805258743284057</v>
      </c>
      <c r="CE156" s="50">
        <f>$F156*'[1]INTERNAL PARAMETERS-2'!AP156*(1-VLOOKUP(AQ$4,'[1]INTERNAL PARAMETERS-1'!$B$5:$J$44,4, FALSE))</f>
        <v>4.2658042768048094</v>
      </c>
      <c r="CF156" s="50">
        <f>$F156*'[1]INTERNAL PARAMETERS-2'!AQ156*(1-VLOOKUP(AR$4,'[1]INTERNAL PARAMETERS-1'!$B$5:$J$44,4, FALSE))</f>
        <v>0.38780783604543567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819.19686790167316</v>
      </c>
    </row>
    <row r="157" spans="3:87" x14ac:dyDescent="0.4">
      <c r="C157" s="33" t="s">
        <v>8</v>
      </c>
      <c r="D157" s="32" t="s">
        <v>89</v>
      </c>
      <c r="E157" s="32" t="s">
        <v>80</v>
      </c>
      <c r="F157" s="143">
        <f>AEB!AF157</f>
        <v>699.72747428720163</v>
      </c>
      <c r="G157" s="51">
        <f>$F157*'[1]INTERNAL PARAMETERS-2'!F157*VLOOKUP(G$4,'[1]INTERNAL PARAMETERS-1'!$B$5:$J$44,4, FALSE)</f>
        <v>5.2633500615883309</v>
      </c>
      <c r="H157" s="50">
        <f>$F157*'[1]INTERNAL PARAMETERS-2'!G157*VLOOKUP(H$4,'[1]INTERNAL PARAMETERS-1'!$B$5:$J$44,4, FALSE)</f>
        <v>5.040976670259858</v>
      </c>
      <c r="I157" s="50">
        <f>$F157*'[1]INTERNAL PARAMETERS-2'!H157*VLOOKUP(I$4,'[1]INTERNAL PARAMETERS-1'!$B$5:$J$44,4, FALSE)</f>
        <v>6.6063474988998712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0.14827225180145803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0.99706966721080514</v>
      </c>
      <c r="N157" s="50">
        <f>$F157*'[1]INTERNAL PARAMETERS-2'!M157*VLOOKUP(N$4,'[1]INTERNAL PARAMETERS-1'!$B$5:$J$44,4, FALSE)</f>
        <v>1.3640207492764995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0.88956353806131938</v>
      </c>
      <c r="S157" s="50">
        <f>$F157*'[1]INTERNAL PARAMETERS-2'!R157*VLOOKUP(S$4,'[1]INTERNAL PARAMETERS-1'!$B$5:$J$44,4, FALSE)</f>
        <v>1.7890492117080314</v>
      </c>
      <c r="T157" s="50">
        <f>$F157*'[1]INTERNAL PARAMETERS-2'!S157*VLOOKUP(T$4,'[1]INTERNAL PARAMETERS-1'!$B$5:$J$44,4, FALSE)</f>
        <v>0.13343802934656937</v>
      </c>
      <c r="U157" s="50">
        <f>$F157*'[1]INTERNAL PARAMETERS-2'!T157*VLOOKUP(U$4,'[1]INTERNAL PARAMETERS-1'!$B$5:$J$44,4, FALSE)</f>
        <v>0.14825825725197228</v>
      </c>
      <c r="V157" s="50">
        <f>$F157*'[1]INTERNAL PARAMETERS-2'!U157*VLOOKUP(V$4,'[1]INTERNAL PARAMETERS-1'!$B$5:$J$44,4, FALSE)</f>
        <v>3.246962892121759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0.29654450360291607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0.14827225180145803</v>
      </c>
      <c r="AI157" s="50">
        <f>$F157*'[1]INTERNAL PARAMETERS-2'!AH157*VLOOKUP(AI$4,'[1]INTERNAL PARAMETERS-1'!$B$5:$J$44,4, FALSE)</f>
        <v>0.59301903445840332</v>
      </c>
      <c r="AJ157" s="50">
        <f>$F157*'[1]INTERNAL PARAMETERS-2'!AI157*VLOOKUP(AJ$4,'[1]INTERNAL PARAMETERS-1'!$B$5:$J$44,4, FALSE)</f>
        <v>0.4448167554043741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125.52060247909753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18.944323677005297</v>
      </c>
      <c r="BB157" s="50">
        <f>$F157*'[1]INTERNAL PARAMETERS-2'!M157*(1-VLOOKUP(N$4,'[1]INTERNAL PARAMETERS-1'!$B$5:$J$44,4, FALSE))</f>
        <v>25.916394236253485</v>
      </c>
      <c r="BC157" s="50">
        <f>$F157*'[1]INTERNAL PARAMETERS-2'!N157*(1-VLOOKUP(O$4,'[1]INTERNAL PARAMETERS-1'!$B$5:$J$44,4, FALSE))</f>
        <v>59.008717634113999</v>
      </c>
      <c r="BD157" s="50">
        <f>$F157*'[1]INTERNAL PARAMETERS-2'!O157*(1-VLOOKUP(P$4,'[1]INTERNAL PARAMETERS-1'!$B$5:$J$44,4, FALSE))</f>
        <v>20.163766735544577</v>
      </c>
      <c r="BE157" s="50">
        <f>$F157*'[1]INTERNAL PARAMETERS-2'!P157*(1-VLOOKUP(Q$4,'[1]INTERNAL PARAMETERS-1'!$B$5:$J$44,4, FALSE))</f>
        <v>18.013994016292006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33.991935022452594</v>
      </c>
      <c r="BH157" s="50">
        <f>$F157*'[1]INTERNAL PARAMETERS-2'!S157*(1-VLOOKUP(T$4,'[1]INTERNAL PARAMETERS-1'!$B$5:$J$44,4, FALSE))</f>
        <v>1.2009422641191243</v>
      </c>
      <c r="BI157" s="50">
        <f>$F157*'[1]INTERNAL PARAMETERS-2'!T157*(1-VLOOKUP(U$4,'[1]INTERNAL PARAMETERS-1'!$B$5:$J$44,4, FALSE))</f>
        <v>0.59303302900788912</v>
      </c>
      <c r="BJ157" s="50">
        <f>$F157*'[1]INTERNAL PARAMETERS-2'!U157*(1-VLOOKUP(V$4,'[1]INTERNAL PARAMETERS-1'!$B$5:$J$44,4, FALSE))</f>
        <v>18.399456388689966</v>
      </c>
      <c r="BK157" s="50">
        <f>$F157*'[1]INTERNAL PARAMETERS-2'!V157*(1-VLOOKUP(W$4,'[1]INTERNAL PARAMETERS-1'!$B$5:$J$44,4, FALSE))</f>
        <v>21.868792672140199</v>
      </c>
      <c r="BL157" s="50">
        <f>$F157*'[1]INTERNAL PARAMETERS-2'!W157*(1-VLOOKUP(X$4,'[1]INTERNAL PARAMETERS-1'!$B$5:$J$44,4, FALSE))</f>
        <v>30.023276711988387</v>
      </c>
      <c r="BM157" s="50">
        <f>$F157*'[1]INTERNAL PARAMETERS-2'!X157*(1-VLOOKUP(Y$4,'[1]INTERNAL PARAMETERS-1'!$B$5:$J$44,4, FALSE))</f>
        <v>12.824745094230689</v>
      </c>
      <c r="BN157" s="50">
        <f>$F157*'[1]INTERNAL PARAMETERS-2'!Y157*(1-VLOOKUP(Z$4,'[1]INTERNAL PARAMETERS-1'!$B$5:$J$44,4, FALSE))</f>
        <v>40.327533471089154</v>
      </c>
      <c r="BO157" s="50">
        <f>$F157*'[1]INTERNAL PARAMETERS-2'!Z157*(1-VLOOKUP(AA$4,'[1]INTERNAL PARAMETERS-1'!$B$5:$J$44,4, FALSE))</f>
        <v>38.103589639562138</v>
      </c>
      <c r="BP157" s="50">
        <f>$F157*'[1]INTERNAL PARAMETERS-2'!AA157*(1-VLOOKUP(AB$4,'[1]INTERNAL PARAMETERS-1'!$B$5:$J$44,4, FALSE))</f>
        <v>13.936751996367908</v>
      </c>
      <c r="BQ157" s="50">
        <f>$F157*'[1]INTERNAL PARAMETERS-2'!AB157*(1-VLOOKUP(AC$4,'[1]INTERNAL PARAMETERS-1'!$B$5:$J$44,4, FALSE))</f>
        <v>118.23980865955649</v>
      </c>
      <c r="BR157" s="50">
        <f>$F157*'[1]INTERNAL PARAMETERS-2'!AC157*(1-VLOOKUP(AD$4,'[1]INTERNAL PARAMETERS-1'!$B$5:$J$44,4, FALSE))</f>
        <v>10.230155619573745</v>
      </c>
      <c r="BS157" s="50">
        <f>$F157*'[1]INTERNAL PARAMETERS-2'!AD157*(1-VLOOKUP(AE$4,'[1]INTERNAL PARAMETERS-1'!$B$5:$J$44,4, FALSE))</f>
        <v>1.8532981883970823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2.5945894746569436</v>
      </c>
      <c r="CA157" s="50">
        <f>$F157*'[1]INTERNAL PARAMETERS-2'!AL157*(1-VLOOKUP(AM$4,'[1]INTERNAL PARAMETERS-1'!$B$5:$J$44,4, FALSE))</f>
        <v>12.454099451100758</v>
      </c>
      <c r="CB157" s="50">
        <f>$F157*'[1]INTERNAL PARAMETERS-2'!AM157*(1-VLOOKUP(AN$4,'[1]INTERNAL PARAMETERS-1'!$B$5:$J$44,4, FALSE))</f>
        <v>3.2617796213897905</v>
      </c>
      <c r="CC157" s="50">
        <f>$F157*'[1]INTERNAL PARAMETERS-2'!AN157*(1-VLOOKUP(AO$4,'[1]INTERNAL PARAMETERS-1'!$B$5:$J$44,4, FALSE))</f>
        <v>8.0062117880467323</v>
      </c>
      <c r="CD157" s="50">
        <f>$F157*'[1]INTERNAL PARAMETERS-2'!AO157*(1-VLOOKUP(AP$4,'[1]INTERNAL PARAMETERS-1'!$B$5:$J$44,4, FALSE))</f>
        <v>32.469593934843871</v>
      </c>
      <c r="CE157" s="50">
        <f>$F157*'[1]INTERNAL PARAMETERS-2'!AP157*(1-VLOOKUP(AQ$4,'[1]INTERNAL PARAMETERS-1'!$B$5:$J$44,4, FALSE))</f>
        <v>4.2255142717255536</v>
      </c>
      <c r="CF157" s="50">
        <f>$F157*'[1]INTERNAL PARAMETERS-2'!AQ157*(1-VLOOKUP(AR$4,'[1]INTERNAL PARAMETERS-1'!$B$5:$J$44,4, FALSE))</f>
        <v>0.4448167554043741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699.72768420544389</v>
      </c>
    </row>
    <row r="158" spans="3:87" x14ac:dyDescent="0.4">
      <c r="C158" s="33" t="s">
        <v>8</v>
      </c>
      <c r="D158" s="32" t="s">
        <v>89</v>
      </c>
      <c r="E158" s="32" t="s">
        <v>79</v>
      </c>
      <c r="F158" s="143">
        <f>AEB!AF158</f>
        <v>510.4538910004901</v>
      </c>
      <c r="G158" s="51">
        <f>$F158*'[1]INTERNAL PARAMETERS-2'!F158*VLOOKUP(G$4,'[1]INTERNAL PARAMETERS-1'!$B$5:$J$44,4, FALSE)</f>
        <v>4.6108789520183269</v>
      </c>
      <c r="H158" s="50">
        <f>$F158*'[1]INTERNAL PARAMETERS-2'!G158*VLOOKUP(H$4,'[1]INTERNAL PARAMETERS-1'!$B$5:$J$44,4, FALSE)</f>
        <v>3.1354119800814106</v>
      </c>
      <c r="I158" s="50">
        <f>$F158*'[1]INTERNAL PARAMETERS-2'!H158*VLOOKUP(I$4,'[1]INTERNAL PARAMETERS-1'!$B$5:$J$44,4, FALSE)</f>
        <v>4.7103434449492276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6.1458648476459009E-2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1.0082434209652582</v>
      </c>
      <c r="N158" s="50">
        <f>$F158*'[1]INTERNAL PARAMETERS-2'!M158*VLOOKUP(N$4,'[1]INTERNAL PARAMETERS-1'!$B$5:$J$44,4, FALSE)</f>
        <v>0.82995719045551697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0.61479066632099033</v>
      </c>
      <c r="S158" s="50">
        <f>$F158*'[1]INTERNAL PARAMETERS-2'!R158*VLOOKUP(S$4,'[1]INTERNAL PARAMETERS-1'!$B$5:$J$44,4, FALSE)</f>
        <v>1.2745625295169438</v>
      </c>
      <c r="T158" s="50">
        <f>$F158*'[1]INTERNAL PARAMETERS-2'!S158*VLOOKUP(T$4,'[1]INTERNAL PARAMETERS-1'!$B$5:$J$44,4, FALSE)</f>
        <v>0.17214036566209528</v>
      </c>
      <c r="U158" s="50">
        <f>$F158*'[1]INTERNAL PARAMETERS-2'!T158*VLOOKUP(U$4,'[1]INTERNAL PARAMETERS-1'!$B$5:$J$44,4, FALSE)</f>
        <v>0.22132259805999249</v>
      </c>
      <c r="V158" s="50">
        <f>$F158*'[1]INTERNAL PARAMETERS-2'!U158*VLOOKUP(V$4,'[1]INTERNAL PARAMETERS-1'!$B$5:$J$44,4, FALSE)</f>
        <v>2.019559774354339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0.12296834234201806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0.12296834234201806</v>
      </c>
      <c r="AI158" s="50">
        <f>$F158*'[1]INTERNAL PARAMETERS-2'!AH158*VLOOKUP(AI$4,'[1]INTERNAL PARAMETERS-1'!$B$5:$J$44,4, FALSE)</f>
        <v>0.24593668468403612</v>
      </c>
      <c r="AJ158" s="50">
        <f>$F158*'[1]INTERNAL PARAMETERS-2'!AI158*VLOOKUP(AJ$4,'[1]INTERNAL PARAMETERS-1'!$B$5:$J$44,4, FALSE)</f>
        <v>0.49182232397897219</v>
      </c>
      <c r="AK158" s="50">
        <f>$F158*'[1]INTERNAL PARAMETERS-2'!AJ158*VLOOKUP(AK$4,'[1]INTERNAL PARAMETERS-1'!$B$5:$J$44,4, FALSE)</f>
        <v>6.1458648476459009E-2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89.496525454035321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19.156624998339904</v>
      </c>
      <c r="BB158" s="50">
        <f>$F158*'[1]INTERNAL PARAMETERS-2'!M158*(1-VLOOKUP(N$4,'[1]INTERNAL PARAMETERS-1'!$B$5:$J$44,4, FALSE))</f>
        <v>15.769186618654819</v>
      </c>
      <c r="BC158" s="50">
        <f>$F158*'[1]INTERNAL PARAMETERS-2'!N158*(1-VLOOKUP(O$4,'[1]INTERNAL PARAMETERS-1'!$B$5:$J$44,4, FALSE))</f>
        <v>49.551443697257874</v>
      </c>
      <c r="BD158" s="50">
        <f>$F158*'[1]INTERNAL PARAMETERS-2'!O158*(1-VLOOKUP(P$4,'[1]INTERNAL PARAMETERS-1'!$B$5:$J$44,4, FALSE))</f>
        <v>13.709668513712964</v>
      </c>
      <c r="BE158" s="50">
        <f>$F158*'[1]INTERNAL PARAMETERS-2'!P158*(1-VLOOKUP(Q$4,'[1]INTERNAL PARAMETERS-1'!$B$5:$J$44,4, FALSE))</f>
        <v>12.971909505049956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24.21668806082193</v>
      </c>
      <c r="BH158" s="50">
        <f>$F158*'[1]INTERNAL PARAMETERS-2'!S158*(1-VLOOKUP(T$4,'[1]INTERNAL PARAMETERS-1'!$B$5:$J$44,4, FALSE))</f>
        <v>1.5492632909588575</v>
      </c>
      <c r="BI158" s="50">
        <f>$F158*'[1]INTERNAL PARAMETERS-2'!T158*(1-VLOOKUP(U$4,'[1]INTERNAL PARAMETERS-1'!$B$5:$J$44,4, FALSE))</f>
        <v>0.88529039223996997</v>
      </c>
      <c r="BJ158" s="50">
        <f>$F158*'[1]INTERNAL PARAMETERS-2'!U158*(1-VLOOKUP(V$4,'[1]INTERNAL PARAMETERS-1'!$B$5:$J$44,4, FALSE))</f>
        <v>11.444172054674587</v>
      </c>
      <c r="BK158" s="50">
        <f>$F158*'[1]INTERNAL PARAMETERS-2'!V158*(1-VLOOKUP(W$4,'[1]INTERNAL PARAMETERS-1'!$B$5:$J$44,4, FALSE))</f>
        <v>17.459820114726263</v>
      </c>
      <c r="BL158" s="50">
        <f>$F158*'[1]INTERNAL PARAMETERS-2'!W158*(1-VLOOKUP(X$4,'[1]INTERNAL PARAMETERS-1'!$B$5:$J$44,4, FALSE))</f>
        <v>19.796014437668209</v>
      </c>
      <c r="BM158" s="50">
        <f>$F158*'[1]INTERNAL PARAMETERS-2'!X158*(1-VLOOKUP(Y$4,'[1]INTERNAL PARAMETERS-1'!$B$5:$J$44,4, FALSE))</f>
        <v>11.31201554229456</v>
      </c>
      <c r="BN158" s="50">
        <f>$F158*'[1]INTERNAL PARAMETERS-2'!Y158*(1-VLOOKUP(Z$4,'[1]INTERNAL PARAMETERS-1'!$B$5:$J$44,4, FALSE))</f>
        <v>30.554697962118237</v>
      </c>
      <c r="BO158" s="50">
        <f>$F158*'[1]INTERNAL PARAMETERS-2'!Z158*(1-VLOOKUP(AA$4,'[1]INTERNAL PARAMETERS-1'!$B$5:$J$44,4, FALSE))</f>
        <v>28.402930629994771</v>
      </c>
      <c r="BP158" s="50">
        <f>$F158*'[1]INTERNAL PARAMETERS-2'!AA158*(1-VLOOKUP(AB$4,'[1]INTERNAL PARAMETERS-1'!$B$5:$J$44,4, FALSE))</f>
        <v>10.574256533631551</v>
      </c>
      <c r="BQ158" s="50">
        <f>$F158*'[1]INTERNAL PARAMETERS-2'!AB158*(1-VLOOKUP(AC$4,'[1]INTERNAL PARAMETERS-1'!$B$5:$J$44,4, FALSE))</f>
        <v>82.811189963955016</v>
      </c>
      <c r="BR158" s="50">
        <f>$F158*'[1]INTERNAL PARAMETERS-2'!AC158*(1-VLOOKUP(AD$4,'[1]INTERNAL PARAMETERS-1'!$B$5:$J$44,4, FALSE))</f>
        <v>5.5330649514998127</v>
      </c>
      <c r="BS158" s="50">
        <f>$F158*'[1]INTERNAL PARAMETERS-2'!AD158*(1-VLOOKUP(AE$4,'[1]INTERNAL PARAMETERS-1'!$B$5:$J$44,4, FALSE))</f>
        <v>1.9672892959158887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2.0287989897814476</v>
      </c>
      <c r="CA158" s="50">
        <f>$F158*'[1]INTERNAL PARAMETERS-2'!AL158*(1-VLOOKUP(AM$4,'[1]INTERNAL PARAMETERS-1'!$B$5:$J$44,4, FALSE))</f>
        <v>6.5781682479342161</v>
      </c>
      <c r="CB158" s="50">
        <f>$F158*'[1]INTERNAL PARAMETERS-2'!AM158*(1-VLOOKUP(AN$4,'[1]INTERNAL PARAMETERS-1'!$B$5:$J$44,4, FALSE))</f>
        <v>1.7214036566209527</v>
      </c>
      <c r="CC158" s="50">
        <f>$F158*'[1]INTERNAL PARAMETERS-2'!AN158*(1-VLOOKUP(AO$4,'[1]INTERNAL PARAMETERS-1'!$B$5:$J$44,4, FALSE))</f>
        <v>7.377385905073683</v>
      </c>
      <c r="CD158" s="50">
        <f>$F158*'[1]INTERNAL PARAMETERS-2'!AO158*(1-VLOOKUP(AP$4,'[1]INTERNAL PARAMETERS-1'!$B$5:$J$44,4, FALSE))</f>
        <v>22.255126057563068</v>
      </c>
      <c r="CE158" s="50">
        <f>$F158*'[1]INTERNAL PARAMETERS-2'!AP158*(1-VLOOKUP(AQ$4,'[1]INTERNAL PARAMETERS-1'!$B$5:$J$44,4, FALSE))</f>
        <v>3.3198389708998874</v>
      </c>
      <c r="CF158" s="50">
        <f>$F158*'[1]INTERNAL PARAMETERS-2'!AQ158*(1-VLOOKUP(AR$4,'[1]INTERNAL PARAMETERS-1'!$B$5:$J$44,4, FALSE))</f>
        <v>0.30739533316049517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510.45399309126827</v>
      </c>
    </row>
    <row r="159" spans="3:87" x14ac:dyDescent="0.4">
      <c r="C159" s="33" t="s">
        <v>8</v>
      </c>
      <c r="D159" s="32" t="s">
        <v>89</v>
      </c>
      <c r="E159" s="32" t="s">
        <v>78</v>
      </c>
      <c r="F159" s="143">
        <f>AEB!AF159</f>
        <v>337.51767473381716</v>
      </c>
      <c r="G159" s="51">
        <f>$F159*'[1]INTERNAL PARAMETERS-2'!F159*VLOOKUP(G$4,'[1]INTERNAL PARAMETERS-1'!$B$5:$J$44,4, FALSE)</f>
        <v>2.7012552061971586</v>
      </c>
      <c r="H159" s="50">
        <f>$F159*'[1]INTERNAL PARAMETERS-2'!G159*VLOOKUP(H$4,'[1]INTERNAL PARAMETERS-1'!$B$5:$J$44,4, FALSE)</f>
        <v>1.4903430445546433</v>
      </c>
      <c r="I159" s="50">
        <f>$F159*'[1]INTERNAL PARAMETERS-2'!H159*VLOOKUP(I$4,'[1]INTERNAL PARAMETERS-1'!$B$5:$J$44,4, FALSE)</f>
        <v>3.1679527081702235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0.75216151332105885</v>
      </c>
      <c r="N159" s="50">
        <f>$F159*'[1]INTERNAL PARAMETERS-2'!M159*VLOOKUP(N$4,'[1]INTERNAL PARAMETERS-1'!$B$5:$J$44,4, FALSE)</f>
        <v>0.50299246512556572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0.32600832202539398</v>
      </c>
      <c r="S159" s="50">
        <f>$F159*'[1]INTERNAL PARAMETERS-2'!R159*VLOOKUP(S$4,'[1]INTERNAL PARAMETERS-1'!$B$5:$J$44,4, FALSE)</f>
        <v>0.9188665556372122</v>
      </c>
      <c r="T159" s="50">
        <f>$F159*'[1]INTERNAL PARAMETERS-2'!S159*VLOOKUP(T$4,'[1]INTERNAL PARAMETERS-1'!$B$5:$J$44,4, FALSE)</f>
        <v>6.0543920493752124E-2</v>
      </c>
      <c r="U159" s="50">
        <f>$F159*'[1]INTERNAL PARAMETERS-2'!T159*VLOOKUP(U$4,'[1]INTERNAL PARAMETERS-1'!$B$5:$J$44,4, FALSE)</f>
        <v>0.17698076792342438</v>
      </c>
      <c r="V159" s="50">
        <f>$F159*'[1]INTERNAL PARAMETERS-2'!U159*VLOOKUP(V$4,'[1]INTERNAL PARAMETERS-1'!$B$5:$J$44,4, FALSE)</f>
        <v>1.3692602663322597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0.18630975645306708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0.32600832202539398</v>
      </c>
      <c r="AJ159" s="50">
        <f>$F159*'[1]INTERNAL PARAMETERS-2'!AI159*VLOOKUP(AJ$4,'[1]INTERNAL PARAMETERS-1'!$B$5:$J$44,4, FALSE)</f>
        <v>0.32600832202539398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60.191101455234239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14.291068753100117</v>
      </c>
      <c r="BB159" s="50">
        <f>$F159*'[1]INTERNAL PARAMETERS-2'!M159*(1-VLOOKUP(N$4,'[1]INTERNAL PARAMETERS-1'!$B$5:$J$44,4, FALSE))</f>
        <v>9.5568568373857481</v>
      </c>
      <c r="BC159" s="50">
        <f>$F159*'[1]INTERNAL PARAMETERS-2'!N159*(1-VLOOKUP(O$4,'[1]INTERNAL PARAMETERS-1'!$B$5:$J$44,4, FALSE))</f>
        <v>33.067146621951643</v>
      </c>
      <c r="BD159" s="50">
        <f>$F159*'[1]INTERNAL PARAMETERS-2'!O159*(1-VLOOKUP(P$4,'[1]INTERNAL PARAMETERS-1'!$B$5:$J$44,4, FALSE))</f>
        <v>8.2900753750445446</v>
      </c>
      <c r="BE159" s="50">
        <f>$F159*'[1]INTERNAL PARAMETERS-2'!P159*(1-VLOOKUP(Q$4,'[1]INTERNAL PARAMETERS-1'!$B$5:$J$44,4, FALSE))</f>
        <v>9.3612552193472585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17.458464557107032</v>
      </c>
      <c r="BH159" s="50">
        <f>$F159*'[1]INTERNAL PARAMETERS-2'!S159*(1-VLOOKUP(T$4,'[1]INTERNAL PARAMETERS-1'!$B$5:$J$44,4, FALSE))</f>
        <v>0.54489528444376911</v>
      </c>
      <c r="BI159" s="50">
        <f>$F159*'[1]INTERNAL PARAMETERS-2'!T159*(1-VLOOKUP(U$4,'[1]INTERNAL PARAMETERS-1'!$B$5:$J$44,4, FALSE))</f>
        <v>0.7079230716936975</v>
      </c>
      <c r="BJ159" s="50">
        <f>$F159*'[1]INTERNAL PARAMETERS-2'!U159*(1-VLOOKUP(V$4,'[1]INTERNAL PARAMETERS-1'!$B$5:$J$44,4, FALSE))</f>
        <v>7.7591415092161391</v>
      </c>
      <c r="BK159" s="50">
        <f>$F159*'[1]INTERNAL PARAMETERS-2'!V159*(1-VLOOKUP(W$4,'[1]INTERNAL PARAMETERS-1'!$B$5:$J$44,4, FALSE))</f>
        <v>9.128401775548399</v>
      </c>
      <c r="BL159" s="50">
        <f>$F159*'[1]INTERNAL PARAMETERS-2'!W159*(1-VLOOKUP(X$4,'[1]INTERNAL PARAMETERS-1'!$B$5:$J$44,4, FALSE))</f>
        <v>14.62406706616925</v>
      </c>
      <c r="BM159" s="50">
        <f>$F159*'[1]INTERNAL PARAMETERS-2'!X159*(1-VLOOKUP(Y$4,'[1]INTERNAL PARAMETERS-1'!$B$5:$J$44,4, FALSE))</f>
        <v>9.9201507369389876</v>
      </c>
      <c r="BN159" s="50">
        <f>$F159*'[1]INTERNAL PARAMETERS-2'!Y159*(1-VLOOKUP(Z$4,'[1]INTERNAL PARAMETERS-1'!$B$5:$J$44,4, FALSE))</f>
        <v>19.886845161223768</v>
      </c>
      <c r="BO159" s="50">
        <f>$F159*'[1]INTERNAL PARAMETERS-2'!Z159*(1-VLOOKUP(AA$4,'[1]INTERNAL PARAMETERS-1'!$B$5:$J$44,4, FALSE))</f>
        <v>16.813004193887949</v>
      </c>
      <c r="BP159" s="50">
        <f>$F159*'[1]INTERNAL PARAMETERS-2'!AA159*(1-VLOOKUP(AB$4,'[1]INTERNAL PARAMETERS-1'!$B$5:$J$44,4, FALSE))</f>
        <v>6.6134225740368331</v>
      </c>
      <c r="BQ159" s="50">
        <f>$F159*'[1]INTERNAL PARAMETERS-2'!AB159*(1-VLOOKUP(AC$4,'[1]INTERNAL PARAMETERS-1'!$B$5:$J$44,4, FALSE))</f>
        <v>54.071749066591387</v>
      </c>
      <c r="BR159" s="50">
        <f>$F159*'[1]INTERNAL PARAMETERS-2'!AC159*(1-VLOOKUP(AD$4,'[1]INTERNAL PARAMETERS-1'!$B$5:$J$44,4, FALSE))</f>
        <v>3.3532718502479471</v>
      </c>
      <c r="BS159" s="50">
        <f>$F159*'[1]INTERNAL PARAMETERS-2'!AD159*(1-VLOOKUP(AE$4,'[1]INTERNAL PARAMETERS-1'!$B$5:$J$44,4, FALSE))</f>
        <v>1.3971881663281096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0.51231807847846111</v>
      </c>
      <c r="CA159" s="50">
        <f>$F159*'[1]INTERNAL PARAMETERS-2'!AL159*(1-VLOOKUP(AM$4,'[1]INTERNAL PARAMETERS-1'!$B$5:$J$44,4, FALSE))</f>
        <v>4.8436486465700632</v>
      </c>
      <c r="CB159" s="50">
        <f>$F159*'[1]INTERNAL PARAMETERS-2'!AM159*(1-VLOOKUP(AN$4,'[1]INTERNAL PARAMETERS-1'!$B$5:$J$44,4, FALSE))</f>
        <v>2.0958160012596374</v>
      </c>
      <c r="CC159" s="50">
        <f>$F159*'[1]INTERNAL PARAMETERS-2'!AN159*(1-VLOOKUP(AO$4,'[1]INTERNAL PARAMETERS-1'!$B$5:$J$44,4, FALSE))</f>
        <v>4.2381756898650682</v>
      </c>
      <c r="CD159" s="50">
        <f>$F159*'[1]INTERNAL PARAMETERS-2'!AO159*(1-VLOOKUP(AP$4,'[1]INTERNAL PARAMETERS-1'!$B$5:$J$44,4, FALSE))</f>
        <v>14.065171548577522</v>
      </c>
      <c r="CE159" s="50">
        <f>$F159*'[1]INTERNAL PARAMETERS-2'!AP159*(1-VLOOKUP(AQ$4,'[1]INTERNAL PARAMETERS-1'!$B$5:$J$44,4, FALSE))</f>
        <v>1.9560836839198374</v>
      </c>
      <c r="CF159" s="50">
        <f>$F159*'[1]INTERNAL PARAMETERS-2'!AQ159*(1-VLOOKUP(AR$4,'[1]INTERNAL PARAMETERS-1'!$B$5:$J$44,4, FALSE))</f>
        <v>0.46574063936519433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337.51767473381716</v>
      </c>
    </row>
    <row r="160" spans="3:87" x14ac:dyDescent="0.4">
      <c r="C160" s="33" t="s">
        <v>8</v>
      </c>
      <c r="D160" s="32" t="s">
        <v>89</v>
      </c>
      <c r="E160" s="32" t="s">
        <v>77</v>
      </c>
      <c r="F160" s="143">
        <f>AEB!AF160</f>
        <v>245.14678335387026</v>
      </c>
      <c r="G160" s="51">
        <f>$F160*'[1]INTERNAL PARAMETERS-2'!F160*VLOOKUP(G$4,'[1]INTERNAL PARAMETERS-1'!$B$5:$J$44,4, FALSE)</f>
        <v>2.4345527054872855</v>
      </c>
      <c r="H160" s="50">
        <f>$F160*'[1]INTERNAL PARAMETERS-2'!G160*VLOOKUP(H$4,'[1]INTERNAL PARAMETERS-1'!$B$5:$J$44,4, FALSE)</f>
        <v>1.3616923228174078</v>
      </c>
      <c r="I160" s="50">
        <f>$F160*'[1]INTERNAL PARAMETERS-2'!H160*VLOOKUP(I$4,'[1]INTERNAL PARAMETERS-1'!$B$5:$J$44,4, FALSE)</f>
        <v>2.3569625228218691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0.74274449847163937</v>
      </c>
      <c r="N160" s="50">
        <f>$F160*'[1]INTERNAL PARAMETERS-2'!M160*VLOOKUP(N$4,'[1]INTERNAL PARAMETERS-1'!$B$5:$J$44,4, FALSE)</f>
        <v>0.32391857351505265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0.3301146584643217</v>
      </c>
      <c r="S160" s="50">
        <f>$F160*'[1]INTERNAL PARAMETERS-2'!R160*VLOOKUP(S$4,'[1]INTERNAL PARAMETERS-1'!$B$5:$J$44,4, FALSE)</f>
        <v>0.69241463811517301</v>
      </c>
      <c r="T160" s="50">
        <f>$F160*'[1]INTERNAL PARAMETERS-2'!S160*VLOOKUP(T$4,'[1]INTERNAL PARAMETERS-1'!$B$5:$J$44,4, FALSE)</f>
        <v>8.6654484979926061E-2</v>
      </c>
      <c r="U160" s="50">
        <f>$F160*'[1]INTERNAL PARAMETERS-2'!T160*VLOOKUP(U$4,'[1]INTERNAL PARAMETERS-1'!$B$5:$J$44,4, FALSE)</f>
        <v>4.9514747301814717E-2</v>
      </c>
      <c r="V160" s="50">
        <f>$F160*'[1]INTERNAL PARAMETERS-2'!U160*VLOOKUP(V$4,'[1]INTERNAL PARAMETERS-1'!$B$5:$J$44,4, FALSE)</f>
        <v>0.89748359959243573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0.20631553287061721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4.1258203638456364E-2</v>
      </c>
      <c r="AI160" s="50">
        <f>$F160*'[1]INTERNAL PARAMETERS-2'!AH160*VLOOKUP(AI$4,'[1]INTERNAL PARAMETERS-1'!$B$5:$J$44,4, FALSE)</f>
        <v>0.24757373650907358</v>
      </c>
      <c r="AJ160" s="50">
        <f>$F160*'[1]INTERNAL PARAMETERS-2'!AI160*VLOOKUP(AJ$4,'[1]INTERNAL PARAMETERS-1'!$B$5:$J$44,4, FALSE)</f>
        <v>0.3301146584643217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44.782287933615507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14.112145470961147</v>
      </c>
      <c r="BB160" s="50">
        <f>$F160*'[1]INTERNAL PARAMETERS-2'!M160*(1-VLOOKUP(N$4,'[1]INTERNAL PARAMETERS-1'!$B$5:$J$44,4, FALSE))</f>
        <v>6.1544528967859993</v>
      </c>
      <c r="BC160" s="50">
        <f>$F160*'[1]INTERNAL PARAMETERS-2'!N160*(1-VLOOKUP(O$4,'[1]INTERNAL PARAMETERS-1'!$B$5:$J$44,4, FALSE))</f>
        <v>26.573739712811189</v>
      </c>
      <c r="BD160" s="50">
        <f>$F160*'[1]INTERNAL PARAMETERS-2'!O160*(1-VLOOKUP(P$4,'[1]INTERNAL PARAMETERS-1'!$B$5:$J$44,4, FALSE))</f>
        <v>4.7865644890193231</v>
      </c>
      <c r="BE160" s="50">
        <f>$F160*'[1]INTERNAL PARAMETERS-2'!P160*(1-VLOOKUP(Q$4,'[1]INTERNAL PARAMETERS-1'!$B$5:$J$44,4, FALSE))</f>
        <v>5.8594248716892015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13.155878124188286</v>
      </c>
      <c r="BH160" s="50">
        <f>$F160*'[1]INTERNAL PARAMETERS-2'!S160*(1-VLOOKUP(T$4,'[1]INTERNAL PARAMETERS-1'!$B$5:$J$44,4, FALSE))</f>
        <v>0.7798903648193346</v>
      </c>
      <c r="BI160" s="50">
        <f>$F160*'[1]INTERNAL PARAMETERS-2'!T160*(1-VLOOKUP(U$4,'[1]INTERNAL PARAMETERS-1'!$B$5:$J$44,4, FALSE))</f>
        <v>0.19805898920725887</v>
      </c>
      <c r="BJ160" s="50">
        <f>$F160*'[1]INTERNAL PARAMETERS-2'!U160*(1-VLOOKUP(V$4,'[1]INTERNAL PARAMETERS-1'!$B$5:$J$44,4, FALSE))</f>
        <v>5.0857403976904694</v>
      </c>
      <c r="BK160" s="50">
        <f>$F160*'[1]INTERNAL PARAMETERS-2'!V160*(1-VLOOKUP(W$4,'[1]INTERNAL PARAMETERS-1'!$B$5:$J$44,4, FALSE))</f>
        <v>6.6846870031716694</v>
      </c>
      <c r="BL160" s="50">
        <f>$F160*'[1]INTERNAL PARAMETERS-2'!W160*(1-VLOOKUP(X$4,'[1]INTERNAL PARAMETERS-1'!$B$5:$J$44,4, FALSE))</f>
        <v>10.398415624199449</v>
      </c>
      <c r="BM160" s="50">
        <f>$F160*'[1]INTERNAL PARAMETERS-2'!X160*(1-VLOOKUP(Y$4,'[1]INTERNAL PARAMETERS-1'!$B$5:$J$44,4, FALSE))</f>
        <v>6.9735434579975353</v>
      </c>
      <c r="BN160" s="50">
        <f>$F160*'[1]INTERNAL PARAMETERS-2'!Y160*(1-VLOOKUP(Z$4,'[1]INTERNAL PARAMETERS-1'!$B$5:$J$44,4, FALSE))</f>
        <v>12.626652796816117</v>
      </c>
      <c r="BO160" s="50">
        <f>$F160*'[1]INTERNAL PARAMETERS-2'!Z160*(1-VLOOKUP(AA$4,'[1]INTERNAL PARAMETERS-1'!$B$5:$J$44,4, FALSE))</f>
        <v>10.109559169373584</v>
      </c>
      <c r="BP160" s="50">
        <f>$F160*'[1]INTERNAL PARAMETERS-2'!AA160*(1-VLOOKUP(AB$4,'[1]INTERNAL PARAMETERS-1'!$B$5:$J$44,4, FALSE))</f>
        <v>4.5389907525102497</v>
      </c>
      <c r="BQ160" s="50">
        <f>$F160*'[1]INTERNAL PARAMETERS-2'!AB160*(1-VLOOKUP(AC$4,'[1]INTERNAL PARAMETERS-1'!$B$5:$J$44,4, FALSE))</f>
        <v>38.168790330595883</v>
      </c>
      <c r="BR160" s="50">
        <f>$F160*'[1]INTERNAL PARAMETERS-2'!AC160*(1-VLOOKUP(AD$4,'[1]INTERNAL PARAMETERS-1'!$B$5:$J$44,4, FALSE))</f>
        <v>2.9709828968222247</v>
      </c>
      <c r="BS160" s="50">
        <f>$F160*'[1]INTERNAL PARAMETERS-2'!AD160*(1-VLOOKUP(AE$4,'[1]INTERNAL PARAMETERS-1'!$B$5:$J$44,4, FALSE))</f>
        <v>0.99031946071462973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0.70148752056709973</v>
      </c>
      <c r="CA160" s="50">
        <f>$F160*'[1]INTERNAL PARAMETERS-2'!AL160*(1-VLOOKUP(AM$4,'[1]INTERNAL PARAMETERS-1'!$B$5:$J$44,4, FALSE))</f>
        <v>4.2914170160011755</v>
      </c>
      <c r="CB160" s="50">
        <f>$F160*'[1]INTERNAL PARAMETERS-2'!AM160*(1-VLOOKUP(AN$4,'[1]INTERNAL PARAMETERS-1'!$B$5:$J$44,4, FALSE))</f>
        <v>1.2791759155404951</v>
      </c>
      <c r="CC160" s="50">
        <f>$F160*'[1]INTERNAL PARAMETERS-2'!AN160*(1-VLOOKUP(AO$4,'[1]INTERNAL PARAMETERS-1'!$B$5:$J$44,4, FALSE))</f>
        <v>2.5996100347194466</v>
      </c>
      <c r="CD160" s="50">
        <f>$F160*'[1]INTERNAL PARAMETERS-2'!AO160*(1-VLOOKUP(AP$4,'[1]INTERNAL PARAMETERS-1'!$B$5:$J$44,4, FALSE))</f>
        <v>9.3668379598463645</v>
      </c>
      <c r="CE160" s="50">
        <f>$F160*'[1]INTERNAL PARAMETERS-2'!AP160*(1-VLOOKUP(AQ$4,'[1]INTERNAL PARAMETERS-1'!$B$5:$J$44,4, FALSE))</f>
        <v>1.6918069812817293</v>
      </c>
      <c r="CF160" s="50">
        <f>$F160*'[1]INTERNAL PARAMETERS-2'!AQ160*(1-VLOOKUP(AR$4,'[1]INTERNAL PARAMETERS-1'!$B$5:$J$44,4, FALSE))</f>
        <v>0.12379912559370448</v>
      </c>
      <c r="CG160" s="50">
        <f>$F160*'[1]INTERNAL PARAMETERS-2'!AR160*(1-VLOOKUP(AS$4,'[1]INTERNAL PARAMETERS-1'!$B$5:$J$44,4, FALSE))</f>
        <v>4.1258203638456364E-2</v>
      </c>
      <c r="CH160" s="49">
        <f>$F160*'[1]INTERNAL PARAMETERS-2'!AS160*(1-VLOOKUP(AT$4,'[1]INTERNAL PARAMETERS-1'!$B$5:$J$44,4, FALSE))</f>
        <v>0</v>
      </c>
      <c r="CI160" s="48">
        <f t="shared" si="2"/>
        <v>245.14683238322684</v>
      </c>
    </row>
    <row r="161" spans="3:87" x14ac:dyDescent="0.4">
      <c r="C161" s="33" t="s">
        <v>8</v>
      </c>
      <c r="D161" s="32" t="s">
        <v>89</v>
      </c>
      <c r="E161" s="32" t="s">
        <v>76</v>
      </c>
      <c r="F161" s="143">
        <f>AEB!AF161</f>
        <v>147.82695140804157</v>
      </c>
      <c r="G161" s="51">
        <f>$F161*'[1]INTERNAL PARAMETERS-2'!F161*VLOOKUP(G$4,'[1]INTERNAL PARAMETERS-1'!$B$5:$J$44,4, FALSE)</f>
        <v>1.3788558892585079</v>
      </c>
      <c r="H161" s="50">
        <f>$F161*'[1]INTERNAL PARAMETERS-2'!G161*VLOOKUP(H$4,'[1]INTERNAL PARAMETERS-1'!$B$5:$J$44,4, FALSE)</f>
        <v>0.92993500322256706</v>
      </c>
      <c r="I161" s="50">
        <f>$F161*'[1]INTERNAL PARAMETERS-2'!H161*VLOOKUP(I$4,'[1]INTERNAL PARAMETERS-1'!$B$5:$J$44,4, FALSE)</f>
        <v>1.5335457068856677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3.2063665760404217E-2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0.56437151768134997</v>
      </c>
      <c r="N161" s="50">
        <f>$F161*'[1]INTERNAL PARAMETERS-2'!M161*VLOOKUP(N$4,'[1]INTERNAL PARAMETERS-1'!$B$5:$J$44,4, FALSE)</f>
        <v>0.15872992820914167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6.4127331520808434E-2</v>
      </c>
      <c r="S161" s="50">
        <f>$F161*'[1]INTERNAL PARAMETERS-2'!R161*VLOOKUP(S$4,'[1]INTERNAL PARAMETERS-1'!$B$5:$J$44,4, FALSE)</f>
        <v>0.44015253041317265</v>
      </c>
      <c r="T161" s="50">
        <f>$F161*'[1]INTERNAL PARAMETERS-2'!S161*VLOOKUP(T$4,'[1]INTERNAL PARAMETERS-1'!$B$5:$J$44,4, FALSE)</f>
        <v>4.4893566873108144E-2</v>
      </c>
      <c r="U161" s="50">
        <f>$F161*'[1]INTERNAL PARAMETERS-2'!T161*VLOOKUP(U$4,'[1]INTERNAL PARAMETERS-1'!$B$5:$J$44,4, FALSE)</f>
        <v>7.6958710903026445E-2</v>
      </c>
      <c r="V161" s="50">
        <f>$F161*'[1]INTERNAL PARAMETERS-2'!U161*VLOOKUP(V$4,'[1]INTERNAL PARAMETERS-1'!$B$5:$J$44,4, FALSE)</f>
        <v>0.77921803491449826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6.4127331520808434E-2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0.28860255723391953</v>
      </c>
      <c r="AJ161" s="50">
        <f>$F161*'[1]INTERNAL PARAMETERS-2'!AI161*VLOOKUP(AJ$4,'[1]INTERNAL PARAMETERS-1'!$B$5:$J$44,4, FALSE)</f>
        <v>0.1603331114971619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29.137368430827685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10.723058835945649</v>
      </c>
      <c r="BB161" s="50">
        <f>$F161*'[1]INTERNAL PARAMETERS-2'!M161*(1-VLOOKUP(N$4,'[1]INTERNAL PARAMETERS-1'!$B$5:$J$44,4, FALSE))</f>
        <v>3.0158686359736917</v>
      </c>
      <c r="BC161" s="50">
        <f>$F161*'[1]INTERNAL PARAMETERS-2'!N161*(1-VLOOKUP(O$4,'[1]INTERNAL PARAMETERS-1'!$B$5:$J$44,4, FALSE))</f>
        <v>16.482217253056987</v>
      </c>
      <c r="BD161" s="50">
        <f>$F161*'[1]INTERNAL PARAMETERS-2'!O161*(1-VLOOKUP(P$4,'[1]INTERNAL PARAMETERS-1'!$B$5:$J$44,4, FALSE))</f>
        <v>2.7897902269725603</v>
      </c>
      <c r="BE161" s="50">
        <f>$F161*'[1]INTERNAL PARAMETERS-2'!P161*(1-VLOOKUP(Q$4,'[1]INTERNAL PARAMETERS-1'!$B$5:$J$44,4, FALSE))</f>
        <v>4.2007245646866131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8.3628980778502804</v>
      </c>
      <c r="BH161" s="50">
        <f>$F161*'[1]INTERNAL PARAMETERS-2'!S161*(1-VLOOKUP(T$4,'[1]INTERNAL PARAMETERS-1'!$B$5:$J$44,4, FALSE))</f>
        <v>0.40404210185797329</v>
      </c>
      <c r="BI161" s="50">
        <f>$F161*'[1]INTERNAL PARAMETERS-2'!T161*(1-VLOOKUP(U$4,'[1]INTERNAL PARAMETERS-1'!$B$5:$J$44,4, FALSE))</f>
        <v>0.30783484361210578</v>
      </c>
      <c r="BJ161" s="50">
        <f>$F161*'[1]INTERNAL PARAMETERS-2'!U161*(1-VLOOKUP(V$4,'[1]INTERNAL PARAMETERS-1'!$B$5:$J$44,4, FALSE))</f>
        <v>4.4155688645154907</v>
      </c>
      <c r="BK161" s="50">
        <f>$F161*'[1]INTERNAL PARAMETERS-2'!V161*(1-VLOOKUP(W$4,'[1]INTERNAL PARAMETERS-1'!$B$5:$J$44,4, FALSE))</f>
        <v>3.9441856732130978</v>
      </c>
      <c r="BL161" s="50">
        <f>$F161*'[1]INTERNAL PARAMETERS-2'!W161*(1-VLOOKUP(X$4,'[1]INTERNAL PARAMETERS-1'!$B$5:$J$44,4, FALSE))</f>
        <v>5.1306595679091807</v>
      </c>
      <c r="BM161" s="50">
        <f>$F161*'[1]INTERNAL PARAMETERS-2'!X161*(1-VLOOKUP(Y$4,'[1]INTERNAL PARAMETERS-1'!$B$5:$J$44,4, FALSE))</f>
        <v>4.6175817849621499</v>
      </c>
      <c r="BN161" s="50">
        <f>$F161*'[1]INTERNAL PARAMETERS-2'!Y161*(1-VLOOKUP(Z$4,'[1]INTERNAL PARAMETERS-1'!$B$5:$J$44,4, FALSE))</f>
        <v>6.0926582368921522</v>
      </c>
      <c r="BO161" s="50">
        <f>$F161*'[1]INTERNAL PARAMETERS-2'!Z161*(1-VLOOKUP(AA$4,'[1]INTERNAL PARAMETERS-1'!$B$5:$J$44,4, FALSE))</f>
        <v>4.2969155619678263</v>
      </c>
      <c r="BP161" s="50">
        <f>$F161*'[1]INTERNAL PARAMETERS-2'!AA161*(1-VLOOKUP(AB$4,'[1]INTERNAL PARAMETERS-1'!$B$5:$J$44,4, FALSE))</f>
        <v>2.7256628954517517</v>
      </c>
      <c r="BQ161" s="50">
        <f>$F161*'[1]INTERNAL PARAMETERS-2'!AB161*(1-VLOOKUP(AC$4,'[1]INTERNAL PARAMETERS-1'!$B$5:$J$44,4, FALSE))</f>
        <v>21.741146266702927</v>
      </c>
      <c r="BR161" s="50">
        <f>$F161*'[1]INTERNAL PARAMETERS-2'!AC161*(1-VLOOKUP(AD$4,'[1]INTERNAL PARAMETERS-1'!$B$5:$J$44,4, FALSE))</f>
        <v>1.1543954462405375</v>
      </c>
      <c r="BS161" s="50">
        <f>$F161*'[1]INTERNAL PARAMETERS-2'!AD161*(1-VLOOKUP(AE$4,'[1]INTERNAL PARAMETERS-1'!$B$5:$J$44,4, FALSE))</f>
        <v>0.73753822596500096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0.48099933449148563</v>
      </c>
      <c r="CA161" s="50">
        <f>$F161*'[1]INTERNAL PARAMETERS-2'!AL161*(1-VLOOKUP(AM$4,'[1]INTERNAL PARAMETERS-1'!$B$5:$J$44,4, FALSE))</f>
        <v>1.9881246694867509</v>
      </c>
      <c r="CB161" s="50">
        <f>$F161*'[1]INTERNAL PARAMETERS-2'!AM161*(1-VLOOKUP(AN$4,'[1]INTERNAL PARAMETERS-1'!$B$5:$J$44,4, FALSE))</f>
        <v>0.54512666601229409</v>
      </c>
      <c r="CC161" s="50">
        <f>$F161*'[1]INTERNAL PARAMETERS-2'!AN161*(1-VLOOKUP(AO$4,'[1]INTERNAL PARAMETERS-1'!$B$5:$J$44,4, FALSE))</f>
        <v>1.5391890007556697</v>
      </c>
      <c r="CD161" s="50">
        <f>$F161*'[1]INTERNAL PARAMETERS-2'!AO161*(1-VLOOKUP(AP$4,'[1]INTERNAL PARAMETERS-1'!$B$5:$J$44,4, FALSE))</f>
        <v>5.7399135654422828</v>
      </c>
      <c r="CE161" s="50">
        <f>$F161*'[1]INTERNAL PARAMETERS-2'!AP161*(1-VLOOKUP(AQ$4,'[1]INTERNAL PARAMETERS-1'!$B$5:$J$44,4, FALSE))</f>
        <v>0.73753822596500096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147.82692184265127</v>
      </c>
    </row>
    <row r="162" spans="3:87" x14ac:dyDescent="0.4">
      <c r="C162" s="33" t="s">
        <v>8</v>
      </c>
      <c r="D162" s="32" t="s">
        <v>89</v>
      </c>
      <c r="E162" s="32" t="s">
        <v>75</v>
      </c>
      <c r="F162" s="143">
        <f>AEB!AF162</f>
        <v>66.585347528224162</v>
      </c>
      <c r="G162" s="51">
        <f>$F162*'[1]INTERNAL PARAMETERS-2'!F162*VLOOKUP(G$4,'[1]INTERNAL PARAMETERS-1'!$B$5:$J$44,4, FALSE)</f>
        <v>0.86895210231283093</v>
      </c>
      <c r="H162" s="50">
        <f>$F162*'[1]INTERNAL PARAMETERS-2'!G162*VLOOKUP(H$4,'[1]INTERNAL PARAMETERS-1'!$B$5:$J$44,4, FALSE)</f>
        <v>0.40891393624033023</v>
      </c>
      <c r="I162" s="50">
        <f>$F162*'[1]INTERNAL PARAMETERS-2'!H162*VLOOKUP(I$4,'[1]INTERNAL PARAMETERS-1'!$B$5:$J$44,4, FALSE)</f>
        <v>0.69281288371620675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1.703919043247256E-2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0.28794600489864192</v>
      </c>
      <c r="N162" s="50">
        <f>$F162*'[1]INTERNAL PARAMETERS-2'!M162*VLOOKUP(N$4,'[1]INTERNAL PARAMETERS-1'!$B$5:$J$44,4, FALSE)</f>
        <v>9.5414139594044101E-2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1.703919043247256E-2</v>
      </c>
      <c r="S162" s="50">
        <f>$F162*'[1]INTERNAL PARAMETERS-2'!R162*VLOOKUP(S$4,'[1]INTERNAL PARAMETERS-1'!$B$5:$J$44,4, FALSE)</f>
        <v>0.17358067661785229</v>
      </c>
      <c r="T162" s="50">
        <f>$F162*'[1]INTERNAL PARAMETERS-2'!S162*VLOOKUP(T$4,'[1]INTERNAL PARAMETERS-1'!$B$5:$J$44,4, FALSE)</f>
        <v>2.0445696812016512E-2</v>
      </c>
      <c r="U162" s="50">
        <f>$F162*'[1]INTERNAL PARAMETERS-2'!T162*VLOOKUP(U$4,'[1]INTERNAL PARAMETERS-1'!$B$5:$J$44,4, FALSE)</f>
        <v>1.7037858725522E-2</v>
      </c>
      <c r="V162" s="50">
        <f>$F162*'[1]INTERNAL PARAMETERS-2'!U162*VLOOKUP(V$4,'[1]INTERNAL PARAMETERS-1'!$B$5:$J$44,4, FALSE)</f>
        <v>0.2785747830875196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3.4078380864945121E-2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6.8150103195137438E-2</v>
      </c>
      <c r="AJ162" s="50">
        <f>$F162*'[1]INTERNAL PARAMETERS-2'!AI162*VLOOKUP(AJ$4,'[1]INTERNAL PARAMETERS-1'!$B$5:$J$44,4, FALSE)</f>
        <v>5.1117571297417688E-2</v>
      </c>
      <c r="AK162" s="50">
        <f>$F162*'[1]INTERNAL PARAMETERS-2'!AJ162*VLOOKUP(AK$4,'[1]INTERNAL PARAMETERS-1'!$B$5:$J$44,4, FALSE)</f>
        <v>3.4078380864945121E-2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13.163444790607926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5.4709740930741964</v>
      </c>
      <c r="BB162" s="50">
        <f>$F162*'[1]INTERNAL PARAMETERS-2'!M162*(1-VLOOKUP(N$4,'[1]INTERNAL PARAMETERS-1'!$B$5:$J$44,4, FALSE))</f>
        <v>1.8128686522868376</v>
      </c>
      <c r="BC162" s="50">
        <f>$F162*'[1]INTERNAL PARAMETERS-2'!N162*(1-VLOOKUP(O$4,'[1]INTERNAL PARAMETERS-1'!$B$5:$J$44,4, FALSE))</f>
        <v>8.0931493579917699</v>
      </c>
      <c r="BD162" s="50">
        <f>$F162*'[1]INTERNAL PARAMETERS-2'!O162*(1-VLOOKUP(P$4,'[1]INTERNAL PARAMETERS-1'!$B$5:$J$44,4, FALSE))</f>
        <v>1.5164013875382714</v>
      </c>
      <c r="BE162" s="50">
        <f>$F162*'[1]INTERNAL PARAMETERS-2'!P162*(1-VLOOKUP(Q$4,'[1]INTERNAL PARAMETERS-1'!$B$5:$J$44,4, FALSE))</f>
        <v>1.8230868397185191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3.2980328557391934</v>
      </c>
      <c r="BH162" s="50">
        <f>$F162*'[1]INTERNAL PARAMETERS-2'!S162*(1-VLOOKUP(T$4,'[1]INTERNAL PARAMETERS-1'!$B$5:$J$44,4, FALSE))</f>
        <v>0.18401127130814862</v>
      </c>
      <c r="BI162" s="50">
        <f>$F162*'[1]INTERNAL PARAMETERS-2'!T162*(1-VLOOKUP(U$4,'[1]INTERNAL PARAMETERS-1'!$B$5:$J$44,4, FALSE))</f>
        <v>6.8151434902087998E-2</v>
      </c>
      <c r="BJ162" s="50">
        <f>$F162*'[1]INTERNAL PARAMETERS-2'!U162*(1-VLOOKUP(V$4,'[1]INTERNAL PARAMETERS-1'!$B$5:$J$44,4, FALSE))</f>
        <v>1.5785904374959445</v>
      </c>
      <c r="BK162" s="50">
        <f>$F162*'[1]INTERNAL PARAMETERS-2'!V162*(1-VLOOKUP(W$4,'[1]INTERNAL PARAMETERS-1'!$B$5:$J$44,4, FALSE))</f>
        <v>1.4482512843431341</v>
      </c>
      <c r="BL162" s="50">
        <f>$F162*'[1]INTERNAL PARAMETERS-2'!W162*(1-VLOOKUP(X$4,'[1]INTERNAL PARAMETERS-1'!$B$5:$J$44,4, FALSE))</f>
        <v>2.8113066165239049</v>
      </c>
      <c r="BM162" s="50">
        <f>$F162*'[1]INTERNAL PARAMETERS-2'!X162*(1-VLOOKUP(Y$4,'[1]INTERNAL PARAMETERS-1'!$B$5:$J$44,4, FALSE))</f>
        <v>1.9082827918808818</v>
      </c>
      <c r="BN162" s="50">
        <f>$F162*'[1]INTERNAL PARAMETERS-2'!Y162*(1-VLOOKUP(Z$4,'[1]INTERNAL PARAMETERS-1'!$B$5:$J$44,4, FALSE))</f>
        <v>2.7942674260914329</v>
      </c>
      <c r="BO162" s="50">
        <f>$F162*'[1]INTERNAL PARAMETERS-2'!Z162*(1-VLOOKUP(AA$4,'[1]INTERNAL PARAMETERS-1'!$B$5:$J$44,4, FALSE))</f>
        <v>1.9423545142110741</v>
      </c>
      <c r="BP162" s="50">
        <f>$F162*'[1]INTERNAL PARAMETERS-2'!AA162*(1-VLOOKUP(AB$4,'[1]INTERNAL PARAMETERS-1'!$B$5:$J$44,4, FALSE))</f>
        <v>0.69856685652285821</v>
      </c>
      <c r="BQ162" s="50">
        <f>$F162*'[1]INTERNAL PARAMETERS-2'!AB162*(1-VLOOKUP(AC$4,'[1]INTERNAL PARAMETERS-1'!$B$5:$J$44,4, FALSE))</f>
        <v>9.3880545869774039</v>
      </c>
      <c r="BR162" s="50">
        <f>$F162*'[1]INTERNAL PARAMETERS-2'!AC162*(1-VLOOKUP(AD$4,'[1]INTERNAL PARAMETERS-1'!$B$5:$J$44,4, FALSE))</f>
        <v>0.54522080116535798</v>
      </c>
      <c r="BS162" s="50">
        <f>$F162*'[1]INTERNAL PARAMETERS-2'!AD162*(1-VLOOKUP(AE$4,'[1]INTERNAL PARAMETERS-1'!$B$5:$J$44,4, FALSE))</f>
        <v>0.23853534898511022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0.11926767449255511</v>
      </c>
      <c r="CA162" s="50">
        <f>$F162*'[1]INTERNAL PARAMETERS-2'!AL162*(1-VLOOKUP(AM$4,'[1]INTERNAL PARAMETERS-1'!$B$5:$J$44,4, FALSE))</f>
        <v>0.74968442782027578</v>
      </c>
      <c r="CB162" s="50">
        <f>$F162*'[1]INTERNAL PARAMETERS-2'!AM162*(1-VLOOKUP(AN$4,'[1]INTERNAL PARAMETERS-1'!$B$5:$J$44,4, FALSE))</f>
        <v>0.11926767449255511</v>
      </c>
      <c r="CC162" s="50">
        <f>$F162*'[1]INTERNAL PARAMETERS-2'!AN162*(1-VLOOKUP(AO$4,'[1]INTERNAL PARAMETERS-1'!$B$5:$J$44,4, FALSE))</f>
        <v>0.74968442782027578</v>
      </c>
      <c r="CD162" s="50">
        <f>$F162*'[1]INTERNAL PARAMETERS-2'!AO162*(1-VLOOKUP(AP$4,'[1]INTERNAL PARAMETERS-1'!$B$5:$J$44,4, FALSE))</f>
        <v>2.5386928866738496</v>
      </c>
      <c r="CE162" s="50">
        <f>$F162*'[1]INTERNAL PARAMETERS-2'!AP162*(1-VLOOKUP(AQ$4,'[1]INTERNAL PARAMETERS-1'!$B$5:$J$44,4, FALSE))</f>
        <v>0.42595312667280277</v>
      </c>
      <c r="CF162" s="50">
        <f>$F162*'[1]INTERNAL PARAMETERS-2'!AQ162*(1-VLOOKUP(AR$4,'[1]INTERNAL PARAMETERS-1'!$B$5:$J$44,4, FALSE))</f>
        <v>1.703919043247256E-2</v>
      </c>
      <c r="CG162" s="50">
        <f>$F162*'[1]INTERNAL PARAMETERS-2'!AR162*(1-VLOOKUP(AS$4,'[1]INTERNAL PARAMETERS-1'!$B$5:$J$44,4, FALSE))</f>
        <v>1.703919043247256E-2</v>
      </c>
      <c r="CH162" s="49">
        <f>$F162*'[1]INTERNAL PARAMETERS-2'!AS162*(1-VLOOKUP(AT$4,'[1]INTERNAL PARAMETERS-1'!$B$5:$J$44,4, FALSE))</f>
        <v>0</v>
      </c>
      <c r="CI162" s="48">
        <f t="shared" si="2"/>
        <v>66.585360845293678</v>
      </c>
    </row>
    <row r="163" spans="3:87" x14ac:dyDescent="0.4">
      <c r="C163" s="33" t="s">
        <v>8</v>
      </c>
      <c r="D163" s="32" t="s">
        <v>89</v>
      </c>
      <c r="E163" s="32" t="s">
        <v>74</v>
      </c>
      <c r="F163" s="143">
        <f>AEB!AF163</f>
        <v>36.169149407167488</v>
      </c>
      <c r="G163" s="51">
        <f>$F163*'[1]INTERNAL PARAMETERS-2'!F163*VLOOKUP(G$4,'[1]INTERNAL PARAMETERS-1'!$B$5:$J$44,4, FALSE)</f>
        <v>0.19829736162479578</v>
      </c>
      <c r="H163" s="50">
        <f>$F163*'[1]INTERNAL PARAMETERS-2'!G163*VLOOKUP(H$4,'[1]INTERNAL PARAMETERS-1'!$B$5:$J$44,4, FALSE)</f>
        <v>0.12889238082738205</v>
      </c>
      <c r="I163" s="50">
        <f>$F163*'[1]INTERNAL PARAMETERS-2'!H163*VLOOKUP(I$4,'[1]INTERNAL PARAMETERS-1'!$B$5:$J$44,4, FALSE)</f>
        <v>0.38248658483183173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0.21515091932830654</v>
      </c>
      <c r="N163" s="50">
        <f>$F163*'[1]INTERNAL PARAMETERS-2'!M163*VLOOKUP(N$4,'[1]INTERNAL PARAMETERS-1'!$B$5:$J$44,4, FALSE)</f>
        <v>4.2633661480710537E-2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8.747454530399347E-2</v>
      </c>
      <c r="T163" s="50">
        <f>$F163*'[1]INTERNAL PARAMETERS-2'!S163*VLOOKUP(T$4,'[1]INTERNAL PARAMETERS-1'!$B$5:$J$44,4, FALSE)</f>
        <v>1.1897841697487746E-2</v>
      </c>
      <c r="U163" s="50">
        <f>$F163*'[1]INTERNAL PARAMETERS-2'!T163*VLOOKUP(U$4,'[1]INTERNAL PARAMETERS-1'!$B$5:$J$44,4, FALSE)</f>
        <v>3.9655855410018438E-3</v>
      </c>
      <c r="V163" s="50">
        <f>$F163*'[1]INTERNAL PARAMETERS-2'!U163*VLOOKUP(V$4,'[1]INTERNAL PARAMETERS-1'!$B$5:$J$44,4, FALSE)</f>
        <v>0.16954288784609758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1.9827927705009216E-2</v>
      </c>
      <c r="AJ163" s="50">
        <f>$F163*'[1]INTERNAL PARAMETERS-2'!AI163*VLOOKUP(AJ$4,'[1]INTERNAL PARAMETERS-1'!$B$5:$J$44,4, FALSE)</f>
        <v>3.9659472324959151E-2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7.2672451118048027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4.0878674672378246</v>
      </c>
      <c r="BB163" s="50">
        <f>$F163*'[1]INTERNAL PARAMETERS-2'!M163*(1-VLOOKUP(N$4,'[1]INTERNAL PARAMETERS-1'!$B$5:$J$44,4, FALSE))</f>
        <v>0.81003956813350009</v>
      </c>
      <c r="BC163" s="50">
        <f>$F163*'[1]INTERNAL PARAMETERS-2'!N163*(1-VLOOKUP(O$4,'[1]INTERNAL PARAMETERS-1'!$B$5:$J$44,4, FALSE))</f>
        <v>4.4616562758659679</v>
      </c>
      <c r="BD163" s="50">
        <f>$F163*'[1]INTERNAL PARAMETERS-2'!O163*(1-VLOOKUP(P$4,'[1]INTERNAL PARAMETERS-1'!$B$5:$J$44,4, FALSE))</f>
        <v>0.74360877649183776</v>
      </c>
      <c r="BE163" s="50">
        <f>$F163*'[1]INTERNAL PARAMETERS-2'!P163*(1-VLOOKUP(Q$4,'[1]INTERNAL PARAMETERS-1'!$B$5:$J$44,4, FALSE))</f>
        <v>1.2492643359488615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1.6620163607758758</v>
      </c>
      <c r="BH163" s="50">
        <f>$F163*'[1]INTERNAL PARAMETERS-2'!S163*(1-VLOOKUP(T$4,'[1]INTERNAL PARAMETERS-1'!$B$5:$J$44,4, FALSE))</f>
        <v>0.10708057527738971</v>
      </c>
      <c r="BI163" s="50">
        <f>$F163*'[1]INTERNAL PARAMETERS-2'!T163*(1-VLOOKUP(U$4,'[1]INTERNAL PARAMETERS-1'!$B$5:$J$44,4, FALSE))</f>
        <v>1.5862342164007375E-2</v>
      </c>
      <c r="BJ163" s="50">
        <f>$F163*'[1]INTERNAL PARAMETERS-2'!U163*(1-VLOOKUP(V$4,'[1]INTERNAL PARAMETERS-1'!$B$5:$J$44,4, FALSE))</f>
        <v>0.96074303112788639</v>
      </c>
      <c r="BK163" s="50">
        <f>$F163*'[1]INTERNAL PARAMETERS-2'!V163*(1-VLOOKUP(W$4,'[1]INTERNAL PARAMETERS-1'!$B$5:$J$44,4, FALSE))</f>
        <v>0.73369481263933323</v>
      </c>
      <c r="BL163" s="50">
        <f>$F163*'[1]INTERNAL PARAMETERS-2'!W163*(1-VLOOKUP(X$4,'[1]INTERNAL PARAMETERS-1'!$B$5:$J$44,4, FALSE))</f>
        <v>1.4078986083337572</v>
      </c>
      <c r="BM163" s="50">
        <f>$F163*'[1]INTERNAL PARAMETERS-2'!X163*(1-VLOOKUP(Y$4,'[1]INTERNAL PARAMETERS-1'!$B$5:$J$44,4, FALSE))</f>
        <v>1.2096048636239023</v>
      </c>
      <c r="BN163" s="50">
        <f>$F163*'[1]INTERNAL PARAMETERS-2'!Y163*(1-VLOOKUP(Z$4,'[1]INTERNAL PARAMETERS-1'!$B$5:$J$44,4, FALSE))</f>
        <v>1.2096048636239023</v>
      </c>
      <c r="BO163" s="50">
        <f>$F163*'[1]INTERNAL PARAMETERS-2'!Z163*(1-VLOOKUP(AA$4,'[1]INTERNAL PARAMETERS-1'!$B$5:$J$44,4, FALSE))</f>
        <v>0.98156561044159274</v>
      </c>
      <c r="BP163" s="50">
        <f>$F163*'[1]INTERNAL PARAMETERS-2'!AA163*(1-VLOOKUP(AB$4,'[1]INTERNAL PARAMETERS-1'!$B$5:$J$44,4, FALSE))</f>
        <v>0.2974442339797233</v>
      </c>
      <c r="BQ163" s="50">
        <f>$F163*'[1]INTERNAL PARAMETERS-2'!AB163*(1-VLOOKUP(AC$4,'[1]INTERNAL PARAMETERS-1'!$B$5:$J$44,4, FALSE))</f>
        <v>5.1358600715603915</v>
      </c>
      <c r="BR163" s="50">
        <f>$F163*'[1]INTERNAL PARAMETERS-2'!AC163*(1-VLOOKUP(AD$4,'[1]INTERNAL PARAMETERS-1'!$B$5:$J$44,4, FALSE))</f>
        <v>0.13880634467988667</v>
      </c>
      <c r="BS163" s="50">
        <f>$F163*'[1]INTERNAL PARAMETERS-2'!AD163*(1-VLOOKUP(AE$4,'[1]INTERNAL PARAMETERS-1'!$B$5:$J$44,4, FALSE))</f>
        <v>8.9232908502422909E-2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5.9487400029968371E-2</v>
      </c>
      <c r="CA163" s="50">
        <f>$F163*'[1]INTERNAL PARAMETERS-2'!AL163*(1-VLOOKUP(AM$4,'[1]INTERNAL PARAMETERS-1'!$B$5:$J$44,4, FALSE))</f>
        <v>0.40650507018715543</v>
      </c>
      <c r="CB163" s="50">
        <f>$F163*'[1]INTERNAL PARAMETERS-2'!AM163*(1-VLOOKUP(AN$4,'[1]INTERNAL PARAMETERS-1'!$B$5:$J$44,4, FALSE))</f>
        <v>0.13880634467988667</v>
      </c>
      <c r="CC163" s="50">
        <f>$F163*'[1]INTERNAL PARAMETERS-2'!AN163*(1-VLOOKUP(AO$4,'[1]INTERNAL PARAMETERS-1'!$B$5:$J$44,4, FALSE))</f>
        <v>0.17846581700484582</v>
      </c>
      <c r="CD163" s="50">
        <f>$F163*'[1]INTERNAL PARAMETERS-2'!AO163*(1-VLOOKUP(AP$4,'[1]INTERNAL PARAMETERS-1'!$B$5:$J$44,4, FALSE))</f>
        <v>1.3186656998313344</v>
      </c>
      <c r="CE163" s="50">
        <f>$F163*'[1]INTERNAL PARAMETERS-2'!AP163*(1-VLOOKUP(AQ$4,'[1]INTERNAL PARAMETERS-1'!$B$5:$J$44,4, FALSE))</f>
        <v>0.14872030853239127</v>
      </c>
      <c r="CF163" s="50">
        <f>$F163*'[1]INTERNAL PARAMETERS-2'!AQ163*(1-VLOOKUP(AR$4,'[1]INTERNAL PARAMETERS-1'!$B$5:$J$44,4, FALSE))</f>
        <v>1.9827927705009216E-2</v>
      </c>
      <c r="CG163" s="50">
        <f>$F163*'[1]INTERNAL PARAMETERS-2'!AR163*(1-VLOOKUP(AS$4,'[1]INTERNAL PARAMETERS-1'!$B$5:$J$44,4, FALSE))</f>
        <v>2.9745508472454545E-2</v>
      </c>
      <c r="CH163" s="49">
        <f>$F163*'[1]INTERNAL PARAMETERS-2'!AS163*(1-VLOOKUP(AT$4,'[1]INTERNAL PARAMETERS-1'!$B$5:$J$44,4, FALSE))</f>
        <v>0</v>
      </c>
      <c r="CI163" s="48">
        <f t="shared" si="2"/>
        <v>36.169149407167481</v>
      </c>
    </row>
    <row r="164" spans="3:87" x14ac:dyDescent="0.4">
      <c r="C164" s="33" t="s">
        <v>8</v>
      </c>
      <c r="D164" s="32" t="s">
        <v>89</v>
      </c>
      <c r="E164" s="32" t="s">
        <v>73</v>
      </c>
      <c r="F164" s="143">
        <f>AEB!AF164</f>
        <v>24.098317651866466</v>
      </c>
      <c r="G164" s="51">
        <f>$F164*'[1]INTERNAL PARAMETERS-2'!F164*VLOOKUP(G$4,'[1]INTERNAL PARAMETERS-1'!$B$5:$J$44,4, FALSE)</f>
        <v>8.1743903306896237E-2</v>
      </c>
      <c r="H164" s="50">
        <f>$F164*'[1]INTERNAL PARAMETERS-2'!G164*VLOOKUP(H$4,'[1]INTERNAL PARAMETERS-1'!$B$5:$J$44,4, FALSE)</f>
        <v>8.9918052654409344E-2</v>
      </c>
      <c r="I164" s="50">
        <f>$F164*'[1]INTERNAL PARAMETERS-2'!H164*VLOOKUP(I$4,'[1]INTERNAL PARAMETERS-1'!$B$5:$J$44,4, FALSE)</f>
        <v>0.2509399989144746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0.19945695554096837</v>
      </c>
      <c r="N164" s="50">
        <f>$F164*'[1]INTERNAL PARAMETERS-2'!M164*VLOOKUP(N$4,'[1]INTERNAL PARAMETERS-1'!$B$5:$J$44,4, FALSE)</f>
        <v>3.0654264969056738E-2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5.9689604958261089E-2</v>
      </c>
      <c r="T164" s="50">
        <f>$F164*'[1]INTERNAL PARAMETERS-2'!S164*VLOOKUP(T$4,'[1]INTERNAL PARAMETERS-1'!$B$5:$J$44,4, FALSE)</f>
        <v>6.5395604611870025E-3</v>
      </c>
      <c r="U164" s="50">
        <f>$F164*'[1]INTERNAL PARAMETERS-2'!T164*VLOOKUP(U$4,'[1]INTERNAL PARAMETERS-1'!$B$5:$J$44,4, FALSE)</f>
        <v>4.9044896085078636E-3</v>
      </c>
      <c r="V164" s="50">
        <f>$F164*'[1]INTERNAL PARAMETERS-2'!U164*VLOOKUP(V$4,'[1]INTERNAL PARAMETERS-1'!$B$5:$J$44,4, FALSE)</f>
        <v>0.12874791287003828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2.4522448042539318E-2</v>
      </c>
      <c r="AJ164" s="50">
        <f>$F164*'[1]INTERNAL PARAMETERS-2'!AI164*VLOOKUP(AJ$4,'[1]INTERNAL PARAMETERS-1'!$B$5:$J$44,4, FALSE)</f>
        <v>8.1741493475131054E-3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4.7678599793750172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3.7896821552783986</v>
      </c>
      <c r="BB164" s="50">
        <f>$F164*'[1]INTERNAL PARAMETERS-2'!M164*(1-VLOOKUP(N$4,'[1]INTERNAL PARAMETERS-1'!$B$5:$J$44,4, FALSE))</f>
        <v>0.582431034412078</v>
      </c>
      <c r="BC164" s="50">
        <f>$F164*'[1]INTERNAL PARAMETERS-2'!N164*(1-VLOOKUP(O$4,'[1]INTERNAL PARAMETERS-1'!$B$5:$J$44,4, FALSE))</f>
        <v>2.7057470567927409</v>
      </c>
      <c r="BD164" s="50">
        <f>$F164*'[1]INTERNAL PARAMETERS-2'!O164*(1-VLOOKUP(P$4,'[1]INTERNAL PARAMETERS-1'!$B$5:$J$44,4, FALSE))</f>
        <v>0.37602532897619395</v>
      </c>
      <c r="BE164" s="50">
        <f>$F164*'[1]INTERNAL PARAMETERS-2'!P164*(1-VLOOKUP(Q$4,'[1]INTERNAL PARAMETERS-1'!$B$5:$J$44,4, FALSE))</f>
        <v>0.882841867176128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1.1341024942069606</v>
      </c>
      <c r="BH164" s="50">
        <f>$F164*'[1]INTERNAL PARAMETERS-2'!S164*(1-VLOOKUP(T$4,'[1]INTERNAL PARAMETERS-1'!$B$5:$J$44,4, FALSE))</f>
        <v>5.8856044150683025E-2</v>
      </c>
      <c r="BI164" s="50">
        <f>$F164*'[1]INTERNAL PARAMETERS-2'!T164*(1-VLOOKUP(U$4,'[1]INTERNAL PARAMETERS-1'!$B$5:$J$44,4, FALSE))</f>
        <v>1.9617958434031454E-2</v>
      </c>
      <c r="BJ164" s="50">
        <f>$F164*'[1]INTERNAL PARAMETERS-2'!U164*(1-VLOOKUP(V$4,'[1]INTERNAL PARAMETERS-1'!$B$5:$J$44,4, FALSE))</f>
        <v>0.72957150626355038</v>
      </c>
      <c r="BK164" s="50">
        <f>$F164*'[1]INTERNAL PARAMETERS-2'!V164*(1-VLOOKUP(W$4,'[1]INTERNAL PARAMETERS-1'!$B$5:$J$44,4, FALSE))</f>
        <v>0.49046823950490781</v>
      </c>
      <c r="BL164" s="50">
        <f>$F164*'[1]INTERNAL PARAMETERS-2'!W164*(1-VLOOKUP(X$4,'[1]INTERNAL PARAMETERS-1'!$B$5:$J$44,4, FALSE))</f>
        <v>0.71935165073057039</v>
      </c>
      <c r="BM164" s="50">
        <f>$F164*'[1]INTERNAL PARAMETERS-2'!X164*(1-VLOOKUP(Y$4,'[1]INTERNAL PARAMETERS-1'!$B$5:$J$44,4, FALSE))</f>
        <v>0.83379456125928408</v>
      </c>
      <c r="BN164" s="50">
        <f>$F164*'[1]INTERNAL PARAMETERS-2'!Y164*(1-VLOOKUP(Z$4,'[1]INTERNAL PARAMETERS-1'!$B$5:$J$44,4, FALSE))</f>
        <v>0.84196871060679734</v>
      </c>
      <c r="BO164" s="50">
        <f>$F164*'[1]INTERNAL PARAMETERS-2'!Z164*(1-VLOOKUP(AA$4,'[1]INTERNAL PARAMETERS-1'!$B$5:$J$44,4, FALSE))</f>
        <v>0.58856044150683018</v>
      </c>
      <c r="BP164" s="50">
        <f>$F164*'[1]INTERNAL PARAMETERS-2'!AA164*(1-VLOOKUP(AB$4,'[1]INTERNAL PARAMETERS-1'!$B$5:$J$44,4, FALSE))</f>
        <v>0.22888582105742769</v>
      </c>
      <c r="BQ164" s="50">
        <f>$F164*'[1]INTERNAL PARAMETERS-2'!AB164*(1-VLOOKUP(AC$4,'[1]INTERNAL PARAMETERS-1'!$B$5:$J$44,4, FALSE))</f>
        <v>2.9264587285026553</v>
      </c>
      <c r="BR164" s="50">
        <f>$F164*'[1]INTERNAL PARAMETERS-2'!AC164*(1-VLOOKUP(AD$4,'[1]INTERNAL PARAMETERS-1'!$B$5:$J$44,4, FALSE))</f>
        <v>0.16349021644555767</v>
      </c>
      <c r="BS164" s="50">
        <f>$F164*'[1]INTERNAL PARAMETERS-2'!AD164*(1-VLOOKUP(AE$4,'[1]INTERNAL PARAMETERS-1'!$B$5:$J$44,4, FALSE))</f>
        <v>4.9047305916843816E-2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4.9047305916843816E-2</v>
      </c>
      <c r="CA164" s="50">
        <f>$F164*'[1]INTERNAL PARAMETERS-2'!AL164*(1-VLOOKUP(AM$4,'[1]INTERNAL PARAMETERS-1'!$B$5:$J$44,4, FALSE))</f>
        <v>0.20436096318312319</v>
      </c>
      <c r="CB164" s="50">
        <f>$F164*'[1]INTERNAL PARAMETERS-2'!AM164*(1-VLOOKUP(AN$4,'[1]INTERNAL PARAMETERS-1'!$B$5:$J$44,4, FALSE))</f>
        <v>6.5395604611870023E-2</v>
      </c>
      <c r="CC164" s="50">
        <f>$F164*'[1]INTERNAL PARAMETERS-2'!AN164*(1-VLOOKUP(AO$4,'[1]INTERNAL PARAMETERS-1'!$B$5:$J$44,4, FALSE))</f>
        <v>0.16349021644555767</v>
      </c>
      <c r="CD164" s="50">
        <f>$F164*'[1]INTERNAL PARAMETERS-2'!AO164*(1-VLOOKUP(AP$4,'[1]INTERNAL PARAMETERS-1'!$B$5:$J$44,4, FALSE))</f>
        <v>0.73570235925736172</v>
      </c>
      <c r="CE164" s="50">
        <f>$F164*'[1]INTERNAL PARAMETERS-2'!AP164*(1-VLOOKUP(AQ$4,'[1]INTERNAL PARAMETERS-1'!$B$5:$J$44,4, FALSE))</f>
        <v>9.8094611833687631E-2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8.1741493475131054E-3</v>
      </c>
      <c r="CH164" s="49">
        <f>$F164*'[1]INTERNAL PARAMETERS-2'!AS164*(1-VLOOKUP(AT$4,'[1]INTERNAL PARAMETERS-1'!$B$5:$J$44,4, FALSE))</f>
        <v>0</v>
      </c>
      <c r="CI164" s="48">
        <f t="shared" si="2"/>
        <v>24.098317651866459</v>
      </c>
    </row>
    <row r="165" spans="3:87" x14ac:dyDescent="0.4">
      <c r="C165" s="33" t="s">
        <v>8</v>
      </c>
      <c r="D165" s="32" t="s">
        <v>89</v>
      </c>
      <c r="E165" s="32" t="s">
        <v>72</v>
      </c>
      <c r="F165" s="143">
        <f>AEB!AF165</f>
        <v>11.493800587924108</v>
      </c>
      <c r="G165" s="51">
        <f>$F165*'[1]INTERNAL PARAMETERS-2'!F165*VLOOKUP(G$4,'[1]INTERNAL PARAMETERS-1'!$B$5:$J$44,4, FALSE)</f>
        <v>3.3988317718550376E-2</v>
      </c>
      <c r="H165" s="50">
        <f>$F165*'[1]INTERNAL PARAMETERS-2'!G165*VLOOKUP(H$4,'[1]INTERNAL PARAMETERS-1'!$B$5:$J$44,4, FALSE)</f>
        <v>1.1329439239516792E-2</v>
      </c>
      <c r="I165" s="50">
        <f>$F165*'[1]INTERNAL PARAMETERS-2'!H165*VLOOKUP(I$4,'[1]INTERNAL PARAMETERS-1'!$B$5:$J$44,4, FALSE)</f>
        <v>0.12841023436236457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0.1300062635120037</v>
      </c>
      <c r="N165" s="50">
        <f>$F165*'[1]INTERNAL PARAMETERS-2'!M165*VLOOKUP(N$4,'[1]INTERNAL PARAMETERS-1'!$B$5:$J$44,4, FALSE)</f>
        <v>9.6300808225922158E-3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5.665294309787793E-3</v>
      </c>
      <c r="S165" s="50">
        <f>$F165*'[1]INTERNAL PARAMETERS-2'!R165*VLOOKUP(S$4,'[1]INTERNAL PARAMETERS-1'!$B$5:$J$44,4, FALSE)</f>
        <v>2.3122078642726928E-2</v>
      </c>
      <c r="T165" s="50">
        <f>$F165*'[1]INTERNAL PARAMETERS-2'!S165*VLOOKUP(T$4,'[1]INTERNAL PARAMETERS-1'!$B$5:$J$44,4, FALSE)</f>
        <v>2.8324172788821381E-3</v>
      </c>
      <c r="U165" s="50">
        <f>$F165*'[1]INTERNAL PARAMETERS-2'!T165*VLOOKUP(U$4,'[1]INTERNAL PARAMETERS-1'!$B$5:$J$44,4, FALSE)</f>
        <v>1.1330588619575587E-3</v>
      </c>
      <c r="V165" s="50">
        <f>$F165*'[1]INTERNAL PARAMETERS-2'!U165*VLOOKUP(V$4,'[1]INTERNAL PARAMETERS-1'!$B$5:$J$44,4, FALSE)</f>
        <v>3.6537700157954885E-2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5.665294309787793E-3</v>
      </c>
      <c r="AJ165" s="50">
        <f>$F165*'[1]INTERNAL PARAMETERS-2'!AI165*VLOOKUP(AJ$4,'[1]INTERNAL PARAMETERS-1'!$B$5:$J$44,4, FALSE)</f>
        <v>5.665294309787793E-3</v>
      </c>
      <c r="AK165" s="50">
        <f>$F165*'[1]INTERNAL PARAMETERS-2'!AJ165*VLOOKUP(AK$4,'[1]INTERNAL PARAMETERS-1'!$B$5:$J$44,4, FALSE)</f>
        <v>5.665294309787793E-3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2.4397944528849265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2.4701190067280705</v>
      </c>
      <c r="BB165" s="50">
        <f>$F165*'[1]INTERNAL PARAMETERS-2'!M165*(1-VLOOKUP(N$4,'[1]INTERNAL PARAMETERS-1'!$B$5:$J$44,4, FALSE))</f>
        <v>0.18297153562925206</v>
      </c>
      <c r="BC165" s="50">
        <f>$F165*'[1]INTERNAL PARAMETERS-2'!N165*(1-VLOOKUP(O$4,'[1]INTERNAL PARAMETERS-1'!$B$5:$J$44,4, FALSE))</f>
        <v>1.0366511613861686</v>
      </c>
      <c r="BD165" s="50">
        <f>$F165*'[1]INTERNAL PARAMETERS-2'!O165*(1-VLOOKUP(P$4,'[1]INTERNAL PARAMETERS-1'!$B$5:$J$44,4, FALSE))</f>
        <v>0.19826691076163205</v>
      </c>
      <c r="BE165" s="50">
        <f>$F165*'[1]INTERNAL PARAMETERS-2'!P165*(1-VLOOKUP(Q$4,'[1]INTERNAL PARAMETERS-1'!$B$5:$J$44,4, FALSE))</f>
        <v>0.46451045696036486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0.43931949421181155</v>
      </c>
      <c r="BH165" s="50">
        <f>$F165*'[1]INTERNAL PARAMETERS-2'!S165*(1-VLOOKUP(T$4,'[1]INTERNAL PARAMETERS-1'!$B$5:$J$44,4, FALSE))</f>
        <v>2.5491755509939241E-2</v>
      </c>
      <c r="BI165" s="50">
        <f>$F165*'[1]INTERNAL PARAMETERS-2'!T165*(1-VLOOKUP(U$4,'[1]INTERNAL PARAMETERS-1'!$B$5:$J$44,4, FALSE))</f>
        <v>4.5322354478302346E-3</v>
      </c>
      <c r="BJ165" s="50">
        <f>$F165*'[1]INTERNAL PARAMETERS-2'!U165*(1-VLOOKUP(V$4,'[1]INTERNAL PARAMETERS-1'!$B$5:$J$44,4, FALSE))</f>
        <v>0.20704696756174434</v>
      </c>
      <c r="BK165" s="50">
        <f>$F165*'[1]INTERNAL PARAMETERS-2'!V165*(1-VLOOKUP(W$4,'[1]INTERNAL PARAMETERS-1'!$B$5:$J$44,4, FALSE))</f>
        <v>0.26057940126900381</v>
      </c>
      <c r="BL165" s="50">
        <f>$F165*'[1]INTERNAL PARAMETERS-2'!W165*(1-VLOOKUP(X$4,'[1]INTERNAL PARAMETERS-1'!$B$5:$J$44,4, FALSE))</f>
        <v>0.30589715822707103</v>
      </c>
      <c r="BM165" s="50">
        <f>$F165*'[1]INTERNAL PARAMETERS-2'!X165*(1-VLOOKUP(Y$4,'[1]INTERNAL PARAMETERS-1'!$B$5:$J$44,4, FALSE))</f>
        <v>0.38520323290368857</v>
      </c>
      <c r="BN165" s="50">
        <f>$F165*'[1]INTERNAL PARAMETERS-2'!Y165*(1-VLOOKUP(Z$4,'[1]INTERNAL PARAMETERS-1'!$B$5:$J$44,4, FALSE))</f>
        <v>0.43052213924181454</v>
      </c>
      <c r="BO165" s="50">
        <f>$F165*'[1]INTERNAL PARAMETERS-2'!Z165*(1-VLOOKUP(AA$4,'[1]INTERNAL PARAMETERS-1'!$B$5:$J$44,4, FALSE))</f>
        <v>0.23792052278997025</v>
      </c>
      <c r="BP165" s="50">
        <f>$F165*'[1]INTERNAL PARAMETERS-2'!AA165*(1-VLOOKUP(AB$4,'[1]INTERNAL PARAMETERS-1'!$B$5:$J$44,4, FALSE))</f>
        <v>5.664719619758396E-2</v>
      </c>
      <c r="BQ165" s="50">
        <f>$F165*'[1]INTERNAL PARAMETERS-2'!AB165*(1-VLOOKUP(AC$4,'[1]INTERNAL PARAMETERS-1'!$B$5:$J$44,4, FALSE))</f>
        <v>1.2575769506268344</v>
      </c>
      <c r="BR165" s="50">
        <f>$F165*'[1]INTERNAL PARAMETERS-2'!AC165*(1-VLOOKUP(AD$4,'[1]INTERNAL PARAMETERS-1'!$B$5:$J$44,4, FALSE))</f>
        <v>5.0983051267854962E-2</v>
      </c>
      <c r="BS165" s="50">
        <f>$F165*'[1]INTERNAL PARAMETERS-2'!AD165*(1-VLOOKUP(AE$4,'[1]INTERNAL PARAMETERS-1'!$B$5:$J$44,4, FALSE))</f>
        <v>3.3988317718550376E-2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1.1329439239516792E-2</v>
      </c>
      <c r="CA165" s="50">
        <f>$F165*'[1]INTERNAL PARAMETERS-2'!AL165*(1-VLOOKUP(AM$4,'[1]INTERNAL PARAMETERS-1'!$B$5:$J$44,4, FALSE))</f>
        <v>3.965361202833817E-2</v>
      </c>
      <c r="CB165" s="50">
        <f>$F165*'[1]INTERNAL PARAMETERS-2'!AM165*(1-VLOOKUP(AN$4,'[1]INTERNAL PARAMETERS-1'!$B$5:$J$44,4, FALSE))</f>
        <v>3.965361202833817E-2</v>
      </c>
      <c r="CC165" s="50">
        <f>$F165*'[1]INTERNAL PARAMETERS-2'!AN165*(1-VLOOKUP(AO$4,'[1]INTERNAL PARAMETERS-1'!$B$5:$J$44,4, FALSE))</f>
        <v>9.0636663296193146E-2</v>
      </c>
      <c r="CD165" s="50">
        <f>$F165*'[1]INTERNAL PARAMETERS-2'!AO165*(1-VLOOKUP(AP$4,'[1]INTERNAL PARAMETERS-1'!$B$5:$J$44,4, FALSE))</f>
        <v>0.39086852721347631</v>
      </c>
      <c r="CE165" s="50">
        <f>$F165*'[1]INTERNAL PARAMETERS-2'!AP165*(1-VLOOKUP(AQ$4,'[1]INTERNAL PARAMETERS-1'!$B$5:$J$44,4, FALSE))</f>
        <v>2.8324172788821378E-2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5.665294309787793E-3</v>
      </c>
      <c r="CH165" s="49">
        <f>$F165*'[1]INTERNAL PARAMETERS-2'!AS165*(1-VLOOKUP(AT$4,'[1]INTERNAL PARAMETERS-1'!$B$5:$J$44,4, FALSE))</f>
        <v>0</v>
      </c>
      <c r="CI165" s="48">
        <f t="shared" si="2"/>
        <v>11.493804036064283</v>
      </c>
    </row>
    <row r="166" spans="3:87" x14ac:dyDescent="0.4">
      <c r="C166" s="33" t="s">
        <v>8</v>
      </c>
      <c r="D166" s="32" t="s">
        <v>89</v>
      </c>
      <c r="E166" s="32" t="s">
        <v>70</v>
      </c>
      <c r="F166" s="143">
        <f>AEB!AF166</f>
        <v>4.8326626825568519</v>
      </c>
      <c r="G166" s="51">
        <f>$F166*'[1]INTERNAL PARAMETERS-2'!F166*VLOOKUP(G$4,'[1]INTERNAL PARAMETERS-1'!$B$5:$J$44,4, FALSE)</f>
        <v>1.24233259580489E-2</v>
      </c>
      <c r="H166" s="50">
        <f>$F166*'[1]INTERNAL PARAMETERS-2'!G166*VLOOKUP(H$4,'[1]INTERNAL PARAMETERS-1'!$B$5:$J$44,4, FALSE)</f>
        <v>1.24233259580489E-2</v>
      </c>
      <c r="I166" s="50">
        <f>$F166*'[1]INTERNAL PARAMETERS-2'!H166*VLOOKUP(I$4,'[1]INTERNAL PARAMETERS-1'!$B$5:$J$44,4, FALSE)</f>
        <v>4.7917807725937622E-2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5.2591959072506612E-2</v>
      </c>
      <c r="N166" s="50">
        <f>$F166*'[1]INTERNAL PARAMETERS-2'!M166*VLOOKUP(N$4,'[1]INTERNAL PARAMETERS-1'!$B$5:$J$44,4, FALSE)</f>
        <v>4.3481640853171152E-3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1.3784566219158101E-2</v>
      </c>
      <c r="T166" s="50">
        <f>$F166*'[1]INTERNAL PARAMETERS-2'!S166*VLOOKUP(T$4,'[1]INTERNAL PARAMETERS-1'!$B$5:$J$44,4, FALSE)</f>
        <v>4.1411086526829661E-4</v>
      </c>
      <c r="U166" s="50">
        <f>$F166*'[1]INTERNAL PARAMETERS-2'!T166*VLOOKUP(U$4,'[1]INTERNAL PARAMETERS-1'!$B$5:$J$44,4, FALSE)</f>
        <v>8.2822173053659321E-4</v>
      </c>
      <c r="V166" s="50">
        <f>$F166*'[1]INTERNAL PARAMETERS-2'!U166*VLOOKUP(V$4,'[1]INTERNAL PARAMETERS-1'!$B$5:$J$44,4, FALSE)</f>
        <v>2.0498415340840442E-2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4.1411086526829659E-3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0.91043834679281466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0.99924722237762553</v>
      </c>
      <c r="BB166" s="50">
        <f>$F166*'[1]INTERNAL PARAMETERS-2'!M166*(1-VLOOKUP(N$4,'[1]INTERNAL PARAMETERS-1'!$B$5:$J$44,4, FALSE))</f>
        <v>8.2615117621025191E-2</v>
      </c>
      <c r="BC166" s="50">
        <f>$F166*'[1]INTERNAL PARAMETERS-2'!N166*(1-VLOOKUP(O$4,'[1]INTERNAL PARAMETERS-1'!$B$5:$J$44,4, FALSE))</f>
        <v>0.42239211604112603</v>
      </c>
      <c r="BD166" s="50">
        <f>$F166*'[1]INTERNAL PARAMETERS-2'!O166*(1-VLOOKUP(P$4,'[1]INTERNAL PARAMETERS-1'!$B$5:$J$44,4, FALSE))</f>
        <v>7.0398847095610423E-2</v>
      </c>
      <c r="BE166" s="50">
        <f>$F166*'[1]INTERNAL PARAMETERS-2'!P166*(1-VLOOKUP(Q$4,'[1]INTERNAL PARAMETERS-1'!$B$5:$J$44,4, FALSE))</f>
        <v>0.21533716667324598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0.26190675816400388</v>
      </c>
      <c r="BH166" s="50">
        <f>$F166*'[1]INTERNAL PARAMETERS-2'!S166*(1-VLOOKUP(T$4,'[1]INTERNAL PARAMETERS-1'!$B$5:$J$44,4, FALSE))</f>
        <v>3.7269977874146696E-3</v>
      </c>
      <c r="BI166" s="50">
        <f>$F166*'[1]INTERNAL PARAMETERS-2'!T166*(1-VLOOKUP(U$4,'[1]INTERNAL PARAMETERS-1'!$B$5:$J$44,4, FALSE))</f>
        <v>3.3128869221463728E-3</v>
      </c>
      <c r="BJ166" s="50">
        <f>$F166*'[1]INTERNAL PARAMETERS-2'!U166*(1-VLOOKUP(V$4,'[1]INTERNAL PARAMETERS-1'!$B$5:$J$44,4, FALSE))</f>
        <v>0.11615768693142918</v>
      </c>
      <c r="BK166" s="50">
        <f>$F166*'[1]INTERNAL PARAMETERS-2'!V166*(1-VLOOKUP(W$4,'[1]INTERNAL PARAMETERS-1'!$B$5:$J$44,4, FALSE))</f>
        <v>0.10766834170348887</v>
      </c>
      <c r="BL166" s="50">
        <f>$F166*'[1]INTERNAL PARAMETERS-2'!W166*(1-VLOOKUP(X$4,'[1]INTERNAL PARAMETERS-1'!$B$5:$J$44,4, FALSE))</f>
        <v>0.10766834170348887</v>
      </c>
      <c r="BM166" s="50">
        <f>$F166*'[1]INTERNAL PARAMETERS-2'!X166*(1-VLOOKUP(Y$4,'[1]INTERNAL PARAMETERS-1'!$B$5:$J$44,4, FALSE))</f>
        <v>0.13665610227226963</v>
      </c>
      <c r="BN166" s="50">
        <f>$F166*'[1]INTERNAL PARAMETERS-2'!Y166*(1-VLOOKUP(Z$4,'[1]INTERNAL PARAMETERS-1'!$B$5:$J$44,4, FALSE))</f>
        <v>0.18220829745178227</v>
      </c>
      <c r="BO166" s="50">
        <f>$F166*'[1]INTERNAL PARAMETERS-2'!Z166*(1-VLOOKUP(AA$4,'[1]INTERNAL PARAMETERS-1'!$B$5:$J$44,4, FALSE))</f>
        <v>9.5245499011708229E-2</v>
      </c>
      <c r="BP166" s="50">
        <f>$F166*'[1]INTERNAL PARAMETERS-2'!AA166*(1-VLOOKUP(AB$4,'[1]INTERNAL PARAMETERS-1'!$B$5:$J$44,4, FALSE))</f>
        <v>2.4846651916097799E-2</v>
      </c>
      <c r="BQ166" s="50">
        <f>$F166*'[1]INTERNAL PARAMETERS-2'!AB166*(1-VLOOKUP(AC$4,'[1]INTERNAL PARAMETERS-1'!$B$5:$J$44,4, FALSE))</f>
        <v>0.57147154427144453</v>
      </c>
      <c r="BR166" s="50">
        <f>$F166*'[1]INTERNAL PARAMETERS-2'!AC166*(1-VLOOKUP(AD$4,'[1]INTERNAL PARAMETERS-1'!$B$5:$J$44,4, FALSE))</f>
        <v>2.4846651916097799E-2</v>
      </c>
      <c r="BS166" s="50">
        <f>$F166*'[1]INTERNAL PARAMETERS-2'!AD166*(1-VLOOKUP(AE$4,'[1]INTERNAL PARAMETERS-1'!$B$5:$J$44,4, FALSE))</f>
        <v>4.1411086526829659E-3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8.2822173053659319E-3</v>
      </c>
      <c r="CA166" s="50">
        <f>$F166*'[1]INTERNAL PARAMETERS-2'!AL166*(1-VLOOKUP(AM$4,'[1]INTERNAL PARAMETERS-1'!$B$5:$J$44,4, FALSE))</f>
        <v>1.6564434610731864E-2</v>
      </c>
      <c r="CB166" s="50">
        <f>$F166*'[1]INTERNAL PARAMETERS-2'!AM166*(1-VLOOKUP(AN$4,'[1]INTERNAL PARAMETERS-1'!$B$5:$J$44,4, FALSE))</f>
        <v>2.0705543263414831E-2</v>
      </c>
      <c r="CC166" s="50">
        <f>$F166*'[1]INTERNAL PARAMETERS-2'!AN166*(1-VLOOKUP(AO$4,'[1]INTERNAL PARAMETERS-1'!$B$5:$J$44,4, FALSE))</f>
        <v>3.3128869221463728E-2</v>
      </c>
      <c r="CD166" s="50">
        <f>$F166*'[1]INTERNAL PARAMETERS-2'!AO166*(1-VLOOKUP(AP$4,'[1]INTERNAL PARAMETERS-1'!$B$5:$J$44,4, FALSE))</f>
        <v>0.22361938397861195</v>
      </c>
      <c r="CE166" s="50">
        <f>$F166*'[1]INTERNAL PARAMETERS-2'!AP166*(1-VLOOKUP(AQ$4,'[1]INTERNAL PARAMETERS-1'!$B$5:$J$44,4, FALSE))</f>
        <v>1.6564434610731864E-2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4.1411086526829659E-3</v>
      </c>
      <c r="CH166" s="49">
        <f>$F166*'[1]INTERNAL PARAMETERS-2'!AS166*(1-VLOOKUP(AT$4,'[1]INTERNAL PARAMETERS-1'!$B$5:$J$44,4, FALSE))</f>
        <v>0</v>
      </c>
      <c r="CI166" s="48">
        <f t="shared" si="2"/>
        <v>4.8326626825568519</v>
      </c>
    </row>
    <row r="167" spans="3:87" x14ac:dyDescent="0.4">
      <c r="C167" s="33" t="s">
        <v>8</v>
      </c>
      <c r="D167" s="32" t="s">
        <v>71</v>
      </c>
      <c r="E167" s="32" t="s">
        <v>88</v>
      </c>
      <c r="F167" s="143">
        <f>AEB!AF167</f>
        <v>36.418627126090456</v>
      </c>
      <c r="G167" s="51">
        <f>$F167*'[1]INTERNAL PARAMETERS-2'!F167*VLOOKUP(G$4,'[1]INTERNAL PARAMETERS-1'!$B$5:$J$44,4, FALSE)</f>
        <v>4.5887470178873978E-2</v>
      </c>
      <c r="H167" s="50">
        <f>$F167*'[1]INTERNAL PARAMETERS-2'!G167*VLOOKUP(H$4,'[1]INTERNAL PARAMETERS-1'!$B$5:$J$44,4, FALSE)</f>
        <v>3.0591646785915985E-2</v>
      </c>
      <c r="I167" s="50">
        <f>$F167*'[1]INTERNAL PARAMETERS-2'!H167*VLOOKUP(I$4,'[1]INTERNAL PARAMETERS-1'!$B$5:$J$44,4, FALSE)</f>
        <v>0.42341315618352299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1.835462388527833E-2</v>
      </c>
      <c r="N167" s="50">
        <f>$F167*'[1]INTERNAL PARAMETERS-2'!M167*VLOOKUP(N$4,'[1]INTERNAL PARAMETERS-1'!$B$5:$J$44,4, FALSE)</f>
        <v>0.15448472068557001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0.15295459206686732</v>
      </c>
      <c r="S167" s="50">
        <f>$F167*'[1]INTERNAL PARAMETERS-2'!R167*VLOOKUP(S$4,'[1]INTERNAL PARAMETERS-1'!$B$5:$J$44,4, FALSE)</f>
        <v>0.4109574394269932</v>
      </c>
      <c r="T167" s="50">
        <f>$F167*'[1]INTERNAL PARAMETERS-2'!S167*VLOOKUP(T$4,'[1]INTERNAL PARAMETERS-1'!$B$5:$J$44,4, FALSE)</f>
        <v>1.5295459206686733E-2</v>
      </c>
      <c r="U167" s="50">
        <f>$F167*'[1]INTERNAL PARAMETERS-2'!T167*VLOOKUP(U$4,'[1]INTERNAL PARAMETERS-1'!$B$5:$J$44,4, FALSE)</f>
        <v>1.2236658714366395E-2</v>
      </c>
      <c r="V167" s="50">
        <f>$F167*'[1]INTERNAL PARAMETERS-2'!U167*VLOOKUP(V$4,'[1]INTERNAL PARAMETERS-1'!$B$5:$J$44,4, FALSE)</f>
        <v>0.30285129410709244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1.5295823392957993E-2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8.044849967486936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0.34873785382028821</v>
      </c>
      <c r="BB167" s="50">
        <f>$F167*'[1]INTERNAL PARAMETERS-2'!M167*(1-VLOOKUP(N$4,'[1]INTERNAL PARAMETERS-1'!$B$5:$J$44,4, FALSE))</f>
        <v>2.93520969302583</v>
      </c>
      <c r="BC167" s="50">
        <f>$F167*'[1]INTERNAL PARAMETERS-2'!N167*(1-VLOOKUP(O$4,'[1]INTERNAL PARAMETERS-1'!$B$5:$J$44,4, FALSE))</f>
        <v>0.55063871655834984</v>
      </c>
      <c r="BD167" s="50">
        <f>$F167*'[1]INTERNAL PARAMETERS-2'!O167*(1-VLOOKUP(P$4,'[1]INTERNAL PARAMETERS-1'!$B$5:$J$44,4, FALSE))</f>
        <v>0.88713954747800039</v>
      </c>
      <c r="BE167" s="50">
        <f>$F167*'[1]INTERNAL PARAMETERS-2'!P167*(1-VLOOKUP(Q$4,'[1]INTERNAL PARAMETERS-1'!$B$5:$J$44,4, FALSE))</f>
        <v>0.30590918413373464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7.80819134911287</v>
      </c>
      <c r="BH167" s="50">
        <f>$F167*'[1]INTERNAL PARAMETERS-2'!S167*(1-VLOOKUP(T$4,'[1]INTERNAL PARAMETERS-1'!$B$5:$J$44,4, FALSE))</f>
        <v>0.13765913286018058</v>
      </c>
      <c r="BI167" s="50">
        <f>$F167*'[1]INTERNAL PARAMETERS-2'!T167*(1-VLOOKUP(U$4,'[1]INTERNAL PARAMETERS-1'!$B$5:$J$44,4, FALSE))</f>
        <v>4.894663485746558E-2</v>
      </c>
      <c r="BJ167" s="50">
        <f>$F167*'[1]INTERNAL PARAMETERS-2'!U167*(1-VLOOKUP(V$4,'[1]INTERNAL PARAMETERS-1'!$B$5:$J$44,4, FALSE))</f>
        <v>1.7161573332735238</v>
      </c>
      <c r="BK167" s="50">
        <f>$F167*'[1]INTERNAL PARAMETERS-2'!V167*(1-VLOOKUP(W$4,'[1]INTERNAL PARAMETERS-1'!$B$5:$J$44,4, FALSE))</f>
        <v>0.48945542298651795</v>
      </c>
      <c r="BL167" s="50">
        <f>$F167*'[1]INTERNAL PARAMETERS-2'!W167*(1-VLOOKUP(X$4,'[1]INTERNAL PARAMETERS-1'!$B$5:$J$44,4, FALSE))</f>
        <v>7.6479116964789956E-2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2.6155348141178401</v>
      </c>
      <c r="BO167" s="50">
        <f>$F167*'[1]INTERNAL PARAMETERS-2'!Z167*(1-VLOOKUP(AA$4,'[1]INTERNAL PARAMETERS-1'!$B$5:$J$44,4, FALSE))</f>
        <v>1.0859816097237418</v>
      </c>
      <c r="BP167" s="50">
        <f>$F167*'[1]INTERNAL PARAMETERS-2'!AA167*(1-VLOOKUP(AB$4,'[1]INTERNAL PARAMETERS-1'!$B$5:$J$44,4, FALSE))</f>
        <v>0.26002535581757324</v>
      </c>
      <c r="BQ167" s="50">
        <f>$F167*'[1]INTERNAL PARAMETERS-2'!AB167*(1-VLOOKUP(AC$4,'[1]INTERNAL PARAMETERS-1'!$B$5:$J$44,4, FALSE))</f>
        <v>3.3803077744521768</v>
      </c>
      <c r="BR167" s="50">
        <f>$F167*'[1]INTERNAL PARAMETERS-2'!AC167*(1-VLOOKUP(AD$4,'[1]INTERNAL PARAMETERS-1'!$B$5:$J$44,4, FALSE))</f>
        <v>0.13765876867390933</v>
      </c>
      <c r="BS167" s="50">
        <f>$F167*'[1]INTERNAL PARAMETERS-2'!AD167*(1-VLOOKUP(AE$4,'[1]INTERNAL PARAMETERS-1'!$B$5:$J$44,4, FALSE))</f>
        <v>0.13765876867390933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6.118329357183197E-2</v>
      </c>
      <c r="CA167" s="50">
        <f>$F167*'[1]INTERNAL PARAMETERS-2'!AL167*(1-VLOOKUP(AM$4,'[1]INTERNAL PARAMETERS-1'!$B$5:$J$44,4, FALSE))</f>
        <v>1.5295823392957993E-2</v>
      </c>
      <c r="CB167" s="50">
        <f>$F167*'[1]INTERNAL PARAMETERS-2'!AM167*(1-VLOOKUP(AN$4,'[1]INTERNAL PARAMETERS-1'!$B$5:$J$44,4, FALSE))</f>
        <v>6.118329357183197E-2</v>
      </c>
      <c r="CC167" s="50">
        <f>$F167*'[1]INTERNAL PARAMETERS-2'!AN167*(1-VLOOKUP(AO$4,'[1]INTERNAL PARAMETERS-1'!$B$5:$J$44,4, FALSE))</f>
        <v>0.24472953242461526</v>
      </c>
      <c r="CD167" s="50">
        <f>$F167*'[1]INTERNAL PARAMETERS-2'!AO167*(1-VLOOKUP(AP$4,'[1]INTERNAL PARAMETERS-1'!$B$5:$J$44,4, FALSE))</f>
        <v>2.7378977593987912</v>
      </c>
      <c r="CE167" s="50">
        <f>$F167*'[1]INTERNAL PARAMETERS-2'!AP167*(1-VLOOKUP(AQ$4,'[1]INTERNAL PARAMETERS-1'!$B$5:$J$44,4, FALSE))</f>
        <v>0.36709247770556658</v>
      </c>
      <c r="CF167" s="50">
        <f>$F167*'[1]INTERNAL PARAMETERS-2'!AQ167*(1-VLOOKUP(AR$4,'[1]INTERNAL PARAMETERS-1'!$B$5:$J$44,4, FALSE))</f>
        <v>0.36709247770556658</v>
      </c>
      <c r="CG167" s="50">
        <f>$F167*'[1]INTERNAL PARAMETERS-2'!AR167*(1-VLOOKUP(AS$4,'[1]INTERNAL PARAMETERS-1'!$B$5:$J$44,4, FALSE))</f>
        <v>1.5295823392957993E-2</v>
      </c>
      <c r="CH167" s="49">
        <f>$F167*'[1]INTERNAL PARAMETERS-2'!AS167*(1-VLOOKUP(AT$4,'[1]INTERNAL PARAMETERS-1'!$B$5:$J$44,4, FALSE))</f>
        <v>0</v>
      </c>
      <c r="CI167" s="48">
        <f t="shared" si="2"/>
        <v>36.41863440981588</v>
      </c>
    </row>
    <row r="168" spans="3:87" x14ac:dyDescent="0.4">
      <c r="C168" s="33" t="s">
        <v>8</v>
      </c>
      <c r="D168" s="32" t="s">
        <v>71</v>
      </c>
      <c r="E168" s="32" t="s">
        <v>87</v>
      </c>
      <c r="F168" s="143">
        <f>AEB!AF168</f>
        <v>151.8650467877039</v>
      </c>
      <c r="G168" s="51">
        <f>$F168*'[1]INTERNAL PARAMETERS-2'!F168*VLOOKUP(G$4,'[1]INTERNAL PARAMETERS-1'!$B$5:$J$44,4, FALSE)</f>
        <v>0.23154863683721214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1.5296341073859598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4.6310486692676373E-2</v>
      </c>
      <c r="N168" s="50">
        <f>$F168*'[1]INTERNAL PARAMETERS-2'!M168*VLOOKUP(N$4,'[1]INTERNAL PARAMETERS-1'!$B$5:$J$44,4, FALSE)</f>
        <v>0.47633534980290854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0.19847242964685022</v>
      </c>
      <c r="S168" s="50">
        <f>$F168*'[1]INTERNAL PARAMETERS-2'!R168*VLOOKUP(S$4,'[1]INTERNAL PARAMETERS-1'!$B$5:$J$44,4, FALSE)</f>
        <v>1.1844858596001415</v>
      </c>
      <c r="T168" s="50">
        <f>$F168*'[1]INTERNAL PARAMETERS-2'!S168*VLOOKUP(T$4,'[1]INTERNAL PARAMETERS-1'!$B$5:$J$44,4, FALSE)</f>
        <v>4.9618866736946494E-2</v>
      </c>
      <c r="U168" s="50">
        <f>$F168*'[1]INTERNAL PARAMETERS-2'!T168*VLOOKUP(U$4,'[1]INTERNAL PARAMETERS-1'!$B$5:$J$44,4, FALSE)</f>
        <v>9.2619454734884865E-2</v>
      </c>
      <c r="V168" s="50">
        <f>$F168*'[1]INTERNAL PARAMETERS-2'!U168*VLOOKUP(V$4,'[1]INTERNAL PARAMETERS-1'!$B$5:$J$44,4, FALSE)</f>
        <v>1.0370233805188129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3.307620719036191E-2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3.307620719036191E-2</v>
      </c>
      <c r="AI168" s="50">
        <f>$F168*'[1]INTERNAL PARAMETERS-2'!AH168*VLOOKUP(AI$4,'[1]INTERNAL PARAMETERS-1'!$B$5:$J$44,4, FALSE)</f>
        <v>0.19847242964685022</v>
      </c>
      <c r="AJ168" s="50">
        <f>$F168*'[1]INTERNAL PARAMETERS-2'!AI168*VLOOKUP(AJ$4,'[1]INTERNAL PARAMETERS-1'!$B$5:$J$44,4, FALSE)</f>
        <v>3.307620719036191E-2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29.063048040333236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0.87989924716085088</v>
      </c>
      <c r="BB168" s="50">
        <f>$F168*'[1]INTERNAL PARAMETERS-2'!M168*(1-VLOOKUP(N$4,'[1]INTERNAL PARAMETERS-1'!$B$5:$J$44,4, FALSE))</f>
        <v>9.050371646255261</v>
      </c>
      <c r="BC168" s="50">
        <f>$F168*'[1]INTERNAL PARAMETERS-2'!N168*(1-VLOOKUP(O$4,'[1]INTERNAL PARAMETERS-1'!$B$5:$J$44,4, FALSE))</f>
        <v>1.5547032299844401</v>
      </c>
      <c r="BD168" s="50">
        <f>$F168*'[1]INTERNAL PARAMETERS-2'!O168*(1-VLOOKUP(P$4,'[1]INTERNAL PARAMETERS-1'!$B$5:$J$44,4, FALSE))</f>
        <v>5.7888070399583764</v>
      </c>
      <c r="BE168" s="50">
        <f>$F168*'[1]INTERNAL PARAMETERS-2'!P168*(1-VLOOKUP(Q$4,'[1]INTERNAL PARAMETERS-1'!$B$5:$J$44,4, FALSE))</f>
        <v>1.6870232452505665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22.505231332402687</v>
      </c>
      <c r="BH168" s="50">
        <f>$F168*'[1]INTERNAL PARAMETERS-2'!S168*(1-VLOOKUP(T$4,'[1]INTERNAL PARAMETERS-1'!$B$5:$J$44,4, FALSE))</f>
        <v>0.44656980063251844</v>
      </c>
      <c r="BI168" s="50">
        <f>$F168*'[1]INTERNAL PARAMETERS-2'!T168*(1-VLOOKUP(U$4,'[1]INTERNAL PARAMETERS-1'!$B$5:$J$44,4, FALSE))</f>
        <v>0.37047781893953946</v>
      </c>
      <c r="BJ168" s="50">
        <f>$F168*'[1]INTERNAL PARAMETERS-2'!U168*(1-VLOOKUP(V$4,'[1]INTERNAL PARAMETERS-1'!$B$5:$J$44,4, FALSE))</f>
        <v>5.8764658229399398</v>
      </c>
      <c r="BK168" s="50">
        <f>$F168*'[1]INTERNAL PARAMETERS-2'!V168*(1-VLOOKUP(W$4,'[1]INTERNAL PARAMETERS-1'!$B$5:$J$44,4, FALSE))</f>
        <v>3.3409702833107708</v>
      </c>
      <c r="BL168" s="50">
        <f>$F168*'[1]INTERNAL PARAMETERS-2'!W168*(1-VLOOKUP(X$4,'[1]INTERNAL PARAMETERS-1'!$B$5:$J$44,4, FALSE))</f>
        <v>0.56234108175018871</v>
      </c>
      <c r="BM168" s="50">
        <f>$F168*'[1]INTERNAL PARAMETERS-2'!X168*(1-VLOOKUP(Y$4,'[1]INTERNAL PARAMETERS-1'!$B$5:$J$44,4, FALSE))</f>
        <v>6.615241438072382E-2</v>
      </c>
      <c r="BN168" s="50">
        <f>$F168*'[1]INTERNAL PARAMETERS-2'!Y168*(1-VLOOKUP(Z$4,'[1]INTERNAL PARAMETERS-1'!$B$5:$J$44,4, FALSE))</f>
        <v>16.01017513303286</v>
      </c>
      <c r="BO168" s="50">
        <f>$F168*'[1]INTERNAL PARAMETERS-2'!Z168*(1-VLOOKUP(AA$4,'[1]INTERNAL PARAMETERS-1'!$B$5:$J$44,4, FALSE))</f>
        <v>15.646306480929521</v>
      </c>
      <c r="BP168" s="50">
        <f>$F168*'[1]INTERNAL PARAMETERS-2'!AA168*(1-VLOOKUP(AB$4,'[1]INTERNAL PARAMETERS-1'!$B$5:$J$44,4, FALSE))</f>
        <v>1.4885508156037159</v>
      </c>
      <c r="BQ168" s="50">
        <f>$F168*'[1]INTERNAL PARAMETERS-2'!AB168*(1-VLOOKUP(AC$4,'[1]INTERNAL PARAMETERS-1'!$B$5:$J$44,4, FALSE))</f>
        <v>16.969461074076751</v>
      </c>
      <c r="BR168" s="50">
        <f>$F168*'[1]INTERNAL PARAMETERS-2'!AC168*(1-VLOOKUP(AD$4,'[1]INTERNAL PARAMETERS-1'!$B$5:$J$44,4, FALSE))</f>
        <v>0.89313352666316548</v>
      </c>
      <c r="BS168" s="50">
        <f>$F168*'[1]INTERNAL PARAMETERS-2'!AD168*(1-VLOOKUP(AE$4,'[1]INTERNAL PARAMETERS-1'!$B$5:$J$44,4, FALSE))</f>
        <v>0.26462484402757402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6.615241438072382E-2</v>
      </c>
      <c r="CA168" s="50">
        <f>$F168*'[1]INTERNAL PARAMETERS-2'!AL168*(1-VLOOKUP(AM$4,'[1]INTERNAL PARAMETERS-1'!$B$5:$J$44,4, FALSE))</f>
        <v>9.9243808075764495E-2</v>
      </c>
      <c r="CB168" s="50">
        <f>$F168*'[1]INTERNAL PARAMETERS-2'!AM168*(1-VLOOKUP(AN$4,'[1]INTERNAL PARAMETERS-1'!$B$5:$J$44,4, FALSE))</f>
        <v>0.36386865210333857</v>
      </c>
      <c r="CC168" s="50">
        <f>$F168*'[1]INTERNAL PARAMETERS-2'!AN168*(1-VLOOKUP(AO$4,'[1]INTERNAL PARAMETERS-1'!$B$5:$J$44,4, FALSE))</f>
        <v>0.9592859410438892</v>
      </c>
      <c r="CD168" s="50">
        <f>$F168*'[1]INTERNAL PARAMETERS-2'!AO168*(1-VLOOKUP(AP$4,'[1]INTERNAL PARAMETERS-1'!$B$5:$J$44,4, FALSE))</f>
        <v>11.412202670955587</v>
      </c>
      <c r="CE168" s="50">
        <f>$F168*'[1]INTERNAL PARAMETERS-2'!AP168*(1-VLOOKUP(AQ$4,'[1]INTERNAL PARAMETERS-1'!$B$5:$J$44,4, FALSE))</f>
        <v>1.1246821635003774</v>
      </c>
      <c r="CF168" s="50">
        <f>$F168*'[1]INTERNAL PARAMETERS-2'!AQ168*(1-VLOOKUP(AR$4,'[1]INTERNAL PARAMETERS-1'!$B$5:$J$44,4, FALSE))</f>
        <v>0.23154863683721214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151.86504678770393</v>
      </c>
    </row>
    <row r="169" spans="3:87" x14ac:dyDescent="0.4">
      <c r="C169" s="33" t="s">
        <v>8</v>
      </c>
      <c r="D169" s="32" t="s">
        <v>71</v>
      </c>
      <c r="E169" s="32" t="s">
        <v>86</v>
      </c>
      <c r="F169" s="143">
        <f>AEB!AF169</f>
        <v>300.82106823881526</v>
      </c>
      <c r="G169" s="51">
        <f>$F169*'[1]INTERNAL PARAMETERS-2'!F169*VLOOKUP(G$4,'[1]INTERNAL PARAMETERS-1'!$B$5:$J$44,4, FALSE)</f>
        <v>0.90947233560641016</v>
      </c>
      <c r="H169" s="50">
        <f>$F169*'[1]INTERNAL PARAMETERS-2'!G169*VLOOKUP(H$4,'[1]INTERNAL PARAMETERS-1'!$B$5:$J$44,4, FALSE)</f>
        <v>0.90947233560641016</v>
      </c>
      <c r="I169" s="50">
        <f>$F169*'[1]INTERNAL PARAMETERS-2'!H169*VLOOKUP(I$4,'[1]INTERNAL PARAMETERS-1'!$B$5:$J$44,4, FALSE)</f>
        <v>3.6703674890580444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0.13374655104431846</v>
      </c>
      <c r="N169" s="50">
        <f>$F169*'[1]INTERNAL PARAMETERS-2'!M169*VLOOKUP(N$4,'[1]INTERNAL PARAMETERS-1'!$B$5:$J$44,4, FALSE)</f>
        <v>0.7596754764662097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0.2140041079450932</v>
      </c>
      <c r="S169" s="50">
        <f>$F169*'[1]INTERNAL PARAMETERS-2'!R169*VLOOKUP(S$4,'[1]INTERNAL PARAMETERS-1'!$B$5:$J$44,4, FALSE)</f>
        <v>2.4685662639692008</v>
      </c>
      <c r="T169" s="50">
        <f>$F169*'[1]INTERNAL PARAMETERS-2'!S169*VLOOKUP(T$4,'[1]INTERNAL PARAMETERS-1'!$B$5:$J$44,4, FALSE)</f>
        <v>4.2797813378336248E-2</v>
      </c>
      <c r="U169" s="50">
        <f>$F169*'[1]INTERNAL PARAMETERS-2'!T169*VLOOKUP(U$4,'[1]INTERNAL PARAMETERS-1'!$B$5:$J$44,4, FALSE)</f>
        <v>0.14979685914020044</v>
      </c>
      <c r="V169" s="50">
        <f>$F169*'[1]INTERNAL PARAMETERS-2'!U169*VLOOKUP(V$4,'[1]INTERNAL PARAMETERS-1'!$B$5:$J$44,4, FALSE)</f>
        <v>1.5407528678322699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5.3485985932861357E-2</v>
      </c>
      <c r="AG169" s="50">
        <f>$F169*'[1]INTERNAL PARAMETERS-2'!AF169*VLOOKUP(AG$4,'[1]INTERNAL PARAMETERS-1'!$B$5:$J$44,4, FALSE)</f>
        <v>0.1070020539725466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5.3485985932861357E-2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69.736982292102837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2.5411844698420505</v>
      </c>
      <c r="BB169" s="50">
        <f>$F169*'[1]INTERNAL PARAMETERS-2'!M169*(1-VLOOKUP(N$4,'[1]INTERNAL PARAMETERS-1'!$B$5:$J$44,4, FALSE))</f>
        <v>14.433834052857984</v>
      </c>
      <c r="BC169" s="50">
        <f>$F169*'[1]INTERNAL PARAMETERS-2'!N169*(1-VLOOKUP(O$4,'[1]INTERNAL PARAMETERS-1'!$B$5:$J$44,4, FALSE))</f>
        <v>4.1728695301815497</v>
      </c>
      <c r="BD169" s="50">
        <f>$F169*'[1]INTERNAL PARAMETERS-2'!O169*(1-VLOOKUP(P$4,'[1]INTERNAL PARAMETERS-1'!$B$5:$J$44,4, FALSE))</f>
        <v>11.930112334749055</v>
      </c>
      <c r="BE169" s="50">
        <f>$F169*'[1]INTERNAL PARAMETERS-2'!P169*(1-VLOOKUP(Q$4,'[1]INTERNAL PARAMETERS-1'!$B$5:$J$44,4, FALSE))</f>
        <v>6.0453001873272312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46.902759015414809</v>
      </c>
      <c r="BH169" s="50">
        <f>$F169*'[1]INTERNAL PARAMETERS-2'!S169*(1-VLOOKUP(T$4,'[1]INTERNAL PARAMETERS-1'!$B$5:$J$44,4, FALSE))</f>
        <v>0.38518032040502626</v>
      </c>
      <c r="BI169" s="50">
        <f>$F169*'[1]INTERNAL PARAMETERS-2'!T169*(1-VLOOKUP(U$4,'[1]INTERNAL PARAMETERS-1'!$B$5:$J$44,4, FALSE))</f>
        <v>0.59918743656080176</v>
      </c>
      <c r="BJ169" s="50">
        <f>$F169*'[1]INTERNAL PARAMETERS-2'!U169*(1-VLOOKUP(V$4,'[1]INTERNAL PARAMETERS-1'!$B$5:$J$44,4, FALSE))</f>
        <v>8.7309329177161974</v>
      </c>
      <c r="BK169" s="50">
        <f>$F169*'[1]INTERNAL PARAMETERS-2'!V169*(1-VLOOKUP(W$4,'[1]INTERNAL PARAMETERS-1'!$B$5:$J$44,4, FALSE))</f>
        <v>5.8313261614889624</v>
      </c>
      <c r="BL169" s="50">
        <f>$F169*'[1]INTERNAL PARAMETERS-2'!W169*(1-VLOOKUP(X$4,'[1]INTERNAL PARAMETERS-1'!$B$5:$J$44,4, FALSE))</f>
        <v>3.905379436303595</v>
      </c>
      <c r="BM169" s="50">
        <f>$F169*'[1]INTERNAL PARAMETERS-2'!X169*(1-VLOOKUP(Y$4,'[1]INTERNAL PARAMETERS-1'!$B$5:$J$44,4, FALSE))</f>
        <v>0.42797813378336247</v>
      </c>
      <c r="BN169" s="50">
        <f>$F169*'[1]INTERNAL PARAMETERS-2'!Y169*(1-VLOOKUP(Z$4,'[1]INTERNAL PARAMETERS-1'!$B$5:$J$44,4, FALSE))</f>
        <v>19.954875315301337</v>
      </c>
      <c r="BO169" s="50">
        <f>$F169*'[1]INTERNAL PARAMETERS-2'!Z169*(1-VLOOKUP(AA$4,'[1]INTERNAL PARAMETERS-1'!$B$5:$J$44,4, FALSE))</f>
        <v>28.996082603325753</v>
      </c>
      <c r="BP169" s="50">
        <f>$F169*'[1]INTERNAL PARAMETERS-2'!AA169*(1-VLOOKUP(AB$4,'[1]INTERNAL PARAMETERS-1'!$B$5:$J$44,4, FALSE))</f>
        <v>4.2798715841540966</v>
      </c>
      <c r="BQ169" s="50">
        <f>$F169*'[1]INTERNAL PARAMETERS-2'!AB169*(1-VLOOKUP(AC$4,'[1]INTERNAL PARAMETERS-1'!$B$5:$J$44,4, FALSE))</f>
        <v>33.97142241514117</v>
      </c>
      <c r="BR169" s="50">
        <f>$F169*'[1]INTERNAL PARAMETERS-2'!AC169*(1-VLOOKUP(AD$4,'[1]INTERNAL PARAMETERS-1'!$B$5:$J$44,4, FALSE))</f>
        <v>2.7284170068192308</v>
      </c>
      <c r="BS169" s="50">
        <f>$F169*'[1]INTERNAL PARAMETERS-2'!AD169*(1-VLOOKUP(AE$4,'[1]INTERNAL PARAMETERS-1'!$B$5:$J$44,4, FALSE))</f>
        <v>0.58849625579559428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0.85598634967354881</v>
      </c>
      <c r="CA169" s="50">
        <f>$F169*'[1]INTERNAL PARAMETERS-2'!AL169*(1-VLOOKUP(AM$4,'[1]INTERNAL PARAMETERS-1'!$B$5:$J$44,4, FALSE))</f>
        <v>0.42797813378336247</v>
      </c>
      <c r="CB169" s="50">
        <f>$F169*'[1]INTERNAL PARAMETERS-2'!AM169*(1-VLOOKUP(AN$4,'[1]INTERNAL PARAMETERS-1'!$B$5:$J$44,4, FALSE))</f>
        <v>1.3374504693897726</v>
      </c>
      <c r="CC169" s="50">
        <f>$F169*'[1]INTERNAL PARAMETERS-2'!AN169*(1-VLOOKUP(AO$4,'[1]INTERNAL PARAMETERS-1'!$B$5:$J$44,4, FALSE))</f>
        <v>3.691375328358502</v>
      </c>
      <c r="CD169" s="50">
        <f>$F169*'[1]INTERNAL PARAMETERS-2'!AO169*(1-VLOOKUP(AP$4,'[1]INTERNAL PARAMETERS-1'!$B$5:$J$44,4, FALSE))</f>
        <v>14.337553261757469</v>
      </c>
      <c r="CE169" s="50">
        <f>$F169*'[1]INTERNAL PARAMETERS-2'!AP169*(1-VLOOKUP(AQ$4,'[1]INTERNAL PARAMETERS-1'!$B$5:$J$44,4, FALSE))</f>
        <v>2.0329487791579135</v>
      </c>
      <c r="CF169" s="50">
        <f>$F169*'[1]INTERNAL PARAMETERS-2'!AQ169*(1-VLOOKUP(AR$4,'[1]INTERNAL PARAMETERS-1'!$B$5:$J$44,4, FALSE))</f>
        <v>0.96295832153927152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300.82106823881526</v>
      </c>
    </row>
    <row r="170" spans="3:87" x14ac:dyDescent="0.4">
      <c r="C170" s="33" t="s">
        <v>8</v>
      </c>
      <c r="D170" s="32" t="s">
        <v>71</v>
      </c>
      <c r="E170" s="32" t="s">
        <v>85</v>
      </c>
      <c r="F170" s="143">
        <f>AEB!AF170</f>
        <v>578.10524997189736</v>
      </c>
      <c r="G170" s="51">
        <f>$F170*'[1]INTERNAL PARAMETERS-2'!F170*VLOOKUP(G$4,'[1]INTERNAL PARAMETERS-1'!$B$5:$J$44,4, FALSE)</f>
        <v>2.7044919804185303</v>
      </c>
      <c r="H170" s="50">
        <f>$F170*'[1]INTERNAL PARAMETERS-2'!G170*VLOOKUP(H$4,'[1]INTERNAL PARAMETERS-1'!$B$5:$J$44,4, FALSE)</f>
        <v>2.9237673017328709</v>
      </c>
      <c r="I170" s="50">
        <f>$F170*'[1]INTERNAL PARAMETERS-2'!H170*VLOOKUP(I$4,'[1]INTERNAL PARAMETERS-1'!$B$5:$J$44,4, FALSE)</f>
        <v>7.8422173958637771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7.3072503596447833E-2</v>
      </c>
      <c r="M170" s="50">
        <f>$F170*'[1]INTERNAL PARAMETERS-2'!L170*VLOOKUP(M$4,'[1]INTERNAL PARAMETERS-1'!$B$5:$J$44,4, FALSE)</f>
        <v>0.21928399289309028</v>
      </c>
      <c r="N170" s="50">
        <f>$F170*'[1]INTERNAL PARAMETERS-2'!M170*VLOOKUP(N$4,'[1]INTERNAL PARAMETERS-1'!$B$5:$J$44,4, FALSE)</f>
        <v>1.6190444535975457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0.51168095675012637</v>
      </c>
      <c r="S170" s="50">
        <f>$F170*'[1]INTERNAL PARAMETERS-2'!R170*VLOOKUP(S$4,'[1]INTERNAL PARAMETERS-1'!$B$5:$J$44,4, FALSE)</f>
        <v>3.6007430020812126</v>
      </c>
      <c r="T170" s="50">
        <f>$F170*'[1]INTERNAL PARAMETERS-2'!S170*VLOOKUP(T$4,'[1]INTERNAL PARAMETERS-1'!$B$5:$J$44,4, FALSE)</f>
        <v>8.0402878166091485E-2</v>
      </c>
      <c r="U170" s="50">
        <f>$F170*'[1]INTERNAL PARAMETERS-2'!T170*VLOOKUP(U$4,'[1]INTERNAL PARAMETERS-1'!$B$5:$J$44,4, FALSE)</f>
        <v>0.23390138413862968</v>
      </c>
      <c r="V170" s="50">
        <f>$F170*'[1]INTERNAL PARAMETERS-2'!U170*VLOOKUP(V$4,'[1]INTERNAL PARAMETERS-1'!$B$5:$J$44,4, FALSE)</f>
        <v>2.7958730772815881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0.21927532131434066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149.00213052141177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4.1663958649687149</v>
      </c>
      <c r="BB170" s="50">
        <f>$F170*'[1]INTERNAL PARAMETERS-2'!M170*(1-VLOOKUP(N$4,'[1]INTERNAL PARAMETERS-1'!$B$5:$J$44,4, FALSE))</f>
        <v>30.761844618353365</v>
      </c>
      <c r="BC170" s="50">
        <f>$F170*'[1]INTERNAL PARAMETERS-2'!N170*(1-VLOOKUP(O$4,'[1]INTERNAL PARAMETERS-1'!$B$5:$J$44,4, FALSE))</f>
        <v>12.499155799117394</v>
      </c>
      <c r="BD170" s="50">
        <f>$F170*'[1]INTERNAL PARAMETERS-2'!O170*(1-VLOOKUP(P$4,'[1]INTERNAL PARAMETERS-1'!$B$5:$J$44,4, FALSE))</f>
        <v>25.656195372702808</v>
      </c>
      <c r="BE170" s="50">
        <f>$F170*'[1]INTERNAL PARAMETERS-2'!P170*(1-VLOOKUP(Q$4,'[1]INTERNAL PARAMETERS-1'!$B$5:$J$44,4, FALSE))</f>
        <v>21.270515514841005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68.414117039543029</v>
      </c>
      <c r="BH170" s="50">
        <f>$F170*'[1]INTERNAL PARAMETERS-2'!S170*(1-VLOOKUP(T$4,'[1]INTERNAL PARAMETERS-1'!$B$5:$J$44,4, FALSE))</f>
        <v>0.72362590349482336</v>
      </c>
      <c r="BI170" s="50">
        <f>$F170*'[1]INTERNAL PARAMETERS-2'!T170*(1-VLOOKUP(U$4,'[1]INTERNAL PARAMETERS-1'!$B$5:$J$44,4, FALSE))</f>
        <v>0.93560553655451872</v>
      </c>
      <c r="BJ170" s="50">
        <f>$F170*'[1]INTERNAL PARAMETERS-2'!U170*(1-VLOOKUP(V$4,'[1]INTERNAL PARAMETERS-1'!$B$5:$J$44,4, FALSE))</f>
        <v>15.843280771262332</v>
      </c>
      <c r="BK170" s="50">
        <f>$F170*'[1]INTERNAL PARAMETERS-2'!V170*(1-VLOOKUP(W$4,'[1]INTERNAL PARAMETERS-1'!$B$5:$J$44,4, FALSE))</f>
        <v>16.519357517946968</v>
      </c>
      <c r="BL170" s="50">
        <f>$F170*'[1]INTERNAL PARAMETERS-2'!W170*(1-VLOOKUP(X$4,'[1]INTERNAL PARAMETERS-1'!$B$5:$J$44,4, FALSE))</f>
        <v>20.612689550897986</v>
      </c>
      <c r="BM170" s="50">
        <f>$F170*'[1]INTERNAL PARAMETERS-2'!X170*(1-VLOOKUP(Y$4,'[1]INTERNAL PARAMETERS-1'!$B$5:$J$44,4, FALSE))</f>
        <v>3.2161729371686567</v>
      </c>
      <c r="BN170" s="50">
        <f>$F170*'[1]INTERNAL PARAMETERS-2'!Y170*(1-VLOOKUP(Z$4,'[1]INTERNAL PARAMETERS-1'!$B$5:$J$44,4, FALSE))</f>
        <v>23.46338434903441</v>
      </c>
      <c r="BO170" s="50">
        <f>$F170*'[1]INTERNAL PARAMETERS-2'!Z170*(1-VLOOKUP(AA$4,'[1]INTERNAL PARAMETERS-1'!$B$5:$J$44,4, FALSE))</f>
        <v>21.562921150276793</v>
      </c>
      <c r="BP170" s="50">
        <f>$F170*'[1]INTERNAL PARAMETERS-2'!AA170*(1-VLOOKUP(AB$4,'[1]INTERNAL PARAMETERS-1'!$B$5:$J$44,4, FALSE))</f>
        <v>8.8444322193200584</v>
      </c>
      <c r="BQ170" s="50">
        <f>$F170*'[1]INTERNAL PARAMETERS-2'!AB170*(1-VLOOKUP(AC$4,'[1]INTERNAL PARAMETERS-1'!$B$5:$J$44,4, FALSE))</f>
        <v>70.682500872014003</v>
      </c>
      <c r="BR170" s="50">
        <f>$F170*'[1]INTERNAL PARAMETERS-2'!AC170*(1-VLOOKUP(AD$4,'[1]INTERNAL PARAMETERS-1'!$B$5:$J$44,4, FALSE))</f>
        <v>6.2861430566194203</v>
      </c>
      <c r="BS170" s="50">
        <f>$F170*'[1]INTERNAL PARAMETERS-2'!AD170*(1-VLOOKUP(AE$4,'[1]INTERNAL PARAMETERS-1'!$B$5:$J$44,4, FALSE))</f>
        <v>1.3887822420074891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3.5085207620794447</v>
      </c>
      <c r="CA170" s="50">
        <f>$F170*'[1]INTERNAL PARAMETERS-2'!AL170*(1-VLOOKUP(AM$4,'[1]INTERNAL PARAMETERS-1'!$B$5:$J$44,4, FALSE))</f>
        <v>1.5349850597253818</v>
      </c>
      <c r="CB170" s="50">
        <f>$F170*'[1]INTERNAL PARAMETERS-2'!AM170*(1-VLOOKUP(AN$4,'[1]INTERNAL PARAMETERS-1'!$B$5:$J$44,4, FALSE))</f>
        <v>4.3856798578618053</v>
      </c>
      <c r="CC170" s="50">
        <f>$F170*'[1]INTERNAL PARAMETERS-2'!AN170*(1-VLOOKUP(AO$4,'[1]INTERNAL PARAMETERS-1'!$B$5:$J$44,4, FALSE))</f>
        <v>8.5520843944092704</v>
      </c>
      <c r="CD170" s="50">
        <f>$F170*'[1]INTERNAL PARAMETERS-2'!AO170*(1-VLOOKUP(AP$4,'[1]INTERNAL PARAMETERS-1'!$B$5:$J$44,4, FALSE))</f>
        <v>29.091643631185811</v>
      </c>
      <c r="CE170" s="50">
        <f>$F170*'[1]INTERNAL PARAMETERS-2'!AP170*(1-VLOOKUP(AQ$4,'[1]INTERNAL PARAMETERS-1'!$B$5:$J$44,4, FALSE))</f>
        <v>3.0699701194507636</v>
      </c>
      <c r="CF170" s="50">
        <f>$F170*'[1]INTERNAL PARAMETERS-2'!AQ170*(1-VLOOKUP(AR$4,'[1]INTERNAL PARAMETERS-1'!$B$5:$J$44,4, FALSE))</f>
        <v>3.0699701194507636</v>
      </c>
      <c r="CG170" s="50">
        <f>$F170*'[1]INTERNAL PARAMETERS-2'!AR170*(1-VLOOKUP(AS$4,'[1]INTERNAL PARAMETERS-1'!$B$5:$J$44,4, FALSE))</f>
        <v>0.21927532131434066</v>
      </c>
      <c r="CH170" s="49">
        <f>$F170*'[1]INTERNAL PARAMETERS-2'!AS170*(1-VLOOKUP(AT$4,'[1]INTERNAL PARAMETERS-1'!$B$5:$J$44,4, FALSE))</f>
        <v>0</v>
      </c>
      <c r="CI170" s="48">
        <f t="shared" si="2"/>
        <v>578.10513435084727</v>
      </c>
    </row>
    <row r="171" spans="3:87" x14ac:dyDescent="0.4">
      <c r="C171" s="33" t="s">
        <v>8</v>
      </c>
      <c r="D171" s="32" t="s">
        <v>71</v>
      </c>
      <c r="E171" s="32" t="s">
        <v>84</v>
      </c>
      <c r="F171" s="143">
        <f>AEB!AF171</f>
        <v>624.60264050572039</v>
      </c>
      <c r="G171" s="51">
        <f>$F171*'[1]INTERNAL PARAMETERS-2'!F171*VLOOKUP(G$4,'[1]INTERNAL PARAMETERS-1'!$B$5:$J$44,4, FALSE)</f>
        <v>2.899842679075908</v>
      </c>
      <c r="H171" s="50">
        <f>$F171*'[1]INTERNAL PARAMETERS-2'!G171*VLOOKUP(H$4,'[1]INTERNAL PARAMETERS-1'!$B$5:$J$44,4, FALSE)</f>
        <v>5.2818273089085235</v>
      </c>
      <c r="I171" s="50">
        <f>$F171*'[1]INTERNAL PARAMETERS-2'!H171*VLOOKUP(I$4,'[1]INTERNAL PARAMETERS-1'!$B$5:$J$44,4, FALSE)</f>
        <v>7.5529699541569943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0.25891340955563374</v>
      </c>
      <c r="N171" s="50">
        <f>$F171*'[1]INTERNAL PARAMETERS-2'!M171*VLOOKUP(N$4,'[1]INTERNAL PARAMETERS-1'!$B$5:$J$44,4, FALSE)</f>
        <v>1.4084883233800074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0.9320945204266865</v>
      </c>
      <c r="S171" s="50">
        <f>$F171*'[1]INTERNAL PARAMETERS-2'!R171*VLOOKUP(S$4,'[1]INTERNAL PARAMETERS-1'!$B$5:$J$44,4, FALSE)</f>
        <v>3.2592546534889126</v>
      </c>
      <c r="T171" s="50">
        <f>$F171*'[1]INTERNAL PARAMETERS-2'!S171*VLOOKUP(T$4,'[1]INTERNAL PARAMETERS-1'!$B$5:$J$44,4, FALSE)</f>
        <v>0.18641890408533732</v>
      </c>
      <c r="U171" s="50">
        <f>$F171*'[1]INTERNAL PARAMETERS-2'!T171*VLOOKUP(U$4,'[1]INTERNAL PARAMETERS-1'!$B$5:$J$44,4, FALSE)</f>
        <v>0.35212598461150502</v>
      </c>
      <c r="V171" s="50">
        <f>$F171*'[1]INTERNAL PARAMETERS-2'!U171*VLOOKUP(V$4,'[1]INTERNAL PARAMETERS-1'!$B$5:$J$44,4, FALSE)</f>
        <v>2.2059403756060778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0.31067735338754526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0.10355911779584843</v>
      </c>
      <c r="AJ171" s="50">
        <f>$F171*'[1]INTERNAL PARAMETERS-2'!AI171*VLOOKUP(AJ$4,'[1]INTERNAL PARAMETERS-1'!$B$5:$J$44,4, FALSE)</f>
        <v>0.51779558897924216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143.50642912898289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4.9193547815570406</v>
      </c>
      <c r="BB171" s="50">
        <f>$F171*'[1]INTERNAL PARAMETERS-2'!M171*(1-VLOOKUP(N$4,'[1]INTERNAL PARAMETERS-1'!$B$5:$J$44,4, FALSE))</f>
        <v>26.761278144220135</v>
      </c>
      <c r="BC171" s="50">
        <f>$F171*'[1]INTERNAL PARAMETERS-2'!N171*(1-VLOOKUP(O$4,'[1]INTERNAL PARAMETERS-1'!$B$5:$J$44,4, FALSE))</f>
        <v>20.713072764450697</v>
      </c>
      <c r="BD171" s="50">
        <f>$F171*'[1]INTERNAL PARAMETERS-2'!O171*(1-VLOOKUP(P$4,'[1]INTERNAL PARAMETERS-1'!$B$5:$J$44,4, FALSE))</f>
        <v>22.991498276487466</v>
      </c>
      <c r="BE171" s="50">
        <f>$F171*'[1]INTERNAL PARAMETERS-2'!P171*(1-VLOOKUP(Q$4,'[1]INTERNAL PARAMETERS-1'!$B$5:$J$44,4, FALSE))</f>
        <v>30.34463286184106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61.925838416289331</v>
      </c>
      <c r="BH171" s="50">
        <f>$F171*'[1]INTERNAL PARAMETERS-2'!S171*(1-VLOOKUP(T$4,'[1]INTERNAL PARAMETERS-1'!$B$5:$J$44,4, FALSE))</f>
        <v>1.6777701367680358</v>
      </c>
      <c r="BI171" s="50">
        <f>$F171*'[1]INTERNAL PARAMETERS-2'!T171*(1-VLOOKUP(U$4,'[1]INTERNAL PARAMETERS-1'!$B$5:$J$44,4, FALSE))</f>
        <v>1.4085039384460201</v>
      </c>
      <c r="BJ171" s="50">
        <f>$F171*'[1]INTERNAL PARAMETERS-2'!U171*(1-VLOOKUP(V$4,'[1]INTERNAL PARAMETERS-1'!$B$5:$J$44,4, FALSE))</f>
        <v>12.500328795101108</v>
      </c>
      <c r="BK171" s="50">
        <f>$F171*'[1]INTERNAL PARAMETERS-2'!V171*(1-VLOOKUP(W$4,'[1]INTERNAL PARAMETERS-1'!$B$5:$J$44,4, FALSE))</f>
        <v>16.46689909376471</v>
      </c>
      <c r="BL171" s="50">
        <f>$F171*'[1]INTERNAL PARAMETERS-2'!W171*(1-VLOOKUP(X$4,'[1]INTERNAL PARAMETERS-1'!$B$5:$J$44,4, FALSE))</f>
        <v>31.691026313715192</v>
      </c>
      <c r="BM171" s="50">
        <f>$F171*'[1]INTERNAL PARAMETERS-2'!X171*(1-VLOOKUP(Y$4,'[1]INTERNAL PARAMETERS-1'!$B$5:$J$44,4, FALSE))</f>
        <v>8.0781108701885831</v>
      </c>
      <c r="BN171" s="50">
        <f>$F171*'[1]INTERNAL PARAMETERS-2'!Y171*(1-VLOOKUP(Z$4,'[1]INTERNAL PARAMETERS-1'!$B$5:$J$44,4, FALSE))</f>
        <v>27.548411760825051</v>
      </c>
      <c r="BO171" s="50">
        <f>$F171*'[1]INTERNAL PARAMETERS-2'!Z171*(1-VLOOKUP(AA$4,'[1]INTERNAL PARAMETERS-1'!$B$5:$J$44,4, FALSE))</f>
        <v>25.684222719971679</v>
      </c>
      <c r="BP171" s="50">
        <f>$F171*'[1]INTERNAL PARAMETERS-2'!AA171*(1-VLOOKUP(AB$4,'[1]INTERNAL PARAMETERS-1'!$B$5:$J$44,4, FALSE))</f>
        <v>9.0102053906152708</v>
      </c>
      <c r="BQ171" s="50">
        <f>$F171*'[1]INTERNAL PARAMETERS-2'!AB171*(1-VLOOKUP(AC$4,'[1]INTERNAL PARAMETERS-1'!$B$5:$J$44,4, FALSE))</f>
        <v>83.577267342637796</v>
      </c>
      <c r="BR171" s="50">
        <f>$F171*'[1]INTERNAL PARAMETERS-2'!AC171*(1-VLOOKUP(AD$4,'[1]INTERNAL PARAMETERS-1'!$B$5:$J$44,4, FALSE))</f>
        <v>8.3887882235761282</v>
      </c>
      <c r="BS171" s="50">
        <f>$F171*'[1]INTERNAL PARAMETERS-2'!AD171*(1-VLOOKUP(AE$4,'[1]INTERNAL PARAMETERS-1'!$B$5:$J$44,4, FALSE))</f>
        <v>2.7962835612800596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2.899842679075908</v>
      </c>
      <c r="CA171" s="50">
        <f>$F171*'[1]INTERNAL PARAMETERS-2'!AL171*(1-VLOOKUP(AM$4,'[1]INTERNAL PARAMETERS-1'!$B$5:$J$44,4, FALSE))</f>
        <v>3.0034017968717568</v>
      </c>
      <c r="CB171" s="50">
        <f>$F171*'[1]INTERNAL PARAMETERS-2'!AM171*(1-VLOOKUP(AN$4,'[1]INTERNAL PARAMETERS-1'!$B$5:$J$44,4, FALSE))</f>
        <v>3.5211973858509986</v>
      </c>
      <c r="CC171" s="50">
        <f>$F171*'[1]INTERNAL PARAMETERS-2'!AN171*(1-VLOOKUP(AO$4,'[1]INTERNAL PARAMETERS-1'!$B$5:$J$44,4, FALSE))</f>
        <v>11.288630902652036</v>
      </c>
      <c r="CD171" s="50">
        <f>$F171*'[1]INTERNAL PARAMETERS-2'!AO171*(1-VLOOKUP(AP$4,'[1]INTERNAL PARAMETERS-1'!$B$5:$J$44,4, FALSE))</f>
        <v>32.830239069733572</v>
      </c>
      <c r="CE171" s="50">
        <f>$F171*'[1]INTERNAL PARAMETERS-2'!AP171*(1-VLOOKUP(AQ$4,'[1]INTERNAL PARAMETERS-1'!$B$5:$J$44,4, FALSE))</f>
        <v>4.5568510240735334</v>
      </c>
      <c r="CF171" s="50">
        <f>$F171*'[1]INTERNAL PARAMETERS-2'!AQ171*(1-VLOOKUP(AR$4,'[1]INTERNAL PARAMETERS-1'!$B$5:$J$44,4, FALSE))</f>
        <v>1.1392127560183833</v>
      </c>
      <c r="CG171" s="50">
        <f>$F171*'[1]INTERNAL PARAMETERS-2'!AR171*(1-VLOOKUP(AS$4,'[1]INTERNAL PARAMETERS-1'!$B$5:$J$44,4, FALSE))</f>
        <v>0.10355911779584843</v>
      </c>
      <c r="CH171" s="49">
        <f>$F171*'[1]INTERNAL PARAMETERS-2'!AS171*(1-VLOOKUP(AT$4,'[1]INTERNAL PARAMETERS-1'!$B$5:$J$44,4, FALSE))</f>
        <v>0</v>
      </c>
      <c r="CI171" s="48">
        <f t="shared" si="2"/>
        <v>624.60276542624865</v>
      </c>
    </row>
    <row r="172" spans="3:87" x14ac:dyDescent="0.4">
      <c r="C172" s="33" t="s">
        <v>8</v>
      </c>
      <c r="D172" s="32" t="s">
        <v>71</v>
      </c>
      <c r="E172" s="32" t="s">
        <v>83</v>
      </c>
      <c r="F172" s="143">
        <f>AEB!AF172</f>
        <v>457.89858770073647</v>
      </c>
      <c r="G172" s="51">
        <f>$F172*'[1]INTERNAL PARAMETERS-2'!F172*VLOOKUP(G$4,'[1]INTERNAL PARAMETERS-1'!$B$5:$J$44,4, FALSE)</f>
        <v>3.2360151091398746</v>
      </c>
      <c r="H172" s="50">
        <f>$F172*'[1]INTERNAL PARAMETERS-2'!G172*VLOOKUP(H$4,'[1]INTERNAL PARAMETERS-1'!$B$5:$J$44,4, FALSE)</f>
        <v>2.6649697804182861</v>
      </c>
      <c r="I172" s="50">
        <f>$F172*'[1]INTERNAL PARAMETERS-2'!H172*VLOOKUP(I$4,'[1]INTERNAL PARAMETERS-1'!$B$5:$J$44,4, FALSE)</f>
        <v>5.5307258020504078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0.19034844290719616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0.23318485578660006</v>
      </c>
      <c r="N172" s="50">
        <f>$F172*'[1]INTERNAL PARAMETERS-2'!M172*VLOOKUP(N$4,'[1]INTERNAL PARAMETERS-1'!$B$5:$J$44,4, FALSE)</f>
        <v>0.92322200100104035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0.66624244510457153</v>
      </c>
      <c r="S172" s="50">
        <f>$F172*'[1]INTERNAL PARAMETERS-2'!R172*VLOOKUP(S$4,'[1]INTERNAL PARAMETERS-1'!$B$5:$J$44,4, FALSE)</f>
        <v>2.2309941044319745</v>
      </c>
      <c r="T172" s="50">
        <f>$F172*'[1]INTERNAL PARAMETERS-2'!S172*VLOOKUP(T$4,'[1]INTERNAL PARAMETERS-1'!$B$5:$J$44,4, FALSE)</f>
        <v>0.1046939330918964</v>
      </c>
      <c r="U172" s="50">
        <f>$F172*'[1]INTERNAL PARAMETERS-2'!T172*VLOOKUP(U$4,'[1]INTERNAL PARAMETERS-1'!$B$5:$J$44,4, FALSE)</f>
        <v>0.20938786618379279</v>
      </c>
      <c r="V172" s="50">
        <f>$F172*'[1]INTERNAL PARAMETERS-2'!U172*VLOOKUP(V$4,'[1]INTERNAL PARAMETERS-1'!$B$5:$J$44,4, FALSE)</f>
        <v>1.370556868283521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0.19034844290719616</v>
      </c>
      <c r="AG172" s="50">
        <f>$F172*'[1]INTERNAL PARAMETERS-2'!AF172*VLOOKUP(AG$4,'[1]INTERNAL PARAMETERS-1'!$B$5:$J$44,4, FALSE)</f>
        <v>9.5197116382983116E-2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0.19034844290719616</v>
      </c>
      <c r="AJ172" s="50">
        <f>$F172*'[1]INTERNAL PARAMETERS-2'!AI172*VLOOKUP(AJ$4,'[1]INTERNAL PARAMETERS-1'!$B$5:$J$44,4, FALSE)</f>
        <v>0.38069688581439232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105.08379023895773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4.4305122599454005</v>
      </c>
      <c r="BB172" s="50">
        <f>$F172*'[1]INTERNAL PARAMETERS-2'!M172*(1-VLOOKUP(N$4,'[1]INTERNAL PARAMETERS-1'!$B$5:$J$44,4, FALSE))</f>
        <v>17.541218019019766</v>
      </c>
      <c r="BC172" s="50">
        <f>$F172*'[1]INTERNAL PARAMETERS-2'!N172*(1-VLOOKUP(O$4,'[1]INTERNAL PARAMETERS-1'!$B$5:$J$44,4, FALSE))</f>
        <v>19.987273353137148</v>
      </c>
      <c r="BD172" s="50">
        <f>$F172*'[1]INTERNAL PARAMETERS-2'!O172*(1-VLOOKUP(P$4,'[1]INTERNAL PARAMETERS-1'!$B$5:$J$44,4, FALSE))</f>
        <v>17.227106456335878</v>
      </c>
      <c r="BE172" s="50">
        <f>$F172*'[1]INTERNAL PARAMETERS-2'!P172*(1-VLOOKUP(Q$4,'[1]INTERNAL PARAMETERS-1'!$B$5:$J$44,4, FALSE))</f>
        <v>18.464440020020806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42.388887984207514</v>
      </c>
      <c r="BH172" s="50">
        <f>$F172*'[1]INTERNAL PARAMETERS-2'!S172*(1-VLOOKUP(T$4,'[1]INTERNAL PARAMETERS-1'!$B$5:$J$44,4, FALSE))</f>
        <v>0.94224539782706751</v>
      </c>
      <c r="BI172" s="50">
        <f>$F172*'[1]INTERNAL PARAMETERS-2'!T172*(1-VLOOKUP(U$4,'[1]INTERNAL PARAMETERS-1'!$B$5:$J$44,4, FALSE))</f>
        <v>0.83755146473517117</v>
      </c>
      <c r="BJ172" s="50">
        <f>$F172*'[1]INTERNAL PARAMETERS-2'!U172*(1-VLOOKUP(V$4,'[1]INTERNAL PARAMETERS-1'!$B$5:$J$44,4, FALSE))</f>
        <v>7.766488920273285</v>
      </c>
      <c r="BK172" s="50">
        <f>$F172*'[1]INTERNAL PARAMETERS-2'!V172*(1-VLOOKUP(W$4,'[1]INTERNAL PARAMETERS-1'!$B$5:$J$44,4, FALSE))</f>
        <v>12.182712454789485</v>
      </c>
      <c r="BL172" s="50">
        <f>$F172*'[1]INTERNAL PARAMETERS-2'!W172*(1-VLOOKUP(X$4,'[1]INTERNAL PARAMETERS-1'!$B$5:$J$44,4, FALSE))</f>
        <v>20.939015567673128</v>
      </c>
      <c r="BM172" s="50">
        <f>$F172*'[1]INTERNAL PARAMETERS-2'!X172*(1-VLOOKUP(Y$4,'[1]INTERNAL PARAMETERS-1'!$B$5:$J$44,4, FALSE))</f>
        <v>4.9492426750221803</v>
      </c>
      <c r="BN172" s="50">
        <f>$F172*'[1]INTERNAL PARAMETERS-2'!Y172*(1-VLOOKUP(Z$4,'[1]INTERNAL PARAMETERS-1'!$B$5:$J$44,4, FALSE))</f>
        <v>21.129409800439092</v>
      </c>
      <c r="BO172" s="50">
        <f>$F172*'[1]INTERNAL PARAMETERS-2'!Z172*(1-VLOOKUP(AA$4,'[1]INTERNAL PARAMETERS-1'!$B$5:$J$44,4, FALSE))</f>
        <v>23.889530907381594</v>
      </c>
      <c r="BP172" s="50">
        <f>$F172*'[1]INTERNAL PARAMETERS-2'!AA172*(1-VLOOKUP(AB$4,'[1]INTERNAL PARAMETERS-1'!$B$5:$J$44,4, FALSE))</f>
        <v>8.5659546699764473</v>
      </c>
      <c r="BQ172" s="50">
        <f>$F172*'[1]INTERNAL PARAMETERS-2'!AB172*(1-VLOOKUP(AC$4,'[1]INTERNAL PARAMETERS-1'!$B$5:$J$44,4, FALSE))</f>
        <v>65.672410716203643</v>
      </c>
      <c r="BR172" s="50">
        <f>$F172*'[1]INTERNAL PARAMETERS-2'!AC172*(1-VLOOKUP(AD$4,'[1]INTERNAL PARAMETERS-1'!$B$5:$J$44,4, FALSE))</f>
        <v>4.9492426750221803</v>
      </c>
      <c r="BS172" s="50">
        <f>$F172*'[1]INTERNAL PARAMETERS-2'!AD172*(1-VLOOKUP(AE$4,'[1]INTERNAL PARAMETERS-1'!$B$5:$J$44,4, FALSE))</f>
        <v>1.1421364473019471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1.7131817760235355</v>
      </c>
      <c r="CA172" s="50">
        <f>$F172*'[1]INTERNAL PARAMETERS-2'!AL172*(1-VLOOKUP(AM$4,'[1]INTERNAL PARAMETERS-1'!$B$5:$J$44,4, FALSE))</f>
        <v>2.8553182233254826</v>
      </c>
      <c r="CB172" s="50">
        <f>$F172*'[1]INTERNAL PARAMETERS-2'!AM172*(1-VLOOKUP(AN$4,'[1]INTERNAL PARAMETERS-1'!$B$5:$J$44,4, FALSE))</f>
        <v>3.0456666662326786</v>
      </c>
      <c r="CC172" s="50">
        <f>$F172*'[1]INTERNAL PARAMETERS-2'!AN172*(1-VLOOKUP(AO$4,'[1]INTERNAL PARAMETERS-1'!$B$5:$J$44,4, FALSE))</f>
        <v>9.517742674371199</v>
      </c>
      <c r="CD172" s="50">
        <f>$F172*'[1]INTERNAL PARAMETERS-2'!AO172*(1-VLOOKUP(AP$4,'[1]INTERNAL PARAMETERS-1'!$B$5:$J$44,4, FALSE))</f>
        <v>21.319758243346289</v>
      </c>
      <c r="CE172" s="50">
        <f>$F172*'[1]INTERNAL PARAMETERS-2'!AP172*(1-VLOOKUP(AQ$4,'[1]INTERNAL PARAMETERS-1'!$B$5:$J$44,4, FALSE))</f>
        <v>2.9505153397084656</v>
      </c>
      <c r="CF172" s="50">
        <f>$F172*'[1]INTERNAL PARAMETERS-2'!AQ172*(1-VLOOKUP(AR$4,'[1]INTERNAL PARAMETERS-1'!$B$5:$J$44,4, FALSE))</f>
        <v>0.19034844290719616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457.89863349059533</v>
      </c>
    </row>
    <row r="173" spans="3:87" x14ac:dyDescent="0.4">
      <c r="C173" s="33" t="s">
        <v>8</v>
      </c>
      <c r="D173" s="32" t="s">
        <v>71</v>
      </c>
      <c r="E173" s="32" t="s">
        <v>82</v>
      </c>
      <c r="F173" s="143">
        <f>AEB!AF173</f>
        <v>440.62923648189326</v>
      </c>
      <c r="G173" s="51">
        <f>$F173*'[1]INTERNAL PARAMETERS-2'!F173*VLOOKUP(G$4,'[1]INTERNAL PARAMETERS-1'!$B$5:$J$44,4, FALSE)</f>
        <v>4.4507959177036041</v>
      </c>
      <c r="H173" s="50">
        <f>$F173*'[1]INTERNAL PARAMETERS-2'!G173*VLOOKUP(H$4,'[1]INTERNAL PARAMETERS-1'!$B$5:$J$44,4, FALSE)</f>
        <v>3.4970539353385464</v>
      </c>
      <c r="I173" s="50">
        <f>$F173*'[1]INTERNAL PARAMETERS-2'!H173*VLOOKUP(I$4,'[1]INTERNAL PARAMETERS-1'!$B$5:$J$44,4, FALSE)</f>
        <v>5.1108276699069268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0.31261542755299127</v>
      </c>
      <c r="N173" s="50">
        <f>$F173*'[1]INTERNAL PARAMETERS-2'!M173*VLOOKUP(N$4,'[1]INTERNAL PARAMETERS-1'!$B$5:$J$44,4, FALSE)</f>
        <v>0.82127781814768874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0.52985665686947669</v>
      </c>
      <c r="S173" s="50">
        <f>$F173*'[1]INTERNAL PARAMETERS-2'!R173*VLOOKUP(S$4,'[1]INTERNAL PARAMETERS-1'!$B$5:$J$44,4, FALSE)</f>
        <v>1.7084341134417855</v>
      </c>
      <c r="T173" s="50">
        <f>$F173*'[1]INTERNAL PARAMETERS-2'!S173*VLOOKUP(T$4,'[1]INTERNAL PARAMETERS-1'!$B$5:$J$44,4, FALSE)</f>
        <v>0.11656846451128487</v>
      </c>
      <c r="U173" s="50">
        <f>$F173*'[1]INTERNAL PARAMETERS-2'!T173*VLOOKUP(U$4,'[1]INTERNAL PARAMETERS-1'!$B$5:$J$44,4, FALSE)</f>
        <v>0.29671972784690692</v>
      </c>
      <c r="V173" s="50">
        <f>$F173*'[1]INTERNAL PARAMETERS-2'!U173*VLOOKUP(V$4,'[1]INTERNAL PARAMETERS-1'!$B$5:$J$44,4, FALSE)</f>
        <v>1.4147172738415026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0.10597133137389532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0.42388532549558128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97.105725728231604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5.9396931235068333</v>
      </c>
      <c r="BB173" s="50">
        <f>$F173*'[1]INTERNAL PARAMETERS-2'!M173*(1-VLOOKUP(N$4,'[1]INTERNAL PARAMETERS-1'!$B$5:$J$44,4, FALSE))</f>
        <v>15.604278544806084</v>
      </c>
      <c r="BC173" s="50">
        <f>$F173*'[1]INTERNAL PARAMETERS-2'!N173*(1-VLOOKUP(O$4,'[1]INTERNAL PARAMETERS-1'!$B$5:$J$44,4, FALSE))</f>
        <v>18.650954321805578</v>
      </c>
      <c r="BD173" s="50">
        <f>$F173*'[1]INTERNAL PARAMETERS-2'!O173*(1-VLOOKUP(P$4,'[1]INTERNAL PARAMETERS-1'!$B$5:$J$44,4, FALSE))</f>
        <v>16.955413019823254</v>
      </c>
      <c r="BE173" s="50">
        <f>$F173*'[1]INTERNAL PARAMETERS-2'!P173*(1-VLOOKUP(Q$4,'[1]INTERNAL PARAMETERS-1'!$B$5:$J$44,4, FALSE))</f>
        <v>17.379298345318833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32.46024815539392</v>
      </c>
      <c r="BH173" s="50">
        <f>$F173*'[1]INTERNAL PARAMETERS-2'!S173*(1-VLOOKUP(T$4,'[1]INTERNAL PARAMETERS-1'!$B$5:$J$44,4, FALSE))</f>
        <v>1.0491161806015639</v>
      </c>
      <c r="BI173" s="50">
        <f>$F173*'[1]INTERNAL PARAMETERS-2'!T173*(1-VLOOKUP(U$4,'[1]INTERNAL PARAMETERS-1'!$B$5:$J$44,4, FALSE))</f>
        <v>1.1868789113876277</v>
      </c>
      <c r="BJ173" s="50">
        <f>$F173*'[1]INTERNAL PARAMETERS-2'!U173*(1-VLOOKUP(V$4,'[1]INTERNAL PARAMETERS-1'!$B$5:$J$44,4, FALSE))</f>
        <v>8.0167312184351811</v>
      </c>
      <c r="BK173" s="50">
        <f>$F173*'[1]INTERNAL PARAMETERS-2'!V173*(1-VLOOKUP(W$4,'[1]INTERNAL PARAMETERS-1'!$B$5:$J$44,4, FALSE))</f>
        <v>11.868789113876277</v>
      </c>
      <c r="BL173" s="50">
        <f>$F173*'[1]INTERNAL PARAMETERS-2'!W173*(1-VLOOKUP(X$4,'[1]INTERNAL PARAMETERS-1'!$B$5:$J$44,4, FALSE))</f>
        <v>21.618195663198293</v>
      </c>
      <c r="BM173" s="50">
        <f>$F173*'[1]INTERNAL PARAMETERS-2'!X173*(1-VLOOKUP(Y$4,'[1]INTERNAL PARAMETERS-1'!$B$5:$J$44,4, FALSE))</f>
        <v>7.5239645275465685</v>
      </c>
      <c r="BN173" s="50">
        <f>$F173*'[1]INTERNAL PARAMETERS-2'!Y173*(1-VLOOKUP(Z$4,'[1]INTERNAL PARAMETERS-1'!$B$5:$J$44,4, FALSE))</f>
        <v>20.664409617909591</v>
      </c>
      <c r="BO173" s="50">
        <f>$F173*'[1]INTERNAL PARAMETERS-2'!Z173*(1-VLOOKUP(AA$4,'[1]INTERNAL PARAMETERS-1'!$B$5:$J$44,4, FALSE))</f>
        <v>21.406208937526856</v>
      </c>
      <c r="BP173" s="50">
        <f>$F173*'[1]INTERNAL PARAMETERS-2'!AA173*(1-VLOOKUP(AB$4,'[1]INTERNAL PARAMETERS-1'!$B$5:$J$44,4, FALSE))</f>
        <v>7.2060505334248823</v>
      </c>
      <c r="BQ173" s="50">
        <f>$F173*'[1]INTERNAL PARAMETERS-2'!AB173*(1-VLOOKUP(AC$4,'[1]INTERNAL PARAMETERS-1'!$B$5:$J$44,4, FALSE))</f>
        <v>68.987424850253163</v>
      </c>
      <c r="BR173" s="50">
        <f>$F173*'[1]INTERNAL PARAMETERS-2'!AC173*(1-VLOOKUP(AD$4,'[1]INTERNAL PARAMETERS-1'!$B$5:$J$44,4, FALSE))</f>
        <v>5.0866239059469756</v>
      </c>
      <c r="BS173" s="50">
        <f>$F173*'[1]INTERNAL PARAMETERS-2'!AD173*(1-VLOOKUP(AE$4,'[1]INTERNAL PARAMETERS-1'!$B$5:$J$44,4, FALSE))</f>
        <v>1.8015126333562206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2.225397958851802</v>
      </c>
      <c r="CA173" s="50">
        <f>$F173*'[1]INTERNAL PARAMETERS-2'!AL173*(1-VLOOKUP(AM$4,'[1]INTERNAL PARAMETERS-1'!$B$5:$J$44,4, FALSE))</f>
        <v>2.225397958851802</v>
      </c>
      <c r="CB173" s="50">
        <f>$F173*'[1]INTERNAL PARAMETERS-2'!AM173*(1-VLOOKUP(AN$4,'[1]INTERNAL PARAMETERS-1'!$B$5:$J$44,4, FALSE))</f>
        <v>3.1791399412168597</v>
      </c>
      <c r="CC173" s="50">
        <f>$F173*'[1]INTERNAL PARAMETERS-2'!AN173*(1-VLOOKUP(AO$4,'[1]INTERNAL PARAMETERS-1'!$B$5:$J$44,4, FALSE))</f>
        <v>11.444903788380696</v>
      </c>
      <c r="CD173" s="50">
        <f>$F173*'[1]INTERNAL PARAMETERS-2'!AO173*(1-VLOOKUP(AP$4,'[1]INTERNAL PARAMETERS-1'!$B$5:$J$44,4, FALSE))</f>
        <v>19.180810978675055</v>
      </c>
      <c r="CE173" s="50">
        <f>$F173*'[1]INTERNAL PARAMETERS-2'!AP173*(1-VLOOKUP(AQ$4,'[1]INTERNAL PARAMETERS-1'!$B$5:$J$44,4, FALSE))</f>
        <v>2.5433119529734878</v>
      </c>
      <c r="CF173" s="50">
        <f>$F173*'[1]INTERNAL PARAMETERS-2'!AQ173*(1-VLOOKUP(AR$4,'[1]INTERNAL PARAMETERS-1'!$B$5:$J$44,4, FALSE))</f>
        <v>0.42388532549558128</v>
      </c>
      <c r="CG173" s="50">
        <f>$F173*'[1]INTERNAL PARAMETERS-2'!AR173*(1-VLOOKUP(AS$4,'[1]INTERNAL PARAMETERS-1'!$B$5:$J$44,4, FALSE))</f>
        <v>0.10597133137389532</v>
      </c>
      <c r="CH173" s="49">
        <f>$F173*'[1]INTERNAL PARAMETERS-2'!AS173*(1-VLOOKUP(AT$4,'[1]INTERNAL PARAMETERS-1'!$B$5:$J$44,4, FALSE))</f>
        <v>0</v>
      </c>
      <c r="CI173" s="48">
        <f t="shared" si="2"/>
        <v>440.62906023019872</v>
      </c>
    </row>
    <row r="174" spans="3:87" x14ac:dyDescent="0.4">
      <c r="C174" s="33" t="s">
        <v>8</v>
      </c>
      <c r="D174" s="32" t="s">
        <v>71</v>
      </c>
      <c r="E174" s="32" t="s">
        <v>81</v>
      </c>
      <c r="F174" s="143">
        <f>AEB!AF174</f>
        <v>427.56011991463834</v>
      </c>
      <c r="G174" s="51">
        <f>$F174*'[1]INTERNAL PARAMETERS-2'!F174*VLOOKUP(G$4,'[1]INTERNAL PARAMETERS-1'!$B$5:$J$44,4, FALSE)</f>
        <v>3.9338951513106046</v>
      </c>
      <c r="H174" s="50">
        <f>$F174*'[1]INTERNAL PARAMETERS-2'!G174*VLOOKUP(H$4,'[1]INTERNAL PARAMETERS-1'!$B$5:$J$44,4, FALSE)</f>
        <v>2.360345641988761</v>
      </c>
      <c r="I174" s="50">
        <f>$F174*'[1]INTERNAL PARAMETERS-2'!H174*VLOOKUP(I$4,'[1]INTERNAL PARAMETERS-1'!$B$5:$J$44,4, FALSE)</f>
        <v>4.4424736383478685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0.26975409305594406</v>
      </c>
      <c r="N174" s="50">
        <f>$F174*'[1]INTERNAL PARAMETERS-2'!M174*VLOOKUP(N$4,'[1]INTERNAL PARAMETERS-1'!$B$5:$J$44,4, FALSE)</f>
        <v>0.62942621713053615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0.33717391056468377</v>
      </c>
      <c r="S174" s="50">
        <f>$F174*'[1]INTERNAL PARAMETERS-2'!R174*VLOOKUP(S$4,'[1]INTERNAL PARAMETERS-1'!$B$5:$J$44,4, FALSE)</f>
        <v>1.9079848973184739</v>
      </c>
      <c r="T174" s="50">
        <f>$F174*'[1]INTERNAL PARAMETERS-2'!S174*VLOOKUP(T$4,'[1]INTERNAL PARAMETERS-1'!$B$5:$J$44,4, FALSE)</f>
        <v>0.1685955064847402</v>
      </c>
      <c r="U174" s="50">
        <f>$F174*'[1]INTERNAL PARAMETERS-2'!T174*VLOOKUP(U$4,'[1]INTERNAL PARAMETERS-1'!$B$5:$J$44,4, FALSE)</f>
        <v>0.26975623085654366</v>
      </c>
      <c r="V174" s="50">
        <f>$F174*'[1]INTERNAL PARAMETERS-2'!U174*VLOOKUP(V$4,'[1]INTERNAL PARAMETERS-1'!$B$5:$J$44,4, FALSE)</f>
        <v>1.2981943786950174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0.11240555552555842</v>
      </c>
      <c r="AH174" s="50">
        <f>$F174*'[1]INTERNAL PARAMETERS-2'!AG174*VLOOKUP(AH$4,'[1]INTERNAL PARAMETERS-1'!$B$5:$J$44,4, FALSE)</f>
        <v>0.11240555552555842</v>
      </c>
      <c r="AI174" s="50">
        <f>$F174*'[1]INTERNAL PARAMETERS-2'!AH174*VLOOKUP(AI$4,'[1]INTERNAL PARAMETERS-1'!$B$5:$J$44,4, FALSE)</f>
        <v>0.44957946609024219</v>
      </c>
      <c r="AJ174" s="50">
        <f>$F174*'[1]INTERNAL PARAMETERS-2'!AI174*VLOOKUP(AJ$4,'[1]INTERNAL PARAMETERS-1'!$B$5:$J$44,4, FALSE)</f>
        <v>0.22481111105111684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84.406999128609485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5.1253277680629372</v>
      </c>
      <c r="BB174" s="50">
        <f>$F174*'[1]INTERNAL PARAMETERS-2'!M174*(1-VLOOKUP(N$4,'[1]INTERNAL PARAMETERS-1'!$B$5:$J$44,4, FALSE))</f>
        <v>11.959098125480185</v>
      </c>
      <c r="BC174" s="50">
        <f>$F174*'[1]INTERNAL PARAMETERS-2'!N174*(1-VLOOKUP(O$4,'[1]INTERNAL PARAMETERS-1'!$B$5:$J$44,4, FALSE))</f>
        <v>22.704297487707127</v>
      </c>
      <c r="BD174" s="50">
        <f>$F174*'[1]INTERNAL PARAMETERS-2'!O174*(1-VLOOKUP(P$4,'[1]INTERNAL PARAMETERS-1'!$B$5:$J$44,4, FALSE))</f>
        <v>15.061275540125044</v>
      </c>
      <c r="BE174" s="50">
        <f>$F174*'[1]INTERNAL PARAMETERS-2'!P174*(1-VLOOKUP(Q$4,'[1]INTERNAL PARAMETERS-1'!$B$5:$J$44,4, FALSE))</f>
        <v>14.948869984599483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36.251713049050998</v>
      </c>
      <c r="BH174" s="50">
        <f>$F174*'[1]INTERNAL PARAMETERS-2'!S174*(1-VLOOKUP(T$4,'[1]INTERNAL PARAMETERS-1'!$B$5:$J$44,4, FALSE))</f>
        <v>1.5173595583626618</v>
      </c>
      <c r="BI174" s="50">
        <f>$F174*'[1]INTERNAL PARAMETERS-2'!T174*(1-VLOOKUP(U$4,'[1]INTERNAL PARAMETERS-1'!$B$5:$J$44,4, FALSE))</f>
        <v>1.0790249234261746</v>
      </c>
      <c r="BJ174" s="50">
        <f>$F174*'[1]INTERNAL PARAMETERS-2'!U174*(1-VLOOKUP(V$4,'[1]INTERNAL PARAMETERS-1'!$B$5:$J$44,4, FALSE))</f>
        <v>7.3564348126050989</v>
      </c>
      <c r="BK174" s="50">
        <f>$F174*'[1]INTERNAL PARAMETERS-2'!V174*(1-VLOOKUP(W$4,'[1]INTERNAL PARAMETERS-1'!$B$5:$J$44,4, FALSE))</f>
        <v>10.115773145096403</v>
      </c>
      <c r="BL174" s="50">
        <f>$F174*'[1]INTERNAL PARAMETERS-2'!W174*(1-VLOOKUP(X$4,'[1]INTERNAL PARAMETERS-1'!$B$5:$J$44,4, FALSE))</f>
        <v>22.479486376656006</v>
      </c>
      <c r="BM174" s="50">
        <f>$F174*'[1]INTERNAL PARAMETERS-2'!X174*(1-VLOOKUP(Y$4,'[1]INTERNAL PARAMETERS-1'!$B$5:$J$44,4, FALSE))</f>
        <v>8.4298180802490013</v>
      </c>
      <c r="BN174" s="50">
        <f>$F174*'[1]INTERNAL PARAMETERS-2'!Y174*(1-VLOOKUP(Z$4,'[1]INTERNAL PARAMETERS-1'!$B$5:$J$44,4, FALSE))</f>
        <v>21.13074797838528</v>
      </c>
      <c r="BO174" s="50">
        <f>$F174*'[1]INTERNAL PARAMETERS-2'!Z174*(1-VLOOKUP(AA$4,'[1]INTERNAL PARAMETERS-1'!$B$5:$J$44,4, FALSE))</f>
        <v>23.828267530938724</v>
      </c>
      <c r="BP174" s="50">
        <f>$F174*'[1]INTERNAL PARAMETERS-2'!AA174*(1-VLOOKUP(AB$4,'[1]INTERNAL PARAMETERS-1'!$B$5:$J$44,4, FALSE))</f>
        <v>6.8562685709271571</v>
      </c>
      <c r="BQ174" s="50">
        <f>$F174*'[1]INTERNAL PARAMETERS-2'!AB174*(1-VLOOKUP(AC$4,'[1]INTERNAL PARAMETERS-1'!$B$5:$J$44,4, FALSE))</f>
        <v>70.13606419454544</v>
      </c>
      <c r="BR174" s="50">
        <f>$F174*'[1]INTERNAL PARAMETERS-2'!AC174*(1-VLOOKUP(AD$4,'[1]INTERNAL PARAMETERS-1'!$B$5:$J$44,4, FALSE))</f>
        <v>5.7322557716835645</v>
      </c>
      <c r="BS174" s="50">
        <f>$F174*'[1]INTERNAL PARAMETERS-2'!AD174*(1-VLOOKUP(AE$4,'[1]INTERNAL PARAMETERS-1'!$B$5:$J$44,4, FALSE))</f>
        <v>1.2363755987571596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0.89915893218048437</v>
      </c>
      <c r="CA174" s="50">
        <f>$F174*'[1]INTERNAL PARAMETERS-2'!AL174*(1-VLOOKUP(AM$4,'[1]INTERNAL PARAMETERS-1'!$B$5:$J$44,4, FALSE))</f>
        <v>3.371910129694804</v>
      </c>
      <c r="CB174" s="50">
        <f>$F174*'[1]INTERNAL PARAMETERS-2'!AM174*(1-VLOOKUP(AN$4,'[1]INTERNAL PARAMETERS-1'!$B$5:$J$44,4, FALSE))</f>
        <v>2.585156753039878</v>
      </c>
      <c r="CC174" s="50">
        <f>$F174*'[1]INTERNAL PARAMETERS-2'!AN174*(1-VLOOKUP(AO$4,'[1]INTERNAL PARAMETERS-1'!$B$5:$J$44,4, FALSE))</f>
        <v>10.452947055661086</v>
      </c>
      <c r="CD174" s="50">
        <f>$F174*'[1]INTERNAL PARAMETERS-2'!AO174*(1-VLOOKUP(AP$4,'[1]INTERNAL PARAMETERS-1'!$B$5:$J$44,4, FALSE))</f>
        <v>19.444750157525888</v>
      </c>
      <c r="CE174" s="50">
        <f>$F174*'[1]INTERNAL PARAMETERS-2'!AP174*(1-VLOOKUP(AQ$4,'[1]INTERNAL PARAMETERS-1'!$B$5:$J$44,4, FALSE))</f>
        <v>3.259547330181237</v>
      </c>
      <c r="CF174" s="50">
        <f>$F174*'[1]INTERNAL PARAMETERS-2'!AQ174*(1-VLOOKUP(AR$4,'[1]INTERNAL PARAMETERS-1'!$B$5:$J$44,4, FALSE))</f>
        <v>0.56198502161580066</v>
      </c>
      <c r="CG174" s="50">
        <f>$F174*'[1]INTERNAL PARAMETERS-2'!AR174*(1-VLOOKUP(AS$4,'[1]INTERNAL PARAMETERS-1'!$B$5:$J$44,4, FALSE))</f>
        <v>0.11240555552555842</v>
      </c>
      <c r="CH174" s="49">
        <f>$F174*'[1]INTERNAL PARAMETERS-2'!AS174*(1-VLOOKUP(AT$4,'[1]INTERNAL PARAMETERS-1'!$B$5:$J$44,4, FALSE))</f>
        <v>0</v>
      </c>
      <c r="CI174" s="48">
        <f t="shared" si="2"/>
        <v>427.56011991463845</v>
      </c>
    </row>
    <row r="175" spans="3:87" x14ac:dyDescent="0.4">
      <c r="C175" s="33" t="s">
        <v>8</v>
      </c>
      <c r="D175" s="32" t="s">
        <v>71</v>
      </c>
      <c r="E175" s="32" t="s">
        <v>80</v>
      </c>
      <c r="F175" s="143">
        <f>AEB!AF175</f>
        <v>365.15761353711929</v>
      </c>
      <c r="G175" s="51">
        <f>$F175*'[1]INTERNAL PARAMETERS-2'!F175*VLOOKUP(G$4,'[1]INTERNAL PARAMETERS-1'!$B$5:$J$44,4, FALSE)</f>
        <v>2.1468346415074318</v>
      </c>
      <c r="H175" s="50">
        <f>$F175*'[1]INTERNAL PARAMETERS-2'!G175*VLOOKUP(H$4,'[1]INTERNAL PARAMETERS-1'!$B$5:$J$44,4, FALSE)</f>
        <v>2.0492645271703136</v>
      </c>
      <c r="I175" s="50">
        <f>$F175*'[1]INTERNAL PARAMETERS-2'!H175*VLOOKUP(I$4,'[1]INTERNAL PARAMETERS-1'!$B$5:$J$44,4, FALSE)</f>
        <v>3.7498090107768811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9.7570114337118263E-2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0.40985107964599499</v>
      </c>
      <c r="N175" s="50">
        <f>$F175*'[1]INTERNAL PARAMETERS-2'!M175*VLOOKUP(N$4,'[1]INTERNAL PARAMETERS-1'!$B$5:$J$44,4, FALSE)</f>
        <v>0.57086367775905245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9.7570114337118263E-2</v>
      </c>
      <c r="S175" s="50">
        <f>$F175*'[1]INTERNAL PARAMETERS-2'!R175*VLOOKUP(S$4,'[1]INTERNAL PARAMETERS-1'!$B$5:$J$44,4, FALSE)</f>
        <v>1.5148234955735211</v>
      </c>
      <c r="T175" s="50">
        <f>$F175*'[1]INTERNAL PARAMETERS-2'!S175*VLOOKUP(T$4,'[1]INTERNAL PARAMETERS-1'!$B$5:$J$44,4, FALSE)</f>
        <v>0.11709874350908343</v>
      </c>
      <c r="U175" s="50">
        <f>$F175*'[1]INTERNAL PARAMETERS-2'!T175*VLOOKUP(U$4,'[1]INTERNAL PARAMETERS-1'!$B$5:$J$44,4, FALSE)</f>
        <v>0.19516944128331953</v>
      </c>
      <c r="V175" s="50">
        <f>$F175*'[1]INTERNAL PARAMETERS-2'!U175*VLOOKUP(V$4,'[1]INTERNAL PARAMETERS-1'!$B$5:$J$44,4, FALSE)</f>
        <v>1.0831761579754953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9.7570114337118263E-2</v>
      </c>
      <c r="AI175" s="50">
        <f>$F175*'[1]INTERNAL PARAMETERS-2'!AH175*VLOOKUP(AI$4,'[1]INTERNAL PARAMETERS-1'!$B$5:$J$44,4, FALSE)</f>
        <v>9.7570114337118263E-2</v>
      </c>
      <c r="AJ175" s="50">
        <f>$F175*'[1]INTERNAL PARAMETERS-2'!AI175*VLOOKUP(AJ$4,'[1]INTERNAL PARAMETERS-1'!$B$5:$J$44,4, FALSE)</f>
        <v>0.29274685877270856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71.246371204760734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7.787170513273904</v>
      </c>
      <c r="BB175" s="50">
        <f>$F175*'[1]INTERNAL PARAMETERS-2'!M175*(1-VLOOKUP(N$4,'[1]INTERNAL PARAMETERS-1'!$B$5:$J$44,4, FALSE))</f>
        <v>10.846409877421994</v>
      </c>
      <c r="BC175" s="50">
        <f>$F175*'[1]INTERNAL PARAMETERS-2'!N175*(1-VLOOKUP(O$4,'[1]INTERNAL PARAMETERS-1'!$B$5:$J$44,4, FALSE))</f>
        <v>21.078029441964489</v>
      </c>
      <c r="BD175" s="50">
        <f>$F175*'[1]INTERNAL PARAMETERS-2'!O175*(1-VLOOKUP(P$4,'[1]INTERNAL PARAMETERS-1'!$B$5:$J$44,4, FALSE))</f>
        <v>9.2704389136736154</v>
      </c>
      <c r="BE175" s="50">
        <f>$F175*'[1]INTERNAL PARAMETERS-2'!P175*(1-VLOOKUP(Q$4,'[1]INTERNAL PARAMETERS-1'!$B$5:$J$44,4, FALSE))</f>
        <v>12.197944017162055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28.781646415896898</v>
      </c>
      <c r="BH175" s="50">
        <f>$F175*'[1]INTERNAL PARAMETERS-2'!S175*(1-VLOOKUP(T$4,'[1]INTERNAL PARAMETERS-1'!$B$5:$J$44,4, FALSE))</f>
        <v>1.0538886915817509</v>
      </c>
      <c r="BI175" s="50">
        <f>$F175*'[1]INTERNAL PARAMETERS-2'!T175*(1-VLOOKUP(U$4,'[1]INTERNAL PARAMETERS-1'!$B$5:$J$44,4, FALSE))</f>
        <v>0.78067776513327813</v>
      </c>
      <c r="BJ175" s="50">
        <f>$F175*'[1]INTERNAL PARAMETERS-2'!U175*(1-VLOOKUP(V$4,'[1]INTERNAL PARAMETERS-1'!$B$5:$J$44,4, FALSE))</f>
        <v>6.137998228527807</v>
      </c>
      <c r="BK175" s="50">
        <f>$F175*'[1]INTERNAL PARAMETERS-2'!V175*(1-VLOOKUP(W$4,'[1]INTERNAL PARAMETERS-1'!$B$5:$J$44,4, FALSE))</f>
        <v>8.977692054900908</v>
      </c>
      <c r="BL175" s="50">
        <f>$F175*'[1]INTERNAL PARAMETERS-2'!W175*(1-VLOOKUP(X$4,'[1]INTERNAL PARAMETERS-1'!$B$5:$J$44,4, FALSE))</f>
        <v>18.931194800457057</v>
      </c>
      <c r="BM175" s="50">
        <f>$F175*'[1]INTERNAL PARAMETERS-2'!X175*(1-VLOOKUP(Y$4,'[1]INTERNAL PARAMETERS-1'!$B$5:$J$44,4, FALSE))</f>
        <v>8.8800854248024361</v>
      </c>
      <c r="BN175" s="50">
        <f>$F175*'[1]INTERNAL PARAMETERS-2'!Y175*(1-VLOOKUP(Z$4,'[1]INTERNAL PARAMETERS-1'!$B$5:$J$44,4, FALSE))</f>
        <v>18.931194800457057</v>
      </c>
      <c r="BO175" s="50">
        <f>$F175*'[1]INTERNAL PARAMETERS-2'!Z175*(1-VLOOKUP(AA$4,'[1]INTERNAL PARAMETERS-1'!$B$5:$J$44,4, FALSE))</f>
        <v>22.639370365926506</v>
      </c>
      <c r="BP175" s="50">
        <f>$F175*'[1]INTERNAL PARAMETERS-2'!AA175*(1-VLOOKUP(AB$4,'[1]INTERNAL PARAMETERS-1'!$B$5:$J$44,4, FALSE))</f>
        <v>5.7574400926397598</v>
      </c>
      <c r="BQ175" s="50">
        <f>$F175*'[1]INTERNAL PARAMETERS-2'!AB175*(1-VLOOKUP(AC$4,'[1]INTERNAL PARAMETERS-1'!$B$5:$J$44,4, FALSE))</f>
        <v>62.648631124109407</v>
      </c>
      <c r="BR175" s="50">
        <f>$F175*'[1]INTERNAL PARAMETERS-2'!AC175*(1-VLOOKUP(AD$4,'[1]INTERNAL PARAMETERS-1'!$B$5:$J$44,4, FALSE))</f>
        <v>6.4405039245222948</v>
      </c>
      <c r="BS175" s="50">
        <f>$F175*'[1]INTERNAL PARAMETERS-2'!AD175*(1-VLOOKUP(AE$4,'[1]INTERNAL PARAMETERS-1'!$B$5:$J$44,4, FALSE))</f>
        <v>1.0734173207537159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0.78067046198100731</v>
      </c>
      <c r="CA175" s="50">
        <f>$F175*'[1]INTERNAL PARAMETERS-2'!AL175*(1-VLOOKUP(AM$4,'[1]INTERNAL PARAMETERS-1'!$B$5:$J$44,4, FALSE))</f>
        <v>3.0250752178255573</v>
      </c>
      <c r="CB175" s="50">
        <f>$F175*'[1]INTERNAL PARAMETERS-2'!AM175*(1-VLOOKUP(AN$4,'[1]INTERNAL PARAMETERS-1'!$B$5:$J$44,4, FALSE))</f>
        <v>2.0492645271703136</v>
      </c>
      <c r="CC175" s="50">
        <f>$F175*'[1]INTERNAL PARAMETERS-2'!AN175*(1-VLOOKUP(AO$4,'[1]INTERNAL PARAMETERS-1'!$B$5:$J$44,4, FALSE))</f>
        <v>7.1236042721661841</v>
      </c>
      <c r="CD175" s="50">
        <f>$F175*'[1]INTERNAL PARAMETERS-2'!AO175*(1-VLOOKUP(AP$4,'[1]INTERNAL PARAMETERS-1'!$B$5:$J$44,4, FALSE))</f>
        <v>13.856855055461187</v>
      </c>
      <c r="CE175" s="50">
        <f>$F175*'[1]INTERNAL PARAMETERS-2'!AP175*(1-VLOOKUP(AQ$4,'[1]INTERNAL PARAMETERS-1'!$B$5:$J$44,4, FALSE))</f>
        <v>2.0492645271703136</v>
      </c>
      <c r="CF175" s="50">
        <f>$F175*'[1]INTERNAL PARAMETERS-2'!AQ175*(1-VLOOKUP(AR$4,'[1]INTERNAL PARAMETERS-1'!$B$5:$J$44,4, FALSE))</f>
        <v>0.29274685877270856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365.15750398983516</v>
      </c>
    </row>
    <row r="176" spans="3:87" x14ac:dyDescent="0.4">
      <c r="C176" s="33" t="s">
        <v>8</v>
      </c>
      <c r="D176" s="32" t="s">
        <v>71</v>
      </c>
      <c r="E176" s="32" t="s">
        <v>79</v>
      </c>
      <c r="F176" s="143">
        <f>AEB!AF176</f>
        <v>279.38242081913626</v>
      </c>
      <c r="G176" s="51">
        <f>$F176*'[1]INTERNAL PARAMETERS-2'!F176*VLOOKUP(G$4,'[1]INTERNAL PARAMETERS-1'!$B$5:$J$44,4, FALSE)</f>
        <v>1.1765073123114647</v>
      </c>
      <c r="H176" s="50">
        <f>$F176*'[1]INTERNAL PARAMETERS-2'!G176*VLOOKUP(H$4,'[1]INTERNAL PARAMETERS-1'!$B$5:$J$44,4, FALSE)</f>
        <v>1.4118031871253414</v>
      </c>
      <c r="I176" s="50">
        <f>$F176*'[1]INTERNAL PARAMETERS-2'!H176*VLOOKUP(I$4,'[1]INTERNAL PARAMETERS-1'!$B$5:$J$44,4, FALSE)</f>
        <v>2.7890900730705823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0.29020569580166961</v>
      </c>
      <c r="N176" s="50">
        <f>$F176*'[1]INTERNAL PARAMETERS-2'!M176*VLOOKUP(N$4,'[1]INTERNAL PARAMETERS-1'!$B$5:$J$44,4, FALSE)</f>
        <v>0.33334513540035243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0.31374645857989003</v>
      </c>
      <c r="S176" s="50">
        <f>$F176*'[1]INTERNAL PARAMETERS-2'!R176*VLOOKUP(S$4,'[1]INTERNAL PARAMETERS-1'!$B$5:$J$44,4, FALSE)</f>
        <v>1.1286952017245819</v>
      </c>
      <c r="T176" s="50">
        <f>$F176*'[1]INTERNAL PARAMETERS-2'!S176*VLOOKUP(T$4,'[1]INTERNAL PARAMETERS-1'!$B$5:$J$44,4, FALSE)</f>
        <v>5.4904233339376655E-2</v>
      </c>
      <c r="U176" s="50">
        <f>$F176*'[1]INTERNAL PARAMETERS-2'!T176*VLOOKUP(U$4,'[1]INTERNAL PARAMETERS-1'!$B$5:$J$44,4, FALSE)</f>
        <v>0.12549299578353962</v>
      </c>
      <c r="V176" s="50">
        <f>$F176*'[1]INTERNAL PARAMETERS-2'!U176*VLOOKUP(V$4,'[1]INTERNAL PARAMETERS-1'!$B$5:$J$44,4, FALSE)</f>
        <v>0.90591565936340246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7.842264552393155E-2</v>
      </c>
      <c r="AJ176" s="50">
        <f>$F176*'[1]INTERNAL PARAMETERS-2'!AI176*VLOOKUP(AJ$4,'[1]INTERNAL PARAMETERS-1'!$B$5:$J$44,4, FALSE)</f>
        <v>0.39216910410382155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52.992711388341064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5.5139082202317216</v>
      </c>
      <c r="BB176" s="50">
        <f>$F176*'[1]INTERNAL PARAMETERS-2'!M176*(1-VLOOKUP(N$4,'[1]INTERNAL PARAMETERS-1'!$B$5:$J$44,4, FALSE))</f>
        <v>6.3335575726066953</v>
      </c>
      <c r="BC176" s="50">
        <f>$F176*'[1]INTERNAL PARAMETERS-2'!N176*(1-VLOOKUP(O$4,'[1]INTERNAL PARAMETERS-1'!$B$5:$J$44,4, FALSE))</f>
        <v>15.45152416582315</v>
      </c>
      <c r="BD176" s="50">
        <f>$F176*'[1]INTERNAL PARAMETERS-2'!O176*(1-VLOOKUP(P$4,'[1]INTERNAL PARAMETERS-1'!$B$5:$J$44,4, FALSE))</f>
        <v>8.0787058951323889</v>
      </c>
      <c r="BE176" s="50">
        <f>$F176*'[1]INTERNAL PARAMETERS-2'!P176*(1-VLOOKUP(Q$4,'[1]INTERNAL PARAMETERS-1'!$B$5:$J$44,4, FALSE))</f>
        <v>13.333805416014096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21.445208832767054</v>
      </c>
      <c r="BH176" s="50">
        <f>$F176*'[1]INTERNAL PARAMETERS-2'!S176*(1-VLOOKUP(T$4,'[1]INTERNAL PARAMETERS-1'!$B$5:$J$44,4, FALSE))</f>
        <v>0.49413810005438985</v>
      </c>
      <c r="BI176" s="50">
        <f>$F176*'[1]INTERNAL PARAMETERS-2'!T176*(1-VLOOKUP(U$4,'[1]INTERNAL PARAMETERS-1'!$B$5:$J$44,4, FALSE))</f>
        <v>0.50197198313415847</v>
      </c>
      <c r="BJ176" s="50">
        <f>$F176*'[1]INTERNAL PARAMETERS-2'!U176*(1-VLOOKUP(V$4,'[1]INTERNAL PARAMETERS-1'!$B$5:$J$44,4, FALSE))</f>
        <v>5.1335220697259478</v>
      </c>
      <c r="BK176" s="50">
        <f>$F176*'[1]INTERNAL PARAMETERS-2'!V176*(1-VLOOKUP(W$4,'[1]INTERNAL PARAMETERS-1'!$B$5:$J$44,4, FALSE))</f>
        <v>6.5100294787171036</v>
      </c>
      <c r="BL176" s="50">
        <f>$F176*'[1]INTERNAL PARAMETERS-2'!W176*(1-VLOOKUP(X$4,'[1]INTERNAL PARAMETERS-1'!$B$5:$J$44,4, FALSE))</f>
        <v>13.412228061538029</v>
      </c>
      <c r="BM176" s="50">
        <f>$F176*'[1]INTERNAL PARAMETERS-2'!X176*(1-VLOOKUP(Y$4,'[1]INTERNAL PARAMETERS-1'!$B$5:$J$44,4, FALSE))</f>
        <v>8.0002832496084579</v>
      </c>
      <c r="BN176" s="50">
        <f>$F176*'[1]INTERNAL PARAMETERS-2'!Y176*(1-VLOOKUP(Z$4,'[1]INTERNAL PARAMETERS-1'!$B$5:$J$44,4, FALSE))</f>
        <v>14.43189008280163</v>
      </c>
      <c r="BO176" s="50">
        <f>$F176*'[1]INTERNAL PARAMETERS-2'!Z176*(1-VLOOKUP(AA$4,'[1]INTERNAL PARAMETERS-1'!$B$5:$J$44,4, FALSE))</f>
        <v>16.784904707424559</v>
      </c>
      <c r="BP176" s="50">
        <f>$F176*'[1]INTERNAL PARAMETERS-2'!AA176*(1-VLOOKUP(AB$4,'[1]INTERNAL PARAMETERS-1'!$B$5:$J$44,4, FALSE))</f>
        <v>4.3138880833841187</v>
      </c>
      <c r="BQ176" s="50">
        <f>$F176*'[1]INTERNAL PARAMETERS-2'!AB176*(1-VLOOKUP(AC$4,'[1]INTERNAL PARAMETERS-1'!$B$5:$J$44,4, FALSE))</f>
        <v>48.629164476568448</v>
      </c>
      <c r="BR176" s="50">
        <f>$F176*'[1]INTERNAL PARAMETERS-2'!AC176*(1-VLOOKUP(AD$4,'[1]INTERNAL PARAMETERS-1'!$B$5:$J$44,4, FALSE))</f>
        <v>4.3923107289080505</v>
      </c>
      <c r="BS176" s="50">
        <f>$F176*'[1]INTERNAL PARAMETERS-2'!AD176*(1-VLOOKUP(AE$4,'[1]INTERNAL PARAMETERS-1'!$B$5:$J$44,4, FALSE))</f>
        <v>0.39216910410382155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0.86278879197365665</v>
      </c>
      <c r="CA176" s="50">
        <f>$F176*'[1]INTERNAL PARAMETERS-2'!AL176*(1-VLOOKUP(AM$4,'[1]INTERNAL PARAMETERS-1'!$B$5:$J$44,4, FALSE))</f>
        <v>2.588338437678888</v>
      </c>
      <c r="CB176" s="50">
        <f>$F176*'[1]INTERNAL PARAMETERS-2'!AM176*(1-VLOOKUP(AN$4,'[1]INTERNAL PARAMETERS-1'!$B$5:$J$44,4, FALSE))</f>
        <v>1.8039722912291629</v>
      </c>
      <c r="CC176" s="50">
        <f>$F176*'[1]INTERNAL PARAMETERS-2'!AN176*(1-VLOOKUP(AO$4,'[1]INTERNAL PARAMETERS-1'!$B$5:$J$44,4, FALSE))</f>
        <v>6.1178603746132811</v>
      </c>
      <c r="CD176" s="50">
        <f>$F176*'[1]INTERNAL PARAMETERS-2'!AO176*(1-VLOOKUP(AP$4,'[1]INTERNAL PARAMETERS-1'!$B$5:$J$44,4, FALSE))</f>
        <v>9.9611287701275657</v>
      </c>
      <c r="CE176" s="50">
        <f>$F176*'[1]INTERNAL PARAMETERS-2'!AP176*(1-VLOOKUP(AQ$4,'[1]INTERNAL PARAMETERS-1'!$B$5:$J$44,4, FALSE))</f>
        <v>1.960845520519108</v>
      </c>
      <c r="CF176" s="50">
        <f>$F176*'[1]INTERNAL PARAMETERS-2'!AQ176*(1-VLOOKUP(AR$4,'[1]INTERNAL PARAMETERS-1'!$B$5:$J$44,4, FALSE))</f>
        <v>0.78433820820764311</v>
      </c>
      <c r="CG176" s="50">
        <f>$F176*'[1]INTERNAL PARAMETERS-2'!AR176*(1-VLOOKUP(AS$4,'[1]INTERNAL PARAMETERS-1'!$B$5:$J$44,4, FALSE))</f>
        <v>0.15687322928994502</v>
      </c>
      <c r="CH176" s="49">
        <f>$F176*'[1]INTERNAL PARAMETERS-2'!AS176*(1-VLOOKUP(AT$4,'[1]INTERNAL PARAMETERS-1'!$B$5:$J$44,4, FALSE))</f>
        <v>0</v>
      </c>
      <c r="CI176" s="48">
        <f t="shared" si="2"/>
        <v>279.38236494265209</v>
      </c>
    </row>
    <row r="177" spans="3:87" x14ac:dyDescent="0.4">
      <c r="C177" s="33" t="s">
        <v>8</v>
      </c>
      <c r="D177" s="32" t="s">
        <v>71</v>
      </c>
      <c r="E177" s="32" t="s">
        <v>78</v>
      </c>
      <c r="F177" s="143">
        <f>AEB!AF177</f>
        <v>209.67539182698283</v>
      </c>
      <c r="G177" s="51">
        <f>$F177*'[1]INTERNAL PARAMETERS-2'!F177*VLOOKUP(G$4,'[1]INTERNAL PARAMETERS-1'!$B$5:$J$44,4, FALSE)</f>
        <v>0.7660909791182472</v>
      </c>
      <c r="H177" s="50">
        <f>$F177*'[1]INTERNAL PARAMETERS-2'!G177*VLOOKUP(H$4,'[1]INTERNAL PARAMETERS-1'!$B$5:$J$44,4, FALSE)</f>
        <v>0.70717219401486509</v>
      </c>
      <c r="I177" s="50">
        <f>$F177*'[1]INTERNAL PARAMETERS-2'!H177*VLOOKUP(I$4,'[1]INTERNAL PARAMETERS-1'!$B$5:$J$44,4, FALSE)</f>
        <v>2.0358578942215177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0.36242391477293978</v>
      </c>
      <c r="N177" s="50">
        <f>$F177*'[1]INTERNAL PARAMETERS-2'!M177*VLOOKUP(N$4,'[1]INTERNAL PARAMETERS-1'!$B$5:$J$44,4, FALSE)</f>
        <v>0.30938652441030451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5.8939752642564874E-2</v>
      </c>
      <c r="S177" s="50">
        <f>$F177*'[1]INTERNAL PARAMETERS-2'!R177*VLOOKUP(S$4,'[1]INTERNAL PARAMETERS-1'!$B$5:$J$44,4, FALSE)</f>
        <v>0.74272370507608909</v>
      </c>
      <c r="T177" s="50">
        <f>$F177*'[1]INTERNAL PARAMETERS-2'!S177*VLOOKUP(T$4,'[1]INTERNAL PARAMETERS-1'!$B$5:$J$44,4, FALSE)</f>
        <v>4.7145511852297095E-2</v>
      </c>
      <c r="U177" s="50">
        <f>$F177*'[1]INTERNAL PARAMETERS-2'!T177*VLOOKUP(U$4,'[1]INTERNAL PARAMETERS-1'!$B$5:$J$44,4, FALSE)</f>
        <v>5.8931365626891802E-2</v>
      </c>
      <c r="V177" s="50">
        <f>$F177*'[1]INTERNAL PARAMETERS-2'!U177*VLOOKUP(V$4,'[1]INTERNAL PARAMETERS-1'!$B$5:$J$44,4, FALSE)</f>
        <v>0.63645182948250112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5.8939752642564874E-2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5.8939752642564874E-2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38.681299990208828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6.8860543806858558</v>
      </c>
      <c r="BB177" s="50">
        <f>$F177*'[1]INTERNAL PARAMETERS-2'!M177*(1-VLOOKUP(N$4,'[1]INTERNAL PARAMETERS-1'!$B$5:$J$44,4, FALSE))</f>
        <v>5.8783439637957855</v>
      </c>
      <c r="BC177" s="50">
        <f>$F177*'[1]INTERNAL PARAMETERS-2'!N177*(1-VLOOKUP(O$4,'[1]INTERNAL PARAMETERS-1'!$B$5:$J$44,4, FALSE))</f>
        <v>14.732673666409488</v>
      </c>
      <c r="BD177" s="50">
        <f>$F177*'[1]INTERNAL PARAMETERS-2'!O177*(1-VLOOKUP(P$4,'[1]INTERNAL PARAMETERS-1'!$B$5:$J$44,4, FALSE))</f>
        <v>4.5965878097878488</v>
      </c>
      <c r="BE177" s="50">
        <f>$F177*'[1]INTERNAL PARAMETERS-2'!P177*(1-VLOOKUP(Q$4,'[1]INTERNAL PARAMETERS-1'!$B$5:$J$44,4, FALSE))</f>
        <v>7.8967107368310971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14.111750396445691</v>
      </c>
      <c r="BH177" s="50">
        <f>$F177*'[1]INTERNAL PARAMETERS-2'!S177*(1-VLOOKUP(T$4,'[1]INTERNAL PARAMETERS-1'!$B$5:$J$44,4, FALSE))</f>
        <v>0.4243096066706738</v>
      </c>
      <c r="BI177" s="50">
        <f>$F177*'[1]INTERNAL PARAMETERS-2'!T177*(1-VLOOKUP(U$4,'[1]INTERNAL PARAMETERS-1'!$B$5:$J$44,4, FALSE))</f>
        <v>0.23572546250756721</v>
      </c>
      <c r="BJ177" s="50">
        <f>$F177*'[1]INTERNAL PARAMETERS-2'!U177*(1-VLOOKUP(V$4,'[1]INTERNAL PARAMETERS-1'!$B$5:$J$44,4, FALSE))</f>
        <v>3.6065603670675062</v>
      </c>
      <c r="BK177" s="50">
        <f>$F177*'[1]INTERNAL PARAMETERS-2'!V177*(1-VLOOKUP(W$4,'[1]INTERNAL PARAMETERS-1'!$B$5:$J$44,4, FALSE))</f>
        <v>4.9501843905648721</v>
      </c>
      <c r="BL177" s="50">
        <f>$F177*'[1]INTERNAL PARAMETERS-2'!W177*(1-VLOOKUP(X$4,'[1]INTERNAL PARAMETERS-1'!$B$5:$J$44,4, FALSE))</f>
        <v>10.077146103979073</v>
      </c>
      <c r="BM177" s="50">
        <f>$F177*'[1]INTERNAL PARAMETERS-2'!X177*(1-VLOOKUP(Y$4,'[1]INTERNAL PARAMETERS-1'!$B$5:$J$44,4, FALSE))</f>
        <v>6.953821467324337</v>
      </c>
      <c r="BN177" s="50">
        <f>$F177*'[1]INTERNAL PARAMETERS-2'!Y177*(1-VLOOKUP(Z$4,'[1]INTERNAL PARAMETERS-1'!$B$5:$J$44,4, FALSE))</f>
        <v>10.725378545351374</v>
      </c>
      <c r="BO177" s="50">
        <f>$F177*'[1]INTERNAL PARAMETERS-2'!Z177*(1-VLOOKUP(AA$4,'[1]INTERNAL PARAMETERS-1'!$B$5:$J$44,4, FALSE))</f>
        <v>12.434379761515563</v>
      </c>
      <c r="BP177" s="50">
        <f>$F177*'[1]INTERNAL PARAMETERS-2'!AA177*(1-VLOOKUP(AB$4,'[1]INTERNAL PARAMETERS-1'!$B$5:$J$44,4, FALSE))</f>
        <v>4.3608707342959541</v>
      </c>
      <c r="BQ177" s="50">
        <f>$F177*'[1]INTERNAL PARAMETERS-2'!AB177*(1-VLOOKUP(AC$4,'[1]INTERNAL PARAMETERS-1'!$B$5:$J$44,4, FALSE))</f>
        <v>38.18708880141088</v>
      </c>
      <c r="BR177" s="50">
        <f>$F177*'[1]INTERNAL PARAMETERS-2'!AC177*(1-VLOOKUP(AD$4,'[1]INTERNAL PARAMETERS-1'!$B$5:$J$44,4, FALSE))</f>
        <v>2.5340109803858182</v>
      </c>
      <c r="BS177" s="50">
        <f>$F177*'[1]INTERNAL PARAMETERS-2'!AD177*(1-VLOOKUP(AE$4,'[1]INTERNAL PARAMETERS-1'!$B$5:$J$44,4, FALSE))</f>
        <v>0.53037390362635306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0.41251536588040599</v>
      </c>
      <c r="CA177" s="50">
        <f>$F177*'[1]INTERNAL PARAMETERS-2'!AL177*(1-VLOOKUP(AM$4,'[1]INTERNAL PARAMETERS-1'!$B$5:$J$44,4, FALSE))</f>
        <v>1.4143443880297302</v>
      </c>
      <c r="CB177" s="50">
        <f>$F177*'[1]INTERNAL PARAMETERS-2'!AM177*(1-VLOOKUP(AN$4,'[1]INTERNAL PARAMETERS-1'!$B$5:$J$44,4, FALSE))</f>
        <v>1.1196875598952711</v>
      </c>
      <c r="CC177" s="50">
        <f>$F177*'[1]INTERNAL PARAMETERS-2'!AN177*(1-VLOOKUP(AO$4,'[1]INTERNAL PARAMETERS-1'!$B$5:$J$44,4, FALSE))</f>
        <v>3.4179814647891953</v>
      </c>
      <c r="CD177" s="50">
        <f>$F177*'[1]INTERNAL PARAMETERS-2'!AO177*(1-VLOOKUP(AP$4,'[1]INTERNAL PARAMETERS-1'!$B$5:$J$44,4, FALSE))</f>
        <v>8.0145692745770436</v>
      </c>
      <c r="CE177" s="50">
        <f>$F177*'[1]INTERNAL PARAMETERS-2'!AP177*(1-VLOOKUP(AQ$4,'[1]INTERNAL PARAMETERS-1'!$B$5:$J$44,4, FALSE))</f>
        <v>1.4143443880297302</v>
      </c>
      <c r="CF177" s="50">
        <f>$F177*'[1]INTERNAL PARAMETERS-2'!AQ177*(1-VLOOKUP(AR$4,'[1]INTERNAL PARAMETERS-1'!$B$5:$J$44,4, FALSE))</f>
        <v>0.23571707549189408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209.67543376206118</v>
      </c>
    </row>
    <row r="178" spans="3:87" x14ac:dyDescent="0.4">
      <c r="C178" s="33" t="s">
        <v>8</v>
      </c>
      <c r="D178" s="32" t="s">
        <v>71</v>
      </c>
      <c r="E178" s="32" t="s">
        <v>77</v>
      </c>
      <c r="F178" s="143">
        <f>AEB!AF178</f>
        <v>165.45828510108606</v>
      </c>
      <c r="G178" s="51">
        <f>$F178*'[1]INTERNAL PARAMETERS-2'!F178*VLOOKUP(G$4,'[1]INTERNAL PARAMETERS-1'!$B$5:$J$44,4, FALSE)</f>
        <v>0.53625030201261992</v>
      </c>
      <c r="H178" s="50">
        <f>$F178*'[1]INTERNAL PARAMETERS-2'!G178*VLOOKUP(H$4,'[1]INTERNAL PARAMETERS-1'!$B$5:$J$44,4, FALSE)</f>
        <v>0.97501258244367994</v>
      </c>
      <c r="I178" s="50">
        <f>$F178*'[1]INTERNAL PARAMETERS-2'!H178*VLOOKUP(I$4,'[1]INTERNAL PARAMETERS-1'!$B$5:$J$44,4, FALSE)</f>
        <v>1.3714704885400943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0.404626581631855</v>
      </c>
      <c r="N178" s="50">
        <f>$F178*'[1]INTERNAL PARAMETERS-2'!M178*VLOOKUP(N$4,'[1]INTERNAL PARAMETERS-1'!$B$5:$J$44,4, FALSE)</f>
        <v>0.21450094809647346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0.19500913482014001</v>
      </c>
      <c r="S178" s="50">
        <f>$F178*'[1]INTERNAL PARAMETERS-2'!R178*VLOOKUP(S$4,'[1]INTERNAL PARAMETERS-1'!$B$5:$J$44,4, FALSE)</f>
        <v>0.48103852685723858</v>
      </c>
      <c r="T178" s="50">
        <f>$F178*'[1]INTERNAL PARAMETERS-2'!S178*VLOOKUP(T$4,'[1]INTERNAL PARAMETERS-1'!$B$5:$J$44,4, FALSE)</f>
        <v>3.9000172381176999E-2</v>
      </c>
      <c r="U178" s="50">
        <f>$F178*'[1]INTERNAL PARAMETERS-2'!T178*VLOOKUP(U$4,'[1]INTERNAL PARAMETERS-1'!$B$5:$J$44,4, FALSE)</f>
        <v>4.8750629122184003E-2</v>
      </c>
      <c r="V178" s="50">
        <f>$F178*'[1]INTERNAL PARAMETERS-2'!U178*VLOOKUP(V$4,'[1]INTERNAL PARAMETERS-1'!$B$5:$J$44,4, FALSE)</f>
        <v>0.60693987244778247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4.8744010790779953E-2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4.8744010790779953E-2</v>
      </c>
      <c r="AI178" s="50">
        <f>$F178*'[1]INTERNAL PARAMETERS-2'!AH178*VLOOKUP(AI$4,'[1]INTERNAL PARAMETERS-1'!$B$5:$J$44,4, FALSE)</f>
        <v>9.7504567410070006E-2</v>
      </c>
      <c r="AJ178" s="50">
        <f>$F178*'[1]INTERNAL PARAMETERS-2'!AI178*VLOOKUP(AJ$4,'[1]INTERNAL PARAMETERS-1'!$B$5:$J$44,4, FALSE)</f>
        <v>9.7504567410070006E-2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26.057939282261792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7.6879050510052442</v>
      </c>
      <c r="BB178" s="50">
        <f>$F178*'[1]INTERNAL PARAMETERS-2'!M178*(1-VLOOKUP(N$4,'[1]INTERNAL PARAMETERS-1'!$B$5:$J$44,4, FALSE))</f>
        <v>4.0755180138329958</v>
      </c>
      <c r="BC178" s="50">
        <f>$F178*'[1]INTERNAL PARAMETERS-2'!N178*(1-VLOOKUP(O$4,'[1]INTERNAL PARAMETERS-1'!$B$5:$J$44,4, FALSE))</f>
        <v>10.725055677737929</v>
      </c>
      <c r="BD178" s="50">
        <f>$F178*'[1]INTERNAL PARAMETERS-2'!O178*(1-VLOOKUP(P$4,'[1]INTERNAL PARAMETERS-1'!$B$5:$J$44,4, FALSE))</f>
        <v>3.8512732273269195</v>
      </c>
      <c r="BE178" s="50">
        <f>$F178*'[1]INTERNAL PARAMETERS-2'!P178*(1-VLOOKUP(Q$4,'[1]INTERNAL PARAMETERS-1'!$B$5:$J$44,4, FALSE))</f>
        <v>6.7275338722101594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9.139732010287533</v>
      </c>
      <c r="BH178" s="50">
        <f>$F178*'[1]INTERNAL PARAMETERS-2'!S178*(1-VLOOKUP(T$4,'[1]INTERNAL PARAMETERS-1'!$B$5:$J$44,4, FALSE))</f>
        <v>0.35100155143059297</v>
      </c>
      <c r="BI178" s="50">
        <f>$F178*'[1]INTERNAL PARAMETERS-2'!T178*(1-VLOOKUP(U$4,'[1]INTERNAL PARAMETERS-1'!$B$5:$J$44,4, FALSE))</f>
        <v>0.19500251648873601</v>
      </c>
      <c r="BJ178" s="50">
        <f>$F178*'[1]INTERNAL PARAMETERS-2'!U178*(1-VLOOKUP(V$4,'[1]INTERNAL PARAMETERS-1'!$B$5:$J$44,4, FALSE))</f>
        <v>3.4393259438707671</v>
      </c>
      <c r="BK178" s="50">
        <f>$F178*'[1]INTERNAL PARAMETERS-2'!V178*(1-VLOOKUP(W$4,'[1]INTERNAL PARAMETERS-1'!$B$5:$J$44,4, FALSE))</f>
        <v>3.1200137904941596</v>
      </c>
      <c r="BL178" s="50">
        <f>$F178*'[1]INTERNAL PARAMETERS-2'!W178*(1-VLOOKUP(X$4,'[1]INTERNAL PARAMETERS-1'!$B$5:$J$44,4, FALSE))</f>
        <v>8.4825333564488687</v>
      </c>
      <c r="BM178" s="50">
        <f>$F178*'[1]INTERNAL PARAMETERS-2'!X178*(1-VLOOKUP(Y$4,'[1]INTERNAL PARAMETERS-1'!$B$5:$J$44,4, FALSE))</f>
        <v>6.6787733155908695</v>
      </c>
      <c r="BN178" s="50">
        <f>$F178*'[1]INTERNAL PARAMETERS-2'!Y178*(1-VLOOKUP(Z$4,'[1]INTERNAL PARAMETERS-1'!$B$5:$J$44,4, FALSE))</f>
        <v>10.188805375725309</v>
      </c>
      <c r="BO178" s="50">
        <f>$F178*'[1]INTERNAL PARAMETERS-2'!Z178*(1-VLOOKUP(AA$4,'[1]INTERNAL PARAMETERS-1'!$B$5:$J$44,4, FALSE))</f>
        <v>13.601316322621168</v>
      </c>
      <c r="BP178" s="50">
        <f>$F178*'[1]INTERNAL PARAMETERS-2'!AA178*(1-VLOOKUP(AB$4,'[1]INTERNAL PARAMETERS-1'!$B$5:$J$44,4, FALSE))</f>
        <v>3.6562640925067798</v>
      </c>
      <c r="BQ178" s="50">
        <f>$F178*'[1]INTERNAL PARAMETERS-2'!AB178*(1-VLOOKUP(AC$4,'[1]INTERNAL PARAMETERS-1'!$B$5:$J$44,4, FALSE))</f>
        <v>30.371390446527279</v>
      </c>
      <c r="BR178" s="50">
        <f>$F178*'[1]INTERNAL PARAMETERS-2'!AC178*(1-VLOOKUP(AD$4,'[1]INTERNAL PARAMETERS-1'!$B$5:$J$44,4, FALSE))</f>
        <v>1.12126116064453</v>
      </c>
      <c r="BS178" s="50">
        <f>$F178*'[1]INTERNAL PARAMETERS-2'!AD178*(1-VLOOKUP(AE$4,'[1]INTERNAL PARAMETERS-1'!$B$5:$J$44,4, FALSE))</f>
        <v>0.87750801503360998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0.39000172381176995</v>
      </c>
      <c r="CA178" s="50">
        <f>$F178*'[1]INTERNAL PARAMETERS-2'!AL178*(1-VLOOKUP(AM$4,'[1]INTERNAL PARAMETERS-1'!$B$5:$J$44,4, FALSE))</f>
        <v>1.0725006040252398</v>
      </c>
      <c r="CB178" s="50">
        <f>$F178*'[1]INTERNAL PARAMETERS-2'!AM178*(1-VLOOKUP(AN$4,'[1]INTERNAL PARAMETERS-1'!$B$5:$J$44,4, FALSE))</f>
        <v>0.68249888021346994</v>
      </c>
      <c r="CC178" s="50">
        <f>$F178*'[1]INTERNAL PARAMETERS-2'!AN178*(1-VLOOKUP(AO$4,'[1]INTERNAL PARAMETERS-1'!$B$5:$J$44,4, FALSE))</f>
        <v>2.9737652122933098</v>
      </c>
      <c r="CD178" s="50">
        <f>$F178*'[1]INTERNAL PARAMETERS-2'!AO178*(1-VLOOKUP(AP$4,'[1]INTERNAL PARAMETERS-1'!$B$5:$J$44,4, FALSE))</f>
        <v>3.9487612489084798</v>
      </c>
      <c r="CE178" s="50">
        <f>$F178*'[1]INTERNAL PARAMETERS-2'!AP178*(1-VLOOKUP(AQ$4,'[1]INTERNAL PARAMETERS-1'!$B$5:$J$44,4, FALSE))</f>
        <v>0.73125943683275996</v>
      </c>
      <c r="CF178" s="50">
        <f>$F178*'[1]INTERNAL PARAMETERS-2'!AQ178*(1-VLOOKUP(AR$4,'[1]INTERNAL PARAMETERS-1'!$B$5:$J$44,4, FALSE))</f>
        <v>9.7504567410070006E-2</v>
      </c>
      <c r="CG178" s="50">
        <f>$F178*'[1]INTERNAL PARAMETERS-2'!AR178*(1-VLOOKUP(AS$4,'[1]INTERNAL PARAMETERS-1'!$B$5:$J$44,4, FALSE))</f>
        <v>4.8744010790779953E-2</v>
      </c>
      <c r="CH178" s="49">
        <f>$F178*'[1]INTERNAL PARAMETERS-2'!AS178*(1-VLOOKUP(AT$4,'[1]INTERNAL PARAMETERS-1'!$B$5:$J$44,4, FALSE))</f>
        <v>0</v>
      </c>
      <c r="CI178" s="48">
        <f t="shared" si="2"/>
        <v>165.45828510108609</v>
      </c>
    </row>
    <row r="179" spans="3:87" x14ac:dyDescent="0.4">
      <c r="C179" s="33" t="s">
        <v>8</v>
      </c>
      <c r="D179" s="32" t="s">
        <v>71</v>
      </c>
      <c r="E179" s="32" t="s">
        <v>76</v>
      </c>
      <c r="F179" s="143">
        <f>AEB!AF179</f>
        <v>117.1140271529717</v>
      </c>
      <c r="G179" s="51">
        <f>$F179*'[1]INTERNAL PARAMETERS-2'!F179*VLOOKUP(G$4,'[1]INTERNAL PARAMETERS-1'!$B$5:$J$44,4, FALSE)</f>
        <v>0.47175872417760062</v>
      </c>
      <c r="H179" s="50">
        <f>$F179*'[1]INTERNAL PARAMETERS-2'!G179*VLOOKUP(H$4,'[1]INTERNAL PARAMETERS-1'!$B$5:$J$44,4, FALSE)</f>
        <v>0.15724900425829511</v>
      </c>
      <c r="I179" s="50">
        <f>$F179*'[1]INTERNAL PARAMETERS-2'!H179*VLOOKUP(I$4,'[1]INTERNAL PARAMETERS-1'!$B$5:$J$44,4, FALSE)</f>
        <v>1.0885450183099479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0.38723518850075789</v>
      </c>
      <c r="N179" s="50">
        <f>$F179*'[1]INTERNAL PARAMETERS-2'!M179*VLOOKUP(N$4,'[1]INTERNAL PARAMETERS-1'!$B$5:$J$44,4, FALSE)</f>
        <v>0.14939006746619496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3.9315178915252595E-2</v>
      </c>
      <c r="S179" s="50">
        <f>$F179*'[1]INTERNAL PARAMETERS-2'!R179*VLOOKUP(S$4,'[1]INTERNAL PARAMETERS-1'!$B$5:$J$44,4, FALSE)</f>
        <v>0.28152045518072066</v>
      </c>
      <c r="T179" s="50">
        <f>$F179*'[1]INTERNAL PARAMETERS-2'!S179*VLOOKUP(T$4,'[1]INTERNAL PARAMETERS-1'!$B$5:$J$44,4, FALSE)</f>
        <v>1.1793382534304252E-2</v>
      </c>
      <c r="U179" s="50">
        <f>$F179*'[1]INTERNAL PARAMETERS-2'!T179*VLOOKUP(U$4,'[1]INTERNAL PARAMETERS-1'!$B$5:$J$44,4, FALSE)</f>
        <v>7.8630357830505194E-3</v>
      </c>
      <c r="V179" s="50">
        <f>$F179*'[1]INTERNAL PARAMETERS-2'!U179*VLOOKUP(V$4,'[1]INTERNAL PARAMETERS-1'!$B$5:$J$44,4, FALSE)</f>
        <v>0.32433441565716831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3.9315178915252595E-2</v>
      </c>
      <c r="AK179" s="50">
        <f>$F179*'[1]INTERNAL PARAMETERS-2'!AJ179*VLOOKUP(AK$4,'[1]INTERNAL PARAMETERS-1'!$B$5:$J$44,4, FALSE)</f>
        <v>3.9315178915252595E-2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20.682355347889011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7.3574685815143983</v>
      </c>
      <c r="BB179" s="50">
        <f>$F179*'[1]INTERNAL PARAMETERS-2'!M179*(1-VLOOKUP(N$4,'[1]INTERNAL PARAMETERS-1'!$B$5:$J$44,4, FALSE))</f>
        <v>2.8384112818577036</v>
      </c>
      <c r="BC179" s="50">
        <f>$F179*'[1]INTERNAL PARAMETERS-2'!N179*(1-VLOOKUP(O$4,'[1]INTERNAL PARAMETERS-1'!$B$5:$J$44,4, FALSE))</f>
        <v>8.7275246858828943</v>
      </c>
      <c r="BD179" s="50">
        <f>$F179*'[1]INTERNAL PARAMETERS-2'!O179*(1-VLOOKUP(P$4,'[1]INTERNAL PARAMETERS-1'!$B$5:$J$44,4, FALSE))</f>
        <v>2.0442839009686975</v>
      </c>
      <c r="BE179" s="50">
        <f>$F179*'[1]INTERNAL PARAMETERS-2'!P179*(1-VLOOKUP(Q$4,'[1]INTERNAL PARAMETERS-1'!$B$5:$J$44,4, FALSE))</f>
        <v>4.9534666038648067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5.3488886484336922</v>
      </c>
      <c r="BH179" s="50">
        <f>$F179*'[1]INTERNAL PARAMETERS-2'!S179*(1-VLOOKUP(T$4,'[1]INTERNAL PARAMETERS-1'!$B$5:$J$44,4, FALSE))</f>
        <v>0.10614044280873827</v>
      </c>
      <c r="BI179" s="50">
        <f>$F179*'[1]INTERNAL PARAMETERS-2'!T179*(1-VLOOKUP(U$4,'[1]INTERNAL PARAMETERS-1'!$B$5:$J$44,4, FALSE))</f>
        <v>3.1452143132202078E-2</v>
      </c>
      <c r="BJ179" s="50">
        <f>$F179*'[1]INTERNAL PARAMETERS-2'!U179*(1-VLOOKUP(V$4,'[1]INTERNAL PARAMETERS-1'!$B$5:$J$44,4, FALSE))</f>
        <v>1.8378950220572869</v>
      </c>
      <c r="BK179" s="50">
        <f>$F179*'[1]INTERNAL PARAMETERS-2'!V179*(1-VLOOKUP(W$4,'[1]INTERNAL PARAMETERS-1'!$B$5:$J$44,4, FALSE))</f>
        <v>2.2408480841422449</v>
      </c>
      <c r="BL179" s="50">
        <f>$F179*'[1]INTERNAL PARAMETERS-2'!W179*(1-VLOOKUP(X$4,'[1]INTERNAL PARAMETERS-1'!$B$5:$J$44,4, FALSE))</f>
        <v>5.0714004292078485</v>
      </c>
      <c r="BM179" s="50">
        <f>$F179*'[1]INTERNAL PARAMETERS-2'!X179*(1-VLOOKUP(Y$4,'[1]INTERNAL PARAMETERS-1'!$B$5:$J$44,4, FALSE))</f>
        <v>4.088567801937395</v>
      </c>
      <c r="BN179" s="50">
        <f>$F179*'[1]INTERNAL PARAMETERS-2'!Y179*(1-VLOOKUP(Z$4,'[1]INTERNAL PARAMETERS-1'!$B$5:$J$44,4, FALSE))</f>
        <v>6.9977505048335038</v>
      </c>
      <c r="BO179" s="50">
        <f>$F179*'[1]INTERNAL PARAMETERS-2'!Z179*(1-VLOOKUP(AA$4,'[1]INTERNAL PARAMETERS-1'!$B$5:$J$44,4, FALSE))</f>
        <v>8.8061550437134013</v>
      </c>
      <c r="BP179" s="50">
        <f>$F179*'[1]INTERNAL PARAMETERS-2'!AA179*(1-VLOOKUP(AB$4,'[1]INTERNAL PARAMETERS-1'!$B$5:$J$44,4, FALSE))</f>
        <v>1.8870348967104025</v>
      </c>
      <c r="BQ179" s="50">
        <f>$F179*'[1]INTERNAL PARAMETERS-2'!AB179*(1-VLOOKUP(AC$4,'[1]INTERNAL PARAMETERS-1'!$B$5:$J$44,4, FALSE))</f>
        <v>22.958905057638702</v>
      </c>
      <c r="BR179" s="50">
        <f>$F179*'[1]INTERNAL PARAMETERS-2'!AC179*(1-VLOOKUP(AD$4,'[1]INTERNAL PARAMETERS-1'!$B$5:$J$44,4, FALSE))</f>
        <v>0.90420226943994852</v>
      </c>
      <c r="BS179" s="50">
        <f>$F179*'[1]INTERNAL PARAMETERS-2'!AD179*(1-VLOOKUP(AE$4,'[1]INTERNAL PARAMETERS-1'!$B$5:$J$44,4, FALSE))</f>
        <v>0.19656418317354771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0.15724900425829511</v>
      </c>
      <c r="CA179" s="50">
        <f>$F179*'[1]INTERNAL PARAMETERS-2'!AL179*(1-VLOOKUP(AM$4,'[1]INTERNAL PARAMETERS-1'!$B$5:$J$44,4, FALSE))</f>
        <v>0.90420226943994852</v>
      </c>
      <c r="CB179" s="50">
        <f>$F179*'[1]INTERNAL PARAMETERS-2'!AM179*(1-VLOOKUP(AN$4,'[1]INTERNAL PARAMETERS-1'!$B$5:$J$44,4, FALSE))</f>
        <v>0.43244354526234802</v>
      </c>
      <c r="CC179" s="50">
        <f>$F179*'[1]INTERNAL PARAMETERS-2'!AN179*(1-VLOOKUP(AO$4,'[1]INTERNAL PARAMETERS-1'!$B$5:$J$44,4, FALSE))</f>
        <v>1.4152761725328018</v>
      </c>
      <c r="CD179" s="50">
        <f>$F179*'[1]INTERNAL PARAMETERS-2'!AO179*(1-VLOOKUP(AP$4,'[1]INTERNAL PARAMETERS-1'!$B$5:$J$44,4, FALSE))</f>
        <v>3.0664317071544041</v>
      </c>
      <c r="CE179" s="50">
        <f>$F179*'[1]INTERNAL PARAMETERS-2'!AP179*(1-VLOOKUP(AQ$4,'[1]INTERNAL PARAMETERS-1'!$B$5:$J$44,4, FALSE))</f>
        <v>0.94351744835520124</v>
      </c>
      <c r="CF179" s="50">
        <f>$F179*'[1]INTERNAL PARAMETERS-2'!AQ179*(1-VLOOKUP(AR$4,'[1]INTERNAL PARAMETERS-1'!$B$5:$J$44,4, FALSE))</f>
        <v>3.9315178915252595E-2</v>
      </c>
      <c r="CG179" s="50">
        <f>$F179*'[1]INTERNAL PARAMETERS-2'!AR179*(1-VLOOKUP(AS$4,'[1]INTERNAL PARAMETERS-1'!$B$5:$J$44,4, FALSE))</f>
        <v>7.863035783050519E-2</v>
      </c>
      <c r="CH179" s="49">
        <f>$F179*'[1]INTERNAL PARAMETERS-2'!AS179*(1-VLOOKUP(AT$4,'[1]INTERNAL PARAMETERS-1'!$B$5:$J$44,4, FALSE))</f>
        <v>0</v>
      </c>
      <c r="CI179" s="48">
        <f t="shared" si="2"/>
        <v>117.11401544156898</v>
      </c>
    </row>
    <row r="180" spans="3:87" x14ac:dyDescent="0.4">
      <c r="C180" s="33" t="s">
        <v>8</v>
      </c>
      <c r="D180" s="32" t="s">
        <v>71</v>
      </c>
      <c r="E180" s="32" t="s">
        <v>75</v>
      </c>
      <c r="F180" s="143">
        <f>AEB!AF180</f>
        <v>76.397809413937267</v>
      </c>
      <c r="G180" s="51">
        <f>$F180*'[1]INTERNAL PARAMETERS-2'!F180*VLOOKUP(G$4,'[1]INTERNAL PARAMETERS-1'!$B$5:$J$44,4, FALSE)</f>
        <v>0.21280609812252227</v>
      </c>
      <c r="H180" s="50">
        <f>$F180*'[1]INTERNAL PARAMETERS-2'!G180*VLOOKUP(H$4,'[1]INTERNAL PARAMETERS-1'!$B$5:$J$44,4, FALSE)</f>
        <v>0.15960266364665635</v>
      </c>
      <c r="I180" s="50">
        <f>$F180*'[1]INTERNAL PARAMETERS-2'!H180*VLOOKUP(I$4,'[1]INTERNAL PARAMETERS-1'!$B$5:$J$44,4, FALSE)</f>
        <v>0.6464232568379592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0.40167370664328139</v>
      </c>
      <c r="N180" s="50">
        <f>$F180*'[1]INTERNAL PARAMETERS-2'!M180*VLOOKUP(N$4,'[1]INTERNAL PARAMETERS-1'!$B$5:$J$44,4, FALSE)</f>
        <v>9.5763126144182087E-2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2.6601717237932958E-2</v>
      </c>
      <c r="S180" s="50">
        <f>$F180*'[1]INTERNAL PARAMETERS-2'!R180*VLOOKUP(S$4,'[1]INTERNAL PARAMETERS-1'!$B$5:$J$44,4, FALSE)</f>
        <v>0.17022463307852309</v>
      </c>
      <c r="T180" s="50">
        <f>$F180*'[1]INTERNAL PARAMETERS-2'!S180*VLOOKUP(T$4,'[1]INTERNAL PARAMETERS-1'!$B$5:$J$44,4, FALSE)</f>
        <v>1.5960266364665635E-2</v>
      </c>
      <c r="U180" s="50">
        <f>$F180*'[1]INTERNAL PARAMETERS-2'!T180*VLOOKUP(U$4,'[1]INTERNAL PARAMETERS-1'!$B$5:$J$44,4, FALSE)</f>
        <v>2.1281373790346367E-2</v>
      </c>
      <c r="V180" s="50">
        <f>$F180*'[1]INTERNAL PARAMETERS-2'!U180*VLOOKUP(V$4,'[1]INTERNAL PARAMETERS-1'!$B$5:$J$44,4, FALSE)</f>
        <v>0.17556560393465145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2.6601717237932958E-2</v>
      </c>
      <c r="AJ180" s="50">
        <f>$F180*'[1]INTERNAL PARAMETERS-2'!AI180*VLOOKUP(AJ$4,'[1]INTERNAL PARAMETERS-1'!$B$5:$J$44,4, FALSE)</f>
        <v>0.1330009464087234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12.282041879921223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7.6318004262223464</v>
      </c>
      <c r="BB180" s="50">
        <f>$F180*'[1]INTERNAL PARAMETERS-2'!M180*(1-VLOOKUP(N$4,'[1]INTERNAL PARAMETERS-1'!$B$5:$J$44,4, FALSE))</f>
        <v>1.8194993967394595</v>
      </c>
      <c r="BC180" s="50">
        <f>$F180*'[1]INTERNAL PARAMETERS-2'!N180*(1-VLOOKUP(O$4,'[1]INTERNAL PARAMETERS-1'!$B$5:$J$44,4, FALSE))</f>
        <v>5.0807751968263668</v>
      </c>
      <c r="BD180" s="50">
        <f>$F180*'[1]INTERNAL PARAMETERS-2'!O180*(1-VLOOKUP(P$4,'[1]INTERNAL PARAMETERS-1'!$B$5:$J$44,4, FALSE))</f>
        <v>0.98423297867975379</v>
      </c>
      <c r="BE180" s="50">
        <f>$F180*'[1]INTERNAL PARAMETERS-2'!P180*(1-VLOOKUP(Q$4,'[1]INTERNAL PARAMETERS-1'!$B$5:$J$44,4, FALSE))</f>
        <v>3.5379214357119038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3.2342680284919387</v>
      </c>
      <c r="BH180" s="50">
        <f>$F180*'[1]INTERNAL PARAMETERS-2'!S180*(1-VLOOKUP(T$4,'[1]INTERNAL PARAMETERS-1'!$B$5:$J$44,4, FALSE))</f>
        <v>0.14364239728199071</v>
      </c>
      <c r="BI180" s="50">
        <f>$F180*'[1]INTERNAL PARAMETERS-2'!T180*(1-VLOOKUP(U$4,'[1]INTERNAL PARAMETERS-1'!$B$5:$J$44,4, FALSE))</f>
        <v>8.512549516138547E-2</v>
      </c>
      <c r="BJ180" s="50">
        <f>$F180*'[1]INTERNAL PARAMETERS-2'!U180*(1-VLOOKUP(V$4,'[1]INTERNAL PARAMETERS-1'!$B$5:$J$44,4, FALSE))</f>
        <v>0.99487175562969166</v>
      </c>
      <c r="BK180" s="50">
        <f>$F180*'[1]INTERNAL PARAMETERS-2'!V180*(1-VLOOKUP(W$4,'[1]INTERNAL PARAMETERS-1'!$B$5:$J$44,4, FALSE))</f>
        <v>1.3832434576868653</v>
      </c>
      <c r="BL180" s="50">
        <f>$F180*'[1]INTERNAL PARAMETERS-2'!W180*(1-VLOOKUP(X$4,'[1]INTERNAL PARAMETERS-1'!$B$5:$J$44,4, FALSE))</f>
        <v>3.0591058049909936</v>
      </c>
      <c r="BM180" s="50">
        <f>$F180*'[1]INTERNAL PARAMETERS-2'!X180*(1-VLOOKUP(Y$4,'[1]INTERNAL PARAMETERS-1'!$B$5:$J$44,4, FALSE))</f>
        <v>2.2344754899578958</v>
      </c>
      <c r="BN180" s="50">
        <f>$F180*'[1]INTERNAL PARAMETERS-2'!Y180*(1-VLOOKUP(Z$4,'[1]INTERNAL PARAMETERS-1'!$B$5:$J$44,4, FALSE))</f>
        <v>5.506387393071412</v>
      </c>
      <c r="BO180" s="50">
        <f>$F180*'[1]INTERNAL PARAMETERS-2'!Z180*(1-VLOOKUP(AA$4,'[1]INTERNAL PARAMETERS-1'!$B$5:$J$44,4, FALSE))</f>
        <v>6.4640186545132323</v>
      </c>
      <c r="BP180" s="50">
        <f>$F180*'[1]INTERNAL PARAMETERS-2'!AA180*(1-VLOOKUP(AB$4,'[1]INTERNAL PARAMETERS-1'!$B$5:$J$44,4, FALSE))</f>
        <v>1.0906398476314856</v>
      </c>
      <c r="BQ180" s="50">
        <f>$F180*'[1]INTERNAL PARAMETERS-2'!AB180*(1-VLOOKUP(AC$4,'[1]INTERNAL PARAMETERS-1'!$B$5:$J$44,4, FALSE))</f>
        <v>13.752667624059562</v>
      </c>
      <c r="BR180" s="50">
        <f>$F180*'[1]INTERNAL PARAMETERS-2'!AC180*(1-VLOOKUP(AD$4,'[1]INTERNAL PARAMETERS-1'!$B$5:$J$44,4, FALSE))</f>
        <v>0.50541734795884341</v>
      </c>
      <c r="BS180" s="50">
        <f>$F180*'[1]INTERNAL PARAMETERS-2'!AD180*(1-VLOOKUP(AE$4,'[1]INTERNAL PARAMETERS-1'!$B$5:$J$44,4, FALSE))</f>
        <v>0.15960266364665635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0.10640686895173183</v>
      </c>
      <c r="CA180" s="50">
        <f>$F180*'[1]INTERNAL PARAMETERS-2'!AL180*(1-VLOOKUP(AM$4,'[1]INTERNAL PARAMETERS-1'!$B$5:$J$44,4, FALSE))</f>
        <v>0.69162172884343265</v>
      </c>
      <c r="CB180" s="50">
        <f>$F180*'[1]INTERNAL PARAMETERS-2'!AM180*(1-VLOOKUP(AN$4,'[1]INTERNAL PARAMETERS-1'!$B$5:$J$44,4, FALSE))</f>
        <v>0.15960266364665635</v>
      </c>
      <c r="CC180" s="50">
        <f>$F180*'[1]INTERNAL PARAMETERS-2'!AN180*(1-VLOOKUP(AO$4,'[1]INTERNAL PARAMETERS-1'!$B$5:$J$44,4, FALSE))</f>
        <v>0.69162172884343265</v>
      </c>
      <c r="CD180" s="50">
        <f>$F180*'[1]INTERNAL PARAMETERS-2'!AO180*(1-VLOOKUP(AP$4,'[1]INTERNAL PARAMETERS-1'!$B$5:$J$44,4, FALSE))</f>
        <v>2.2344754899578958</v>
      </c>
      <c r="CE180" s="50">
        <f>$F180*'[1]INTERNAL PARAMETERS-2'!AP180*(1-VLOOKUP(AQ$4,'[1]INTERNAL PARAMETERS-1'!$B$5:$J$44,4, FALSE))</f>
        <v>0.45221391348297751</v>
      </c>
      <c r="CF180" s="50">
        <f>$F180*'[1]INTERNAL PARAMETERS-2'!AQ180*(1-VLOOKUP(AR$4,'[1]INTERNAL PARAMETERS-1'!$B$5:$J$44,4, FALSE))</f>
        <v>2.6601717237932958E-2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76.397786494594442</v>
      </c>
    </row>
    <row r="181" spans="3:87" x14ac:dyDescent="0.4">
      <c r="C181" s="33" t="s">
        <v>8</v>
      </c>
      <c r="D181" s="32" t="s">
        <v>71</v>
      </c>
      <c r="E181" s="32" t="s">
        <v>74</v>
      </c>
      <c r="F181" s="143">
        <f>AEB!AF181</f>
        <v>45.932199264998587</v>
      </c>
      <c r="G181" s="51">
        <f>$F181*'[1]INTERNAL PARAMETERS-2'!F181*VLOOKUP(G$4,'[1]INTERNAL PARAMETERS-1'!$B$5:$J$44,4, FALSE)</f>
        <v>0.11091248156519209</v>
      </c>
      <c r="H181" s="50">
        <f>$F181*'[1]INTERNAL PARAMETERS-2'!G181*VLOOKUP(H$4,'[1]INTERNAL PARAMETERS-1'!$B$5:$J$44,4, FALSE)</f>
        <v>4.1591606434456217E-2</v>
      </c>
      <c r="I181" s="50">
        <f>$F181*'[1]INTERNAL PARAMETERS-2'!H181*VLOOKUP(I$4,'[1]INTERNAL PARAMETERS-1'!$B$5:$J$44,4, FALSE)</f>
        <v>0.35828746019772811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0.34868533394138007</v>
      </c>
      <c r="N181" s="50">
        <f>$F181*'[1]INTERNAL PARAMETERS-2'!M181*VLOOKUP(N$4,'[1]INTERNAL PARAMETERS-1'!$B$5:$J$44,4, FALSE)</f>
        <v>7.9026119174433751E-2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0.10339154325754124</v>
      </c>
      <c r="T181" s="50">
        <f>$F181*'[1]INTERNAL PARAMETERS-2'!S181*VLOOKUP(T$4,'[1]INTERNAL PARAMETERS-1'!$B$5:$J$44,4, FALSE)</f>
        <v>5.5458537392559298E-3</v>
      </c>
      <c r="U181" s="50">
        <f>$F181*'[1]INTERNAL PARAMETERS-2'!T181*VLOOKUP(U$4,'[1]INTERNAL PARAMETERS-1'!$B$5:$J$44,4, FALSE)</f>
        <v>8.3183212868912434E-3</v>
      </c>
      <c r="V181" s="50">
        <f>$F181*'[1]INTERNAL PARAMETERS-2'!U181*VLOOKUP(V$4,'[1]INTERNAL PARAMETERS-1'!$B$5:$J$44,4, FALSE)</f>
        <v>0.14141513645309234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1.3862337738176574E-2</v>
      </c>
      <c r="AJ181" s="50">
        <f>$F181*'[1]INTERNAL PARAMETERS-2'!AI181*VLOOKUP(AJ$4,'[1]INTERNAL PARAMETERS-1'!$B$5:$J$44,4, FALSE)</f>
        <v>2.7729268696279646E-2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6.807461743756833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6.6250213448862212</v>
      </c>
      <c r="BB181" s="50">
        <f>$F181*'[1]INTERNAL PARAMETERS-2'!M181*(1-VLOOKUP(N$4,'[1]INTERNAL PARAMETERS-1'!$B$5:$J$44,4, FALSE))</f>
        <v>1.5014962643142409</v>
      </c>
      <c r="BC181" s="50">
        <f>$F181*'[1]INTERNAL PARAMETERS-2'!N181*(1-VLOOKUP(O$4,'[1]INTERNAL PARAMETERS-1'!$B$5:$J$44,4, FALSE))</f>
        <v>3.5769700177617652</v>
      </c>
      <c r="BD181" s="50">
        <f>$F181*'[1]INTERNAL PARAMETERS-2'!O181*(1-VLOOKUP(P$4,'[1]INTERNAL PARAMETERS-1'!$B$5:$J$44,4, FALSE))</f>
        <v>0.67934641356918213</v>
      </c>
      <c r="BE181" s="50">
        <f>$F181*'[1]INTERNAL PARAMETERS-2'!P181*(1-VLOOKUP(Q$4,'[1]INTERNAL PARAMETERS-1'!$B$5:$J$44,4, FALSE))</f>
        <v>2.7173902474966551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1.9644393218932832</v>
      </c>
      <c r="BH181" s="50">
        <f>$F181*'[1]INTERNAL PARAMETERS-2'!S181*(1-VLOOKUP(T$4,'[1]INTERNAL PARAMETERS-1'!$B$5:$J$44,4, FALSE))</f>
        <v>4.9912683653303362E-2</v>
      </c>
      <c r="BI181" s="50">
        <f>$F181*'[1]INTERNAL PARAMETERS-2'!T181*(1-VLOOKUP(U$4,'[1]INTERNAL PARAMETERS-1'!$B$5:$J$44,4, FALSE))</f>
        <v>3.3273285147564974E-2</v>
      </c>
      <c r="BJ181" s="50">
        <f>$F181*'[1]INTERNAL PARAMETERS-2'!U181*(1-VLOOKUP(V$4,'[1]INTERNAL PARAMETERS-1'!$B$5:$J$44,4, FALSE))</f>
        <v>0.80135243990085669</v>
      </c>
      <c r="BK181" s="50">
        <f>$F181*'[1]INTERNAL PARAMETERS-2'!V181*(1-VLOOKUP(W$4,'[1]INTERNAL PARAMETERS-1'!$B$5:$J$44,4, FALSE))</f>
        <v>0.74866728869991794</v>
      </c>
      <c r="BL181" s="50">
        <f>$F181*'[1]INTERNAL PARAMETERS-2'!W181*(1-VLOOKUP(X$4,'[1]INTERNAL PARAMETERS-1'!$B$5:$J$44,4, FALSE))</f>
        <v>1.5250638460961157</v>
      </c>
      <c r="BM181" s="50">
        <f>$F181*'[1]INTERNAL PARAMETERS-2'!X181*(1-VLOOKUP(Y$4,'[1]INTERNAL PARAMETERS-1'!$B$5:$J$44,4, FALSE))</f>
        <v>1.3864220958346438</v>
      </c>
      <c r="BN181" s="50">
        <f>$F181*'[1]INTERNAL PARAMETERS-2'!Y181*(1-VLOOKUP(Z$4,'[1]INTERNAL PARAMETERS-1'!$B$5:$J$44,4, FALSE))</f>
        <v>2.84216966001995</v>
      </c>
      <c r="BO181" s="50">
        <f>$F181*'[1]INTERNAL PARAMETERS-2'!Z181*(1-VLOOKUP(AA$4,'[1]INTERNAL PARAMETERS-1'!$B$5:$J$44,4, FALSE))</f>
        <v>2.6342024414078158</v>
      </c>
      <c r="BP181" s="50">
        <f>$F181*'[1]INTERNAL PARAMETERS-2'!AA181*(1-VLOOKUP(AB$4,'[1]INTERNAL PARAMETERS-1'!$B$5:$J$44,4, FALSE))</f>
        <v>0.37433364434995897</v>
      </c>
      <c r="BQ181" s="50">
        <f>$F181*'[1]INTERNAL PARAMETERS-2'!AB181*(1-VLOOKUP(AC$4,'[1]INTERNAL PARAMETERS-1'!$B$5:$J$44,4, FALSE))</f>
        <v>7.6530576856167105</v>
      </c>
      <c r="BR181" s="50">
        <f>$F181*'[1]INTERNAL PARAMETERS-2'!AC181*(1-VLOOKUP(AD$4,'[1]INTERNAL PARAMETERS-1'!$B$5:$J$44,4, FALSE))</f>
        <v>0.44365451948069484</v>
      </c>
      <c r="BS181" s="50">
        <f>$F181*'[1]INTERNAL PARAMETERS-2'!AD181*(1-VLOOKUP(AE$4,'[1]INTERNAL PARAMETERS-1'!$B$5:$J$44,4, FALSE))</f>
        <v>0.15250868121957481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2.7729268696279646E-2</v>
      </c>
      <c r="CA181" s="50">
        <f>$F181*'[1]INTERNAL PARAMETERS-2'!AL181*(1-VLOOKUP(AM$4,'[1]INTERNAL PARAMETERS-1'!$B$5:$J$44,4, FALSE))</f>
        <v>0.27728350052294348</v>
      </c>
      <c r="CB181" s="50">
        <f>$F181*'[1]INTERNAL PARAMETERS-2'!AM181*(1-VLOOKUP(AN$4,'[1]INTERNAL PARAMETERS-1'!$B$5:$J$44,4, FALSE))</f>
        <v>8.3183212868912434E-2</v>
      </c>
      <c r="CC181" s="50">
        <f>$F181*'[1]INTERNAL PARAMETERS-2'!AN181*(1-VLOOKUP(AO$4,'[1]INTERNAL PARAMETERS-1'!$B$5:$J$44,4, FALSE))</f>
        <v>0.40206291304623865</v>
      </c>
      <c r="CD181" s="50">
        <f>$F181*'[1]INTERNAL PARAMETERS-2'!AO181*(1-VLOOKUP(AP$4,'[1]INTERNAL PARAMETERS-1'!$B$5:$J$44,4, FALSE))</f>
        <v>1.1645971327042597</v>
      </c>
      <c r="CE181" s="50">
        <f>$F181*'[1]INTERNAL PARAMETERS-2'!AP181*(1-VLOOKUP(AQ$4,'[1]INTERNAL PARAMETERS-1'!$B$5:$J$44,4, FALSE))</f>
        <v>0.16637101895775139</v>
      </c>
      <c r="CF181" s="50">
        <f>$F181*'[1]INTERNAL PARAMETERS-2'!AQ181*(1-VLOOKUP(AR$4,'[1]INTERNAL PARAMETERS-1'!$B$5:$J$44,4, FALSE))</f>
        <v>5.5458537392559293E-2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45.932194671778653</v>
      </c>
    </row>
    <row r="182" spans="3:87" x14ac:dyDescent="0.4">
      <c r="C182" s="33" t="s">
        <v>8</v>
      </c>
      <c r="D182" s="32" t="s">
        <v>71</v>
      </c>
      <c r="E182" s="32" t="s">
        <v>73</v>
      </c>
      <c r="F182" s="143">
        <f>AEB!AF182</f>
        <v>28.148993804723325</v>
      </c>
      <c r="G182" s="51">
        <f>$F182*'[1]INTERNAL PARAMETERS-2'!F182*VLOOKUP(G$4,'[1]INTERNAL PARAMETERS-1'!$B$5:$J$44,4, FALSE)</f>
        <v>5.1304356108488734E-2</v>
      </c>
      <c r="H182" s="50">
        <f>$F182*'[1]INTERNAL PARAMETERS-2'!G182*VLOOKUP(H$4,'[1]INTERNAL PARAMETERS-1'!$B$5:$J$44,4, FALSE)</f>
        <v>3.4203842372119313E-2</v>
      </c>
      <c r="I182" s="50">
        <f>$F182*'[1]INTERNAL PARAMETERS-2'!H182*VLOOKUP(I$4,'[1]INTERNAL PARAMETERS-1'!$B$5:$J$44,4, FALSE)</f>
        <v>0.23794837070524211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0.28687695173661221</v>
      </c>
      <c r="N182" s="50">
        <f>$F182*'[1]INTERNAL PARAMETERS-2'!M182*VLOOKUP(N$4,'[1]INTERNAL PARAMETERS-1'!$B$5:$J$44,4, FALSE)</f>
        <v>4.1898510573609458E-2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5.5769208760824932E-2</v>
      </c>
      <c r="T182" s="50">
        <f>$F182*'[1]INTERNAL PARAMETERS-2'!S182*VLOOKUP(T$4,'[1]INTERNAL PARAMETERS-1'!$B$5:$J$44,4, FALSE)</f>
        <v>1.1116037653485242E-2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6.6695803686004376E-2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8.5516643178749473E-3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8.5516643178749473E-3</v>
      </c>
      <c r="AJ182" s="50">
        <f>$F182*'[1]INTERNAL PARAMETERS-2'!AI182*VLOOKUP(AJ$4,'[1]INTERNAL PARAMETERS-1'!$B$5:$J$44,4, FALSE)</f>
        <v>2.5652178054244367E-2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4.5210190433996003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5.4506620829956312</v>
      </c>
      <c r="BB182" s="50">
        <f>$F182*'[1]INTERNAL PARAMETERS-2'!M182*(1-VLOOKUP(N$4,'[1]INTERNAL PARAMETERS-1'!$B$5:$J$44,4, FALSE))</f>
        <v>0.79607170089857959</v>
      </c>
      <c r="BC182" s="50">
        <f>$F182*'[1]INTERNAL PARAMETERS-2'!N182*(1-VLOOKUP(O$4,'[1]INTERNAL PARAMETERS-1'!$B$5:$J$44,4, FALSE))</f>
        <v>1.9752177101768162</v>
      </c>
      <c r="BD182" s="50">
        <f>$F182*'[1]INTERNAL PARAMETERS-2'!O182*(1-VLOOKUP(P$4,'[1]INTERNAL PARAMETERS-1'!$B$5:$J$44,4, FALSE))</f>
        <v>0.29072562291456294</v>
      </c>
      <c r="BE182" s="50">
        <f>$F182*'[1]INTERNAL PARAMETERS-2'!P182*(1-VLOOKUP(Q$4,'[1]INTERNAL PARAMETERS-1'!$B$5:$J$44,4, FALSE))</f>
        <v>1.7015954158980031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1.0596149664556735</v>
      </c>
      <c r="BH182" s="50">
        <f>$F182*'[1]INTERNAL PARAMETERS-2'!S182*(1-VLOOKUP(T$4,'[1]INTERNAL PARAMETERS-1'!$B$5:$J$44,4, FALSE))</f>
        <v>0.10004433888136718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0.37794288755402483</v>
      </c>
      <c r="BK182" s="50">
        <f>$F182*'[1]INTERNAL PARAMETERS-2'!V182*(1-VLOOKUP(W$4,'[1]INTERNAL PARAMETERS-1'!$B$5:$J$44,4, FALSE))</f>
        <v>0.38478267081366546</v>
      </c>
      <c r="BL182" s="50">
        <f>$F182*'[1]INTERNAL PARAMETERS-2'!W182*(1-VLOOKUP(X$4,'[1]INTERNAL PARAMETERS-1'!$B$5:$J$44,4, FALSE))</f>
        <v>0.92347840995279706</v>
      </c>
      <c r="BM182" s="50">
        <f>$F182*'[1]INTERNAL PARAMETERS-2'!X182*(1-VLOOKUP(Y$4,'[1]INTERNAL PARAMETERS-1'!$B$5:$J$44,4, FALSE))</f>
        <v>0.69260880746459796</v>
      </c>
      <c r="BN182" s="50">
        <f>$F182*'[1]INTERNAL PARAMETERS-2'!Y182*(1-VLOOKUP(Z$4,'[1]INTERNAL PARAMETERS-1'!$B$5:$J$44,4, FALSE))</f>
        <v>1.7272475939522476</v>
      </c>
      <c r="BO182" s="50">
        <f>$F182*'[1]INTERNAL PARAMETERS-2'!Z182*(1-VLOOKUP(AA$4,'[1]INTERNAL PARAMETERS-1'!$B$5:$J$44,4, FALSE))</f>
        <v>1.6759432378437589</v>
      </c>
      <c r="BP182" s="50">
        <f>$F182*'[1]INTERNAL PARAMETERS-2'!AA182*(1-VLOOKUP(AB$4,'[1]INTERNAL PARAMETERS-1'!$B$5:$J$44,4, FALSE))</f>
        <v>0.17956524637971058</v>
      </c>
      <c r="BQ182" s="50">
        <f>$F182*'[1]INTERNAL PARAMETERS-2'!AB182*(1-VLOOKUP(AC$4,'[1]INTERNAL PARAMETERS-1'!$B$5:$J$44,4, FALSE))</f>
        <v>3.6084054413305808</v>
      </c>
      <c r="BR182" s="50">
        <f>$F182*'[1]INTERNAL PARAMETERS-2'!AC182*(1-VLOOKUP(AD$4,'[1]INTERNAL PARAMETERS-1'!$B$5:$J$44,4, FALSE))</f>
        <v>0.22231793817032433</v>
      </c>
      <c r="BS182" s="50">
        <f>$F182*'[1]INTERNAL PARAMETERS-2'!AD182*(1-VLOOKUP(AE$4,'[1]INTERNAL PARAMETERS-1'!$B$5:$J$44,4, FALSE))</f>
        <v>9.4057047899102519E-2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2.5652178054244367E-2</v>
      </c>
      <c r="CA182" s="50">
        <f>$F182*'[1]INTERNAL PARAMETERS-2'!AL182*(1-VLOOKUP(AM$4,'[1]INTERNAL PARAMETERS-1'!$B$5:$J$44,4, FALSE))</f>
        <v>0.22231793817032433</v>
      </c>
      <c r="CB182" s="50">
        <f>$F182*'[1]INTERNAL PARAMETERS-2'!AM182*(1-VLOOKUP(AN$4,'[1]INTERNAL PARAMETERS-1'!$B$5:$J$44,4, FALSE))</f>
        <v>7.6956534162733098E-2</v>
      </c>
      <c r="CC182" s="50">
        <f>$F182*'[1]INTERNAL PARAMETERS-2'!AN182*(1-VLOOKUP(AO$4,'[1]INTERNAL PARAMETERS-1'!$B$5:$J$44,4, FALSE))</f>
        <v>0.1539130683254662</v>
      </c>
      <c r="CD182" s="50">
        <f>$F182*'[1]INTERNAL PARAMETERS-2'!AO182*(1-VLOOKUP(AP$4,'[1]INTERNAL PARAMETERS-1'!$B$5:$J$44,4, FALSE))</f>
        <v>0.90637789621642773</v>
      </c>
      <c r="CE182" s="50">
        <f>$F182*'[1]INTERNAL PARAMETERS-2'!AP182*(1-VLOOKUP(AQ$4,'[1]INTERNAL PARAMETERS-1'!$B$5:$J$44,4, FALSE))</f>
        <v>0.11970922595334688</v>
      </c>
      <c r="CF182" s="50">
        <f>$F182*'[1]INTERNAL PARAMETERS-2'!AQ182*(1-VLOOKUP(AR$4,'[1]INTERNAL PARAMETERS-1'!$B$5:$J$44,4, FALSE))</f>
        <v>2.5652178054244367E-2</v>
      </c>
      <c r="CG182" s="50">
        <f>$F182*'[1]INTERNAL PARAMETERS-2'!AR182*(1-VLOOKUP(AS$4,'[1]INTERNAL PARAMETERS-1'!$B$5:$J$44,4, FALSE))</f>
        <v>8.5516643178749473E-3</v>
      </c>
      <c r="CH182" s="49">
        <f>$F182*'[1]INTERNAL PARAMETERS-2'!AS182*(1-VLOOKUP(AT$4,'[1]INTERNAL PARAMETERS-1'!$B$5:$J$44,4, FALSE))</f>
        <v>0</v>
      </c>
      <c r="CI182" s="48">
        <f t="shared" si="2"/>
        <v>28.148999434522082</v>
      </c>
    </row>
    <row r="183" spans="3:87" x14ac:dyDescent="0.4">
      <c r="C183" s="33" t="s">
        <v>8</v>
      </c>
      <c r="D183" s="32" t="s">
        <v>71</v>
      </c>
      <c r="E183" s="32" t="s">
        <v>72</v>
      </c>
      <c r="F183" s="143">
        <f>AEB!AF183</f>
        <v>10.801337917454628</v>
      </c>
      <c r="G183" s="51">
        <f>$F183*'[1]INTERNAL PARAMETERS-2'!F183*VLOOKUP(G$4,'[1]INTERNAL PARAMETERS-1'!$B$5:$J$44,4, FALSE)</f>
        <v>1.4230762706246474E-2</v>
      </c>
      <c r="H183" s="50">
        <f>$F183*'[1]INTERNAL PARAMETERS-2'!G183*VLOOKUP(H$4,'[1]INTERNAL PARAMETERS-1'!$B$5:$J$44,4, FALSE)</f>
        <v>2.3718657932938619E-2</v>
      </c>
      <c r="I183" s="50">
        <f>$F183*'[1]INTERNAL PARAMETERS-2'!H183*VLOOKUP(I$4,'[1]INTERNAL PARAMETERS-1'!$B$5:$J$44,4, FALSE)</f>
        <v>8.4377405483365781E-2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0.12475853132790744</v>
      </c>
      <c r="N183" s="50">
        <f>$F183*'[1]INTERNAL PARAMETERS-2'!M183*VLOOKUP(N$4,'[1]INTERNAL PARAMETERS-1'!$B$5:$J$44,4, FALSE)</f>
        <v>1.7314382661611005E-2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4.7439476133460728E-3</v>
      </c>
      <c r="S183" s="50">
        <f>$F183*'[1]INTERNAL PARAMETERS-2'!R183*VLOOKUP(S$4,'[1]INTERNAL PARAMETERS-1'!$B$5:$J$44,4, FALSE)</f>
        <v>1.5714002429071342E-2</v>
      </c>
      <c r="T183" s="50">
        <f>$F183*'[1]INTERNAL PARAMETERS-2'!S183*VLOOKUP(T$4,'[1]INTERNAL PARAMETERS-1'!$B$5:$J$44,4, FALSE)</f>
        <v>2.3718657932938619E-3</v>
      </c>
      <c r="U183" s="50">
        <f>$F183*'[1]INTERNAL PARAMETERS-2'!T183*VLOOKUP(U$4,'[1]INTERNAL PARAMETERS-1'!$B$5:$J$44,4, FALSE)</f>
        <v>1.8973630185800802E-3</v>
      </c>
      <c r="V183" s="50">
        <f>$F183*'[1]INTERNAL PARAMETERS-2'!U183*VLOOKUP(V$4,'[1]INTERNAL PARAMETERS-1'!$B$5:$J$44,4, FALSE)</f>
        <v>2.8462065479388815E-2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4.7439476133460728E-3</v>
      </c>
      <c r="AJ183" s="50">
        <f>$F183*'[1]INTERNAL PARAMETERS-2'!AI183*VLOOKUP(AJ$4,'[1]INTERNAL PARAMETERS-1'!$B$5:$J$44,4, FALSE)</f>
        <v>9.4868150929004001E-3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1.6031707041839496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2.3704120952302414</v>
      </c>
      <c r="BB183" s="50">
        <f>$F183*'[1]INTERNAL PARAMETERS-2'!M183*(1-VLOOKUP(N$4,'[1]INTERNAL PARAMETERS-1'!$B$5:$J$44,4, FALSE))</f>
        <v>0.3289732705706091</v>
      </c>
      <c r="BC183" s="50">
        <f>$F183*'[1]INTERNAL PARAMETERS-2'!N183*(1-VLOOKUP(O$4,'[1]INTERNAL PARAMETERS-1'!$B$5:$J$44,4, FALSE))</f>
        <v>0.78744885806240306</v>
      </c>
      <c r="BD183" s="50">
        <f>$F183*'[1]INTERNAL PARAMETERS-2'!O183*(1-VLOOKUP(P$4,'[1]INTERNAL PARAMETERS-1'!$B$5:$J$44,4, FALSE))</f>
        <v>8.0642788891716263E-2</v>
      </c>
      <c r="BE183" s="50">
        <f>$F183*'[1]INTERNAL PARAMETERS-2'!P183*(1-VLOOKUP(Q$4,'[1]INTERNAL PARAMETERS-1'!$B$5:$J$44,4, FALSE))</f>
        <v>0.74475656994366357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0.29856604615235549</v>
      </c>
      <c r="BH183" s="50">
        <f>$F183*'[1]INTERNAL PARAMETERS-2'!S183*(1-VLOOKUP(T$4,'[1]INTERNAL PARAMETERS-1'!$B$5:$J$44,4, FALSE))</f>
        <v>2.1346792139644757E-2</v>
      </c>
      <c r="BI183" s="50">
        <f>$F183*'[1]INTERNAL PARAMETERS-2'!T183*(1-VLOOKUP(U$4,'[1]INTERNAL PARAMETERS-1'!$B$5:$J$44,4, FALSE))</f>
        <v>7.5894520743203207E-3</v>
      </c>
      <c r="BJ183" s="50">
        <f>$F183*'[1]INTERNAL PARAMETERS-2'!U183*(1-VLOOKUP(V$4,'[1]INTERNAL PARAMETERS-1'!$B$5:$J$44,4, FALSE))</f>
        <v>0.16128503771653663</v>
      </c>
      <c r="BK183" s="50">
        <f>$F183*'[1]INTERNAL PARAMETERS-2'!V183*(1-VLOOKUP(W$4,'[1]INTERNAL PARAMETERS-1'!$B$5:$J$44,4, FALSE))</f>
        <v>0.13282297223714781</v>
      </c>
      <c r="BL183" s="50">
        <f>$F183*'[1]INTERNAL PARAMETERS-2'!W183*(1-VLOOKUP(X$4,'[1]INTERNAL PARAMETERS-1'!$B$5:$J$44,4, FALSE))</f>
        <v>0.28462065479388815</v>
      </c>
      <c r="BM183" s="50">
        <f>$F183*'[1]INTERNAL PARAMETERS-2'!X183*(1-VLOOKUP(Y$4,'[1]INTERNAL PARAMETERS-1'!$B$5:$J$44,4, FALSE))</f>
        <v>0.27513275956719602</v>
      </c>
      <c r="BN183" s="50">
        <f>$F183*'[1]INTERNAL PARAMETERS-2'!Y183*(1-VLOOKUP(Z$4,'[1]INTERNAL PARAMETERS-1'!$B$5:$J$44,4, FALSE))</f>
        <v>0.65936983343860123</v>
      </c>
      <c r="BO183" s="50">
        <f>$F183*'[1]INTERNAL PARAMETERS-2'!Z183*(1-VLOOKUP(AA$4,'[1]INTERNAL PARAMETERS-1'!$B$5:$J$44,4, FALSE))</f>
        <v>0.56449736197443023</v>
      </c>
      <c r="BP183" s="50">
        <f>$F183*'[1]INTERNAL PARAMETERS-2'!AA183*(1-VLOOKUP(AB$4,'[1]INTERNAL PARAMETERS-1'!$B$5:$J$44,4, FALSE))</f>
        <v>0.12333507701045567</v>
      </c>
      <c r="BQ183" s="50">
        <f>$F183*'[1]INTERNAL PARAMETERS-2'!AB183*(1-VLOOKUP(AC$4,'[1]INTERNAL PARAMETERS-1'!$B$5:$J$44,4, FALSE))</f>
        <v>1.3377154573305869</v>
      </c>
      <c r="BR183" s="50">
        <f>$F183*'[1]INTERNAL PARAMETERS-2'!AC183*(1-VLOOKUP(AD$4,'[1]INTERNAL PARAMETERS-1'!$B$5:$J$44,4, FALSE))</f>
        <v>0.11859220953090134</v>
      </c>
      <c r="BS183" s="50">
        <f>$F183*'[1]INTERNAL PARAMETERS-2'!AD183*(1-VLOOKUP(AE$4,'[1]INTERNAL PARAMETERS-1'!$B$5:$J$44,4, FALSE))</f>
        <v>4.2693368252531158E-2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4.7439476133460728E-3</v>
      </c>
      <c r="CA183" s="50">
        <f>$F183*'[1]INTERNAL PARAMETERS-2'!AL183*(1-VLOOKUP(AM$4,'[1]INTERNAL PARAMETERS-1'!$B$5:$J$44,4, FALSE))</f>
        <v>5.2180183345431563E-2</v>
      </c>
      <c r="CB183" s="50">
        <f>$F183*'[1]INTERNAL PARAMETERS-2'!AM183*(1-VLOOKUP(AN$4,'[1]INTERNAL PARAMETERS-1'!$B$5:$J$44,4, FALSE))</f>
        <v>4.7439476133460728E-3</v>
      </c>
      <c r="CC183" s="50">
        <f>$F183*'[1]INTERNAL PARAMETERS-2'!AN183*(1-VLOOKUP(AO$4,'[1]INTERNAL PARAMETERS-1'!$B$5:$J$44,4, FALSE))</f>
        <v>5.692413095877763E-2</v>
      </c>
      <c r="CD183" s="50">
        <f>$F183*'[1]INTERNAL PARAMETERS-2'!AO183*(1-VLOOKUP(AP$4,'[1]INTERNAL PARAMETERS-1'!$B$5:$J$44,4, FALSE))</f>
        <v>0.35577554845891224</v>
      </c>
      <c r="CE183" s="50">
        <f>$F183*'[1]INTERNAL PARAMETERS-2'!AP183*(1-VLOOKUP(AQ$4,'[1]INTERNAL PARAMETERS-1'!$B$5:$J$44,4, FALSE))</f>
        <v>4.2693368252531158E-2</v>
      </c>
      <c r="CF183" s="50">
        <f>$F183*'[1]INTERNAL PARAMETERS-2'!AQ183*(1-VLOOKUP(AR$4,'[1]INTERNAL PARAMETERS-1'!$B$5:$J$44,4, FALSE))</f>
        <v>4.7439476133460728E-3</v>
      </c>
      <c r="CG183" s="50">
        <f>$F183*'[1]INTERNAL PARAMETERS-2'!AR183*(1-VLOOKUP(AS$4,'[1]INTERNAL PARAMETERS-1'!$B$5:$J$44,4, FALSE))</f>
        <v>4.7439476133460728E-3</v>
      </c>
      <c r="CH183" s="49">
        <f>$F183*'[1]INTERNAL PARAMETERS-2'!AS183*(1-VLOOKUP(AT$4,'[1]INTERNAL PARAMETERS-1'!$B$5:$J$44,4, FALSE))</f>
        <v>0</v>
      </c>
      <c r="CI183" s="48">
        <f t="shared" si="2"/>
        <v>10.801340077722207</v>
      </c>
    </row>
    <row r="184" spans="3:87" x14ac:dyDescent="0.4">
      <c r="C184" s="33" t="s">
        <v>8</v>
      </c>
      <c r="D184" s="32" t="s">
        <v>71</v>
      </c>
      <c r="E184" s="32" t="s">
        <v>70</v>
      </c>
      <c r="F184" s="143">
        <f>AEB!AF184</f>
        <v>4.2870024301188847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3.6128455759681093E-2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5.0216124490379814E-2</v>
      </c>
      <c r="N184" s="50">
        <f>$F184*'[1]INTERNAL PARAMETERS-2'!M184*VLOOKUP(N$4,'[1]INTERNAL PARAMETERS-1'!$B$5:$J$44,4, FALSE)</f>
        <v>9.7593181621413415E-3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3.5487806116524124E-3</v>
      </c>
      <c r="S184" s="50">
        <f>$F184*'[1]INTERNAL PARAMETERS-2'!R184*VLOOKUP(S$4,'[1]INTERNAL PARAMETERS-1'!$B$5:$J$44,4, FALSE)</f>
        <v>9.8290676916793739E-3</v>
      </c>
      <c r="T184" s="50">
        <f>$F184*'[1]INTERNAL PARAMETERS-2'!S184*VLOOKUP(T$4,'[1]INTERNAL PARAMETERS-1'!$B$5:$J$44,4, FALSE)</f>
        <v>7.0975612233048252E-4</v>
      </c>
      <c r="U184" s="50">
        <f>$F184*'[1]INTERNAL PARAMETERS-2'!T184*VLOOKUP(U$4,'[1]INTERNAL PARAMETERS-1'!$B$5:$J$44,4, FALSE)</f>
        <v>1.419512244660965E-3</v>
      </c>
      <c r="V184" s="50">
        <f>$F184*'[1]INTERNAL PARAMETERS-2'!U184*VLOOKUP(V$4,'[1]INTERNAL PARAMETERS-1'!$B$5:$J$44,4, FALSE)</f>
        <v>7.4525678945429703E-3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1.0646341834957239E-2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0.68644065943394073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0.95410636531721638</v>
      </c>
      <c r="BB184" s="50">
        <f>$F184*'[1]INTERNAL PARAMETERS-2'!M184*(1-VLOOKUP(N$4,'[1]INTERNAL PARAMETERS-1'!$B$5:$J$44,4, FALSE))</f>
        <v>0.18542704508068547</v>
      </c>
      <c r="BC184" s="50">
        <f>$F184*'[1]INTERNAL PARAMETERS-2'!N184*(1-VLOOKUP(O$4,'[1]INTERNAL PARAMETERS-1'!$B$5:$J$44,4, FALSE))</f>
        <v>0.31939582815187628</v>
      </c>
      <c r="BD184" s="50">
        <f>$F184*'[1]INTERNAL PARAMETERS-2'!O184*(1-VLOOKUP(P$4,'[1]INTERNAL PARAMETERS-1'!$B$5:$J$44,4, FALSE))</f>
        <v>1.7744331758505073E-2</v>
      </c>
      <c r="BE184" s="50">
        <f>$F184*'[1]INTERNAL PARAMETERS-2'!P184*(1-VLOOKUP(Q$4,'[1]INTERNAL PARAMETERS-1'!$B$5:$J$44,4, FALSE))</f>
        <v>0.30874948631691906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0.18675228614190809</v>
      </c>
      <c r="BH184" s="50">
        <f>$F184*'[1]INTERNAL PARAMETERS-2'!S184*(1-VLOOKUP(T$4,'[1]INTERNAL PARAMETERS-1'!$B$5:$J$44,4, FALSE))</f>
        <v>6.3878051009743425E-3</v>
      </c>
      <c r="BI184" s="50">
        <f>$F184*'[1]INTERNAL PARAMETERS-2'!T184*(1-VLOOKUP(U$4,'[1]INTERNAL PARAMETERS-1'!$B$5:$J$44,4, FALSE))</f>
        <v>5.6780489786438602E-3</v>
      </c>
      <c r="BJ184" s="50">
        <f>$F184*'[1]INTERNAL PARAMETERS-2'!U184*(1-VLOOKUP(V$4,'[1]INTERNAL PARAMETERS-1'!$B$5:$J$44,4, FALSE))</f>
        <v>4.2231218069076829E-2</v>
      </c>
      <c r="BK184" s="50">
        <f>$F184*'[1]INTERNAL PARAMETERS-2'!V184*(1-VLOOKUP(W$4,'[1]INTERNAL PARAMETERS-1'!$B$5:$J$44,4, FALSE))</f>
        <v>6.3879337110472459E-2</v>
      </c>
      <c r="BL184" s="50">
        <f>$F184*'[1]INTERNAL PARAMETERS-2'!W184*(1-VLOOKUP(X$4,'[1]INTERNAL PARAMETERS-1'!$B$5:$J$44,4, FALSE))</f>
        <v>6.742811772212487E-2</v>
      </c>
      <c r="BM184" s="50">
        <f>$F184*'[1]INTERNAL PARAMETERS-2'!X184*(1-VLOOKUP(Y$4,'[1]INTERNAL PARAMETERS-1'!$B$5:$J$44,4, FALSE))</f>
        <v>8.517244948062995E-2</v>
      </c>
      <c r="BN184" s="50">
        <f>$F184*'[1]INTERNAL PARAMETERS-2'!Y184*(1-VLOOKUP(Z$4,'[1]INTERNAL PARAMETERS-1'!$B$5:$J$44,4, FALSE))</f>
        <v>0.2200282562246367</v>
      </c>
      <c r="BO184" s="50">
        <f>$F184*'[1]INTERNAL PARAMETERS-2'!Z184*(1-VLOOKUP(AA$4,'[1]INTERNAL PARAMETERS-1'!$B$5:$J$44,4, FALSE))</f>
        <v>0.20938191438967946</v>
      </c>
      <c r="BP184" s="50">
        <f>$F184*'[1]INTERNAL PARAMETERS-2'!AA184*(1-VLOOKUP(AB$4,'[1]INTERNAL PARAMETERS-1'!$B$5:$J$44,4, FALSE))</f>
        <v>3.9037444128662564E-2</v>
      </c>
      <c r="BQ184" s="50">
        <f>$F184*'[1]INTERNAL PARAMETERS-2'!AB184*(1-VLOOKUP(AC$4,'[1]INTERNAL PARAMETERS-1'!$B$5:$J$44,4, FALSE))</f>
        <v>0.47554474726604051</v>
      </c>
      <c r="BR184" s="50">
        <f>$F184*'[1]INTERNAL PARAMETERS-2'!AC184*(1-VLOOKUP(AD$4,'[1]INTERNAL PARAMETERS-1'!$B$5:$J$44,4, FALSE))</f>
        <v>3.193945420511473E-2</v>
      </c>
      <c r="BS184" s="50">
        <f>$F184*'[1]INTERNAL PARAMETERS-2'!AD184*(1-VLOOKUP(AE$4,'[1]INTERNAL PARAMETERS-1'!$B$5:$J$44,4, FALSE))</f>
        <v>3.5487806116524124E-3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2.8390673593462312E-2</v>
      </c>
      <c r="CB184" s="50">
        <f>$F184*'[1]INTERNAL PARAMETERS-2'!AM184*(1-VLOOKUP(AN$4,'[1]INTERNAL PARAMETERS-1'!$B$5:$J$44,4, FALSE))</f>
        <v>3.5487806116524124E-3</v>
      </c>
      <c r="CC184" s="50">
        <f>$F184*'[1]INTERNAL PARAMETERS-2'!AN184*(1-VLOOKUP(AO$4,'[1]INTERNAL PARAMETERS-1'!$B$5:$J$44,4, FALSE))</f>
        <v>4.2586224740314975E-2</v>
      </c>
      <c r="CD184" s="50">
        <f>$F184*'[1]INTERNAL PARAMETERS-2'!AO184*(1-VLOOKUP(AP$4,'[1]INTERNAL PARAMETERS-1'!$B$5:$J$44,4, FALSE))</f>
        <v>0.1703444702610169</v>
      </c>
      <c r="CE184" s="50">
        <f>$F184*'[1]INTERNAL PARAMETERS-2'!AP184*(1-VLOOKUP(AQ$4,'[1]INTERNAL PARAMETERS-1'!$B$5:$J$44,4, FALSE))</f>
        <v>3.5487806116524124E-3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4.2870024301188847</v>
      </c>
    </row>
    <row r="185" spans="3:87" x14ac:dyDescent="0.4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4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4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4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4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4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4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4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4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4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4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4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4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4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4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4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4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4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4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4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4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4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4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4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4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4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4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4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4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4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4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4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4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4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4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4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4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4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4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4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4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4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4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4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4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4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4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4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4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4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4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4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4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4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4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4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4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4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4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4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4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4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4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4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4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4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4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4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4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4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4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4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4">
      <c r="C257" s="35" t="s">
        <v>1</v>
      </c>
      <c r="D257" s="34" t="s">
        <v>89</v>
      </c>
      <c r="E257" s="34" t="s">
        <v>88</v>
      </c>
      <c r="F257" s="143">
        <f>AEB!AF257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 x14ac:dyDescent="0.4">
      <c r="C258" s="35" t="s">
        <v>1</v>
      </c>
      <c r="D258" s="34" t="s">
        <v>89</v>
      </c>
      <c r="E258" s="34" t="s">
        <v>87</v>
      </c>
      <c r="F258" s="143">
        <f>AEB!AF258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 x14ac:dyDescent="0.4">
      <c r="C259" s="35" t="s">
        <v>1</v>
      </c>
      <c r="D259" s="34" t="s">
        <v>89</v>
      </c>
      <c r="E259" s="34" t="s">
        <v>86</v>
      </c>
      <c r="F259" s="143">
        <f>AEB!AF259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 x14ac:dyDescent="0.4">
      <c r="C260" s="35" t="s">
        <v>1</v>
      </c>
      <c r="D260" s="34" t="s">
        <v>89</v>
      </c>
      <c r="E260" s="34" t="s">
        <v>85</v>
      </c>
      <c r="F260" s="143">
        <f>AEB!AF260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 x14ac:dyDescent="0.4">
      <c r="C261" s="35" t="s">
        <v>1</v>
      </c>
      <c r="D261" s="34" t="s">
        <v>89</v>
      </c>
      <c r="E261" s="34" t="s">
        <v>84</v>
      </c>
      <c r="F261" s="143">
        <f>AEB!AF261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 x14ac:dyDescent="0.4">
      <c r="C262" s="35" t="s">
        <v>1</v>
      </c>
      <c r="D262" s="34" t="s">
        <v>89</v>
      </c>
      <c r="E262" s="34" t="s">
        <v>83</v>
      </c>
      <c r="F262" s="143">
        <f>AEB!AF262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 x14ac:dyDescent="0.4">
      <c r="C263" s="35" t="s">
        <v>1</v>
      </c>
      <c r="D263" s="34" t="s">
        <v>89</v>
      </c>
      <c r="E263" s="34" t="s">
        <v>82</v>
      </c>
      <c r="F263" s="143">
        <f>AEB!AF263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 x14ac:dyDescent="0.4">
      <c r="C264" s="35" t="s">
        <v>1</v>
      </c>
      <c r="D264" s="34" t="s">
        <v>89</v>
      </c>
      <c r="E264" s="34" t="s">
        <v>81</v>
      </c>
      <c r="F264" s="143">
        <f>AEB!AF264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 x14ac:dyDescent="0.4">
      <c r="C265" s="35" t="s">
        <v>1</v>
      </c>
      <c r="D265" s="34" t="s">
        <v>89</v>
      </c>
      <c r="E265" s="34" t="s">
        <v>80</v>
      </c>
      <c r="F265" s="143">
        <f>AEB!AF265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 x14ac:dyDescent="0.4">
      <c r="C266" s="35" t="s">
        <v>1</v>
      </c>
      <c r="D266" s="34" t="s">
        <v>89</v>
      </c>
      <c r="E266" s="34" t="s">
        <v>79</v>
      </c>
      <c r="F266" s="143">
        <f>AEB!AF266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 x14ac:dyDescent="0.4">
      <c r="C267" s="35" t="s">
        <v>1</v>
      </c>
      <c r="D267" s="34" t="s">
        <v>89</v>
      </c>
      <c r="E267" s="34" t="s">
        <v>78</v>
      </c>
      <c r="F267" s="143">
        <f>AEB!AF267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 x14ac:dyDescent="0.4">
      <c r="C268" s="35" t="s">
        <v>1</v>
      </c>
      <c r="D268" s="34" t="s">
        <v>89</v>
      </c>
      <c r="E268" s="34" t="s">
        <v>77</v>
      </c>
      <c r="F268" s="143">
        <f>AEB!AF268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 x14ac:dyDescent="0.4">
      <c r="C269" s="35" t="s">
        <v>1</v>
      </c>
      <c r="D269" s="34" t="s">
        <v>89</v>
      </c>
      <c r="E269" s="34" t="s">
        <v>76</v>
      </c>
      <c r="F269" s="143">
        <f>AEB!AF269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 x14ac:dyDescent="0.4">
      <c r="C270" s="35" t="s">
        <v>1</v>
      </c>
      <c r="D270" s="34" t="s">
        <v>89</v>
      </c>
      <c r="E270" s="34" t="s">
        <v>75</v>
      </c>
      <c r="F270" s="143">
        <f>AEB!AF270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 x14ac:dyDescent="0.4">
      <c r="C271" s="33" t="s">
        <v>1</v>
      </c>
      <c r="D271" s="32" t="s">
        <v>89</v>
      </c>
      <c r="E271" s="32" t="s">
        <v>74</v>
      </c>
      <c r="F271" s="143">
        <f>AEB!AF271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 x14ac:dyDescent="0.4">
      <c r="C272" s="33" t="s">
        <v>1</v>
      </c>
      <c r="D272" s="32" t="s">
        <v>89</v>
      </c>
      <c r="E272" s="32" t="s">
        <v>73</v>
      </c>
      <c r="F272" s="143">
        <f>AEB!AF272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 x14ac:dyDescent="0.4">
      <c r="C273" s="33" t="s">
        <v>1</v>
      </c>
      <c r="D273" s="32" t="s">
        <v>89</v>
      </c>
      <c r="E273" s="32" t="s">
        <v>72</v>
      </c>
      <c r="F273" s="143">
        <f>AEB!AF273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 x14ac:dyDescent="0.4">
      <c r="C274" s="33" t="s">
        <v>1</v>
      </c>
      <c r="D274" s="32" t="s">
        <v>89</v>
      </c>
      <c r="E274" s="32" t="s">
        <v>70</v>
      </c>
      <c r="F274" s="143">
        <f>AEB!AF274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 x14ac:dyDescent="0.4">
      <c r="C275" s="33" t="s">
        <v>1</v>
      </c>
      <c r="D275" s="32" t="s">
        <v>71</v>
      </c>
      <c r="E275" s="32" t="s">
        <v>88</v>
      </c>
      <c r="F275" s="143">
        <f>AEB!AF275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 x14ac:dyDescent="0.4">
      <c r="C276" s="33" t="s">
        <v>1</v>
      </c>
      <c r="D276" s="32" t="s">
        <v>71</v>
      </c>
      <c r="E276" s="32" t="s">
        <v>87</v>
      </c>
      <c r="F276" s="143">
        <f>AEB!AF276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 x14ac:dyDescent="0.4">
      <c r="C277" s="33" t="s">
        <v>1</v>
      </c>
      <c r="D277" s="32" t="s">
        <v>71</v>
      </c>
      <c r="E277" s="32" t="s">
        <v>86</v>
      </c>
      <c r="F277" s="143">
        <f>AEB!AF277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 x14ac:dyDescent="0.4">
      <c r="C278" s="33" t="s">
        <v>1</v>
      </c>
      <c r="D278" s="32" t="s">
        <v>71</v>
      </c>
      <c r="E278" s="32" t="s">
        <v>85</v>
      </c>
      <c r="F278" s="143">
        <f>AEB!AF278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 x14ac:dyDescent="0.4">
      <c r="C279" s="33" t="s">
        <v>1</v>
      </c>
      <c r="D279" s="32" t="s">
        <v>71</v>
      </c>
      <c r="E279" s="32" t="s">
        <v>84</v>
      </c>
      <c r="F279" s="143">
        <f>AEB!AF279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 x14ac:dyDescent="0.4">
      <c r="C280" s="33" t="s">
        <v>1</v>
      </c>
      <c r="D280" s="32" t="s">
        <v>71</v>
      </c>
      <c r="E280" s="32" t="s">
        <v>83</v>
      </c>
      <c r="F280" s="143">
        <f>AEB!AF280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 x14ac:dyDescent="0.4">
      <c r="C281" s="33" t="s">
        <v>1</v>
      </c>
      <c r="D281" s="32" t="s">
        <v>71</v>
      </c>
      <c r="E281" s="32" t="s">
        <v>82</v>
      </c>
      <c r="F281" s="143">
        <f>AEB!AF281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 x14ac:dyDescent="0.4">
      <c r="C282" s="33" t="s">
        <v>1</v>
      </c>
      <c r="D282" s="32" t="s">
        <v>71</v>
      </c>
      <c r="E282" s="32" t="s">
        <v>81</v>
      </c>
      <c r="F282" s="143">
        <f>AEB!AF282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 x14ac:dyDescent="0.4">
      <c r="C283" s="33" t="s">
        <v>1</v>
      </c>
      <c r="D283" s="32" t="s">
        <v>71</v>
      </c>
      <c r="E283" s="32" t="s">
        <v>80</v>
      </c>
      <c r="F283" s="143">
        <f>AEB!AF283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 x14ac:dyDescent="0.4">
      <c r="C284" s="33" t="s">
        <v>1</v>
      </c>
      <c r="D284" s="32" t="s">
        <v>71</v>
      </c>
      <c r="E284" s="32" t="s">
        <v>79</v>
      </c>
      <c r="F284" s="143">
        <f>AEB!AF284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 x14ac:dyDescent="0.4">
      <c r="C285" s="33" t="s">
        <v>1</v>
      </c>
      <c r="D285" s="32" t="s">
        <v>71</v>
      </c>
      <c r="E285" s="32" t="s">
        <v>78</v>
      </c>
      <c r="F285" s="143">
        <f>AEB!AF285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 x14ac:dyDescent="0.4">
      <c r="C286" s="33" t="s">
        <v>1</v>
      </c>
      <c r="D286" s="32" t="s">
        <v>71</v>
      </c>
      <c r="E286" s="32" t="s">
        <v>77</v>
      </c>
      <c r="F286" s="143">
        <f>AEB!AF286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 x14ac:dyDescent="0.4">
      <c r="C287" s="33" t="s">
        <v>1</v>
      </c>
      <c r="D287" s="32" t="s">
        <v>71</v>
      </c>
      <c r="E287" s="32" t="s">
        <v>76</v>
      </c>
      <c r="F287" s="143">
        <f>AEB!AF287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 x14ac:dyDescent="0.4">
      <c r="C288" s="33" t="s">
        <v>1</v>
      </c>
      <c r="D288" s="32" t="s">
        <v>71</v>
      </c>
      <c r="E288" s="32" t="s">
        <v>75</v>
      </c>
      <c r="F288" s="143">
        <f>AEB!AF288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 x14ac:dyDescent="0.4">
      <c r="C289" s="33" t="s">
        <v>1</v>
      </c>
      <c r="D289" s="32" t="s">
        <v>71</v>
      </c>
      <c r="E289" s="32" t="s">
        <v>74</v>
      </c>
      <c r="F289" s="143">
        <f>AEB!AF289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 x14ac:dyDescent="0.4">
      <c r="C290" s="33" t="s">
        <v>1</v>
      </c>
      <c r="D290" s="32" t="s">
        <v>71</v>
      </c>
      <c r="E290" s="32" t="s">
        <v>73</v>
      </c>
      <c r="F290" s="143">
        <f>AEB!AF290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 x14ac:dyDescent="0.4">
      <c r="C291" s="33" t="s">
        <v>1</v>
      </c>
      <c r="D291" s="32" t="s">
        <v>71</v>
      </c>
      <c r="E291" s="32" t="s">
        <v>72</v>
      </c>
      <c r="F291" s="143">
        <f>AEB!AF291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 x14ac:dyDescent="0.45">
      <c r="C292" s="26" t="s">
        <v>1</v>
      </c>
      <c r="D292" s="25" t="s">
        <v>71</v>
      </c>
      <c r="E292" s="25" t="s">
        <v>70</v>
      </c>
      <c r="F292" s="143">
        <f>AEB!AF292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 x14ac:dyDescent="0.45">
      <c r="F293" s="139"/>
    </row>
    <row r="294" spans="3:87" ht="20.25" thickBot="1" x14ac:dyDescent="0.45">
      <c r="F294" s="144" t="s">
        <v>69</v>
      </c>
      <c r="G294" s="47">
        <f t="shared" ref="G294:AL294" si="5">SUM(G5:G292)</f>
        <v>232.38054423406066</v>
      </c>
      <c r="H294" s="47">
        <f t="shared" si="5"/>
        <v>252.66487454269432</v>
      </c>
      <c r="I294" s="47">
        <f t="shared" si="5"/>
        <v>431.36072610196169</v>
      </c>
      <c r="J294" s="47">
        <f t="shared" si="5"/>
        <v>0</v>
      </c>
      <c r="K294" s="47">
        <f t="shared" si="5"/>
        <v>4.1105090618870328</v>
      </c>
      <c r="L294" s="47">
        <f t="shared" si="5"/>
        <v>0.46392998044565709</v>
      </c>
      <c r="M294" s="47">
        <f t="shared" si="5"/>
        <v>50.820066029386091</v>
      </c>
      <c r="N294" s="47">
        <f t="shared" si="5"/>
        <v>100.62301109616087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43.45082717913855</v>
      </c>
      <c r="S294" s="47">
        <f t="shared" si="5"/>
        <v>165.36283716208214</v>
      </c>
      <c r="T294" s="47">
        <f t="shared" si="5"/>
        <v>10.579997582979766</v>
      </c>
      <c r="U294" s="47">
        <f t="shared" si="5"/>
        <v>17.616768347594824</v>
      </c>
      <c r="V294" s="47">
        <f t="shared" si="5"/>
        <v>178.53645706915273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11.805938073839947</v>
      </c>
      <c r="AG294" s="47">
        <f t="shared" si="5"/>
        <v>0.8676246352663336</v>
      </c>
      <c r="AH294" s="47">
        <f t="shared" si="5"/>
        <v>3.8515112602503927</v>
      </c>
      <c r="AI294" s="47">
        <f t="shared" si="5"/>
        <v>30.607469706091429</v>
      </c>
      <c r="AJ294" s="47">
        <f t="shared" si="5"/>
        <v>32.992274981412066</v>
      </c>
      <c r="AK294" s="47">
        <f t="shared" si="5"/>
        <v>2.6238255093100249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8195.8537959372716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965.58125455833544</v>
      </c>
      <c r="BB294" s="47">
        <f t="shared" si="6"/>
        <v>1911.8372108270576</v>
      </c>
      <c r="BC294" s="47">
        <f t="shared" si="6"/>
        <v>2111.8292806707209</v>
      </c>
      <c r="BD294" s="47">
        <f t="shared" si="6"/>
        <v>1424.8264635316311</v>
      </c>
      <c r="BE294" s="47">
        <f t="shared" si="6"/>
        <v>1089.0237965800418</v>
      </c>
      <c r="BF294" s="47">
        <f t="shared" si="6"/>
        <v>0</v>
      </c>
      <c r="BG294" s="47">
        <f t="shared" si="6"/>
        <v>3141.8939060795601</v>
      </c>
      <c r="BH294" s="47">
        <f t="shared" si="6"/>
        <v>95.219978246817902</v>
      </c>
      <c r="BI294" s="47">
        <f t="shared" si="6"/>
        <v>70.467073390379298</v>
      </c>
      <c r="BJ294" s="47">
        <f t="shared" si="6"/>
        <v>1011.706590058532</v>
      </c>
      <c r="BK294" s="47">
        <f t="shared" si="6"/>
        <v>1117.3256126154713</v>
      </c>
      <c r="BL294" s="47">
        <f t="shared" si="6"/>
        <v>1513.3147863882546</v>
      </c>
      <c r="BM294" s="47">
        <f t="shared" si="6"/>
        <v>534.44518176174506</v>
      </c>
      <c r="BN294" s="47">
        <f t="shared" si="6"/>
        <v>2138.6977278368058</v>
      </c>
      <c r="BO294" s="47">
        <f t="shared" si="6"/>
        <v>2402.6868256553412</v>
      </c>
      <c r="BP294" s="47">
        <f t="shared" si="6"/>
        <v>822.85215013794323</v>
      </c>
      <c r="BQ294" s="47">
        <f t="shared" si="6"/>
        <v>6038.2144775737215</v>
      </c>
      <c r="BR294" s="47">
        <f t="shared" si="6"/>
        <v>565.691833330142</v>
      </c>
      <c r="BS294" s="47">
        <f t="shared" ref="BS294:CH294" si="7">SUM(BS5:BS292)</f>
        <v>142.08435105431056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163.1926453531197</v>
      </c>
      <c r="CA294" s="47">
        <f t="shared" si="7"/>
        <v>430.26692378968647</v>
      </c>
      <c r="CB294" s="47">
        <f t="shared" si="7"/>
        <v>234.27320303824615</v>
      </c>
      <c r="CC294" s="47">
        <f t="shared" si="7"/>
        <v>536.9042335497445</v>
      </c>
      <c r="CD294" s="47">
        <f t="shared" si="7"/>
        <v>2124.5838531486838</v>
      </c>
      <c r="CE294" s="47">
        <f t="shared" si="7"/>
        <v>244.08397086353693</v>
      </c>
      <c r="CF294" s="47">
        <f t="shared" si="7"/>
        <v>48.600095891714815</v>
      </c>
      <c r="CG294" s="47">
        <f t="shared" si="7"/>
        <v>5.0336716249228841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3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5" t="s">
        <v>156</v>
      </c>
      <c r="AT1" s="77"/>
    </row>
    <row r="2" spans="2:89" ht="20.25" thickBot="1" x14ac:dyDescent="0.45">
      <c r="F2" s="76" t="s">
        <v>155</v>
      </c>
      <c r="AU2" s="76" t="s">
        <v>154</v>
      </c>
    </row>
    <row r="3" spans="2:89" x14ac:dyDescent="0.4">
      <c r="B3" s="75"/>
      <c r="C3" s="74"/>
      <c r="D3" s="74"/>
      <c r="E3" s="145" t="s">
        <v>100</v>
      </c>
      <c r="F3" s="73" t="s">
        <v>99</v>
      </c>
      <c r="G3" s="152" t="s">
        <v>153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152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  <c r="CJ3" s="152" t="s">
        <v>151</v>
      </c>
      <c r="CK3" s="154"/>
    </row>
    <row r="4" spans="2:89" x14ac:dyDescent="0.4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4">
      <c r="B5" s="64" t="s">
        <v>5</v>
      </c>
      <c r="C5" s="63" t="s">
        <v>89</v>
      </c>
      <c r="D5" s="63" t="s">
        <v>88</v>
      </c>
      <c r="E5" s="147">
        <f>AEB!AF5</f>
        <v>7.1676827978289799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0.49987689559417375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0.30144295286691075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1.6526957451829121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2.2917851009889904E-2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1.6243382604929909E-2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1.2135855489076242E-2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3.5304617086283616E-2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0.5663675949409489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9.1654951885209349E-2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2.3015576806730352E-2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0.41937492007689975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3.7340906323603809E-3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8.4865696190008673E-3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6.6207125139681935E-3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2.2953236402227895E-2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2.2548699831757037E-3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8.4076899852544157E-3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1.7508163405122908E-3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3.2515176643761255E-3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1.8941763163928811E-3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9.9360199698122591E-3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3.3473300025100097E-5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2.9848620907984339E-3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6.2993953161771311E-4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2.4755679853954098E-4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4.7294237346849251E-5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1.7649343688174075E-3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7.5303896440749119E-4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2.9272168952815887E-5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3.5446290226982934E-3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6.0260248787756139E-5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2.0170565858746387E-5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2.2040032938337514E-6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6.7345644035940069E-6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1.4280178853525024E-4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1.7778959903592265E-4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1.1307777937734787E-3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8.1010240115615574E-6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3.659871716309294</v>
      </c>
      <c r="CK5" s="49">
        <f t="shared" ref="CK5:CK68" si="1">SUM(AU5:CH5)</f>
        <v>6.203216673265536E-2</v>
      </c>
    </row>
    <row r="6" spans="2:89" x14ac:dyDescent="0.4">
      <c r="B6" s="64" t="s">
        <v>5</v>
      </c>
      <c r="C6" s="63" t="s">
        <v>89</v>
      </c>
      <c r="D6" s="63" t="s">
        <v>87</v>
      </c>
      <c r="E6" s="147">
        <f>AEB!AF6</f>
        <v>41.76716438684771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2.6591124489529041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0.55677094183727815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7.2041048949084345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5.0186913630799052E-2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6.1134165095164165E-2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6.6212703821152366E-2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2.6435555557618882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0.38373630396189712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0.1275380758623422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1.5425560911427854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2.6334747637134101E-2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1.4676798458289614E-2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0.10799547883977932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7.5198650320299687E-3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4.5715640083656431E-2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7.479837590967351E-3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2.9545371565076507E-2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1.3427191299163274E-2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5.0058407180014454E-2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1.5126902606165283E-4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1.1850517245315936E-2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6.2920781218091431E-3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1.1105257785966119E-3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5.0918224888277079E-4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1.636450565422843E-2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1.3391873030698661E-2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3.6683354332446447E-4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2.0283666774828093E-2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4.9558098478128529E-4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7.7748447277511064E-5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2.900119783219365E-5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6.4447106293763669E-5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6.8768341123556169E-4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8.2032804874425326E-4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5.1178532379473436E-4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9.6936871510987951E-6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15.335919641070067</v>
      </c>
      <c r="CK6" s="49">
        <f t="shared" si="1"/>
        <v>0.33475851122154343</v>
      </c>
    </row>
    <row r="7" spans="2:89" x14ac:dyDescent="0.4">
      <c r="B7" s="64" t="s">
        <v>5</v>
      </c>
      <c r="C7" s="63" t="s">
        <v>89</v>
      </c>
      <c r="D7" s="63" t="s">
        <v>86</v>
      </c>
      <c r="E7" s="147">
        <f>AEB!AF7</f>
        <v>94.113192159413387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2.5121391555077199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2.051355065515744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15.245030972015018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0.17778843419313856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9.8889788527200817E-2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5.1175548024511276E-2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5.0614053044783169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0.47979159515544373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0.22890919293818912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3.054493996962397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2.0799093769406231E-2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1.172518357025989E-2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2.9321639103004081E-2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2.0799093769406231E-2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0.2439447542647229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2.8435488158997838E-2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7.8935050917334021E-2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1.5160422530133907E-2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6.8561375419082984E-2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2.6402365738700913E-2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0.10230510997330435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2.0188654891654966E-4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2.5048010889016804E-2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1.5899982481792769E-2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7.6146315901043579E-3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1.0268351434421093E-3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2.5234967279902334E-2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4.5122072759128058E-2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1.3720122624415645E-3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4.7946303934702027E-2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1.2675158020664988E-3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1.2165415205141882E-4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6.3805080246868019E-5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1.6173049957009136E-4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1.4472609966726204E-3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1.677376324112662E-3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9.9530731682914166E-4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1.466356969188672E-5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29.043624063529752</v>
      </c>
      <c r="CK7" s="49">
        <f t="shared" si="1"/>
        <v>0.73896058363296468</v>
      </c>
    </row>
    <row r="8" spans="2:89" x14ac:dyDescent="0.4">
      <c r="B8" s="64" t="s">
        <v>5</v>
      </c>
      <c r="C8" s="63" t="s">
        <v>89</v>
      </c>
      <c r="D8" s="63" t="s">
        <v>85</v>
      </c>
      <c r="E8" s="147">
        <f>AEB!AF8</f>
        <v>190.15148737608084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23.989145870539097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17.828796133080466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33.645844574940945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0.15494562165686043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0.44583925837321381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0.26416432277572416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0.27535418553658036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4.9766905631474403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0.92932037618595886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0.44078629967379968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5.3639926495106689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8.947309697043436E-2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2.5236001709609691E-2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7.1704637954131359E-2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0.35794342786860017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0.10100159041336085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0.5771869037719578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7.644645525272814E-2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0.22605518330445354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8.3530845676189902E-2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0.14826702775461445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0.10308895351748835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0.10784219294586724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4.1922007316809364E-4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4.715676485255392E-2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4.7795362936186768E-2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6.56242519972388E-2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6.3179375538980247E-3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3.1665540902790404E-2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3.7985530530932891E-2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3.6543367507607151E-3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0.12877096989678552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6.2104579983201106E-3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3.3213673098408144E-4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5.1064440851636981E-4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5.0093497422226739E-4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2.8580179311074065E-3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2.4651474345770206E-3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3.1894993852287076E-3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3.3831971288640048E-5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88.960238610336901</v>
      </c>
      <c r="CK8" s="49">
        <f t="shared" si="1"/>
        <v>1.707908148551859</v>
      </c>
    </row>
    <row r="9" spans="2:89" x14ac:dyDescent="0.4">
      <c r="B9" s="64" t="s">
        <v>5</v>
      </c>
      <c r="C9" s="63" t="s">
        <v>89</v>
      </c>
      <c r="D9" s="63" t="s">
        <v>84</v>
      </c>
      <c r="E9" s="147">
        <f>AEB!AF9</f>
        <v>270.05085521236487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63.105509662887179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38.792217504554586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46.074503696088058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0.25825086494661142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0.71295557692540812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0.28865569326028373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0.21428016863459148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6.1996168548034687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1.1192164526731412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0.82154599906621584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5.5931297529760595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3.7336539236345084E-2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1.0530818758969124E-2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4.3046123199029417E-2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0.70885606114120392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8.4246550071752996E-2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0.85164971774869591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0.13172154687923268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0.26615568157998398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0.17119556980826736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0.16580178197095927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0.20891213832548619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0.14475321871749083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5.4400889713909252E-4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5.2981717228564595E-2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6.2253675649470236E-2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0.15853501855366375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1.9866317004292804E-2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4.7365227981299711E-2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4.3587693255527443E-2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3.9940710022440123E-3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0.16771497827098936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8.7294941148448931E-3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6.556250670988477E-4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9.1753640839216985E-4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1.0378600382393178E-3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3.988407364841965E-3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5.1915121165696815E-3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3.438810000924916E-3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9.1164732566015319E-5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164.06389831922291</v>
      </c>
      <c r="CK9" s="49">
        <f t="shared" si="1"/>
        <v>2.5210827727167855</v>
      </c>
    </row>
    <row r="10" spans="2:89" x14ac:dyDescent="0.4">
      <c r="B10" s="64" t="s">
        <v>5</v>
      </c>
      <c r="C10" s="63" t="s">
        <v>89</v>
      </c>
      <c r="D10" s="63" t="s">
        <v>83</v>
      </c>
      <c r="E10" s="147">
        <f>AEB!AF10</f>
        <v>263.91703675601747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50.183642496310519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41.931571795810243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38.826218333676486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0.27717139900086724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0.79781594095370489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0.20504889679480121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0.27922452047494761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5.0432031309797862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1.5705912658198968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0.9743762996703359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4.8321802728534333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0.40035868744569703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7.1859251592817405E-2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0.52046629367940611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0.18067468971908379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0.77782707945709173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0.15975508350335216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0.20491354943216789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0.19447101810652015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0.15001252944959687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0.20686463184402201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0.12762256398114358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8.2739467224260171E-4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4.9610304107147063E-2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6.7045669716823644E-2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0.18060369835563153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2.3724335046185825E-2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5.0297459881144382E-2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4.5767283373176378E-2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4.6452693367587767E-3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0.1775130050651019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9.2327830041629769E-3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5.5723490107420872E-4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7.979467334119913E-4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9.6138433659915103E-4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3.2927490409486592E-3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5.6502154690006258E-3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1.3331311185865624E-3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146.09440327478205</v>
      </c>
      <c r="CK10" s="49">
        <f t="shared" si="1"/>
        <v>2.4433263199318906</v>
      </c>
    </row>
    <row r="11" spans="2:89" x14ac:dyDescent="0.4">
      <c r="B11" s="64" t="s">
        <v>5</v>
      </c>
      <c r="C11" s="63" t="s">
        <v>89</v>
      </c>
      <c r="D11" s="63" t="s">
        <v>82</v>
      </c>
      <c r="E11" s="147">
        <f>AEB!AF11</f>
        <v>209.42240727769408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37.622546376595459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28.493843680059005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24.956017039238581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0.36438700495746629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0.12151321991878641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0.73051879772746453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0.13877169301585024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0.24469998874395477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3.2698375228797389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0.86365300555901259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0.65061859752112272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3.2001607276328863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0.14032707580012613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9.9010771785677798E-3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4.9482770367076989E-2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0.59645622256338982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7.9208617428542238E-2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0.54569877911282694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0.15966256979291327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0.15136792868903262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0.19176862607144982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0.11506111005538414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0.16217094538219015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9.0316462735846315E-2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4.9660212450473179E-4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3.586082650854458E-2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4.5735688255819897E-2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0.12989528739956246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3.1179952207292173E-2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4.9095900337674955E-2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3.9852799370742709E-2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3.5595376056072724E-3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0.15362398708772068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6.788974983685539E-3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5.0498837815021833E-4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4.2303938626373383E-4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8.2257658440170476E-4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2.5443664855655866E-3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4.0801929127482284E-3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4.0807787679906869E-3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6.7596048743134604E-5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101.53194341718707</v>
      </c>
      <c r="CK11" s="49">
        <f t="shared" si="1"/>
        <v>1.9246595162846616</v>
      </c>
    </row>
    <row r="12" spans="2:89" x14ac:dyDescent="0.4">
      <c r="B12" s="64" t="s">
        <v>5</v>
      </c>
      <c r="C12" s="63" t="s">
        <v>89</v>
      </c>
      <c r="D12" s="63" t="s">
        <v>81</v>
      </c>
      <c r="E12" s="147">
        <f>AEB!AF12</f>
        <v>158.75485520273139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36.071937857965963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19.001421761450171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16.541467968366728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9.9633135000797193E-2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0.57132481817156666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8.0242295714768541E-2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0.16527979405505944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2.0600689248897908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0.68622131770700434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0.48359474302789857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2.2788784316865018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0.17266704022559839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2.4346193730102109E-2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4.0583483946705114E-2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0.46043530934300125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0.19476954984081687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0.39784350314432454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0.13734578086308338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9.6271300821115804E-2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0.17582030948339805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7.6024014501261797E-2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0.14048627069960573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6.2586838065017261E-2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4.3400427090207702E-4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2.8088605273205294E-2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3.5212003220296433E-2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9.8309782127375081E-2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2.8839786443051088E-2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3.6612905308122376E-2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3.0187930152479475E-2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2.7388661447251541E-3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0.11787569513834519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4.8484792883203929E-3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3.1213551627225493E-4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3.5673831547344061E-4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6.4986974766869038E-4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1.8631965304292571E-3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2.6290932713175308E-3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1.1503944283250567E-3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78.932872625122471</v>
      </c>
      <c r="CK12" s="49">
        <f t="shared" si="1"/>
        <v>1.4764875027541156</v>
      </c>
    </row>
    <row r="13" spans="2:89" x14ac:dyDescent="0.4">
      <c r="B13" s="64" t="s">
        <v>5</v>
      </c>
      <c r="C13" s="63" t="s">
        <v>89</v>
      </c>
      <c r="D13" s="63" t="s">
        <v>80</v>
      </c>
      <c r="E13" s="147">
        <f>AEB!AF13</f>
        <v>126.79195533789903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24.843235993341295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11.957407035569661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12.229367853639799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0.16040735076227283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0.46342996601895375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5.465395509446179E-2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0.11405847763218988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1.3476612934299761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0.32079787940187127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0.13425422093526548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1.8474227547844722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9.267980266264654E-2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1.3070228580629638E-2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2.3761248277668751E-2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0.13901970399396979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0.32648814859029701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0.12366350048365266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7.27847309458651E-2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0.16743520930716299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5.7213995476405981E-2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0.11469502949466791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4.5447207766740917E-2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2.252093811191043E-4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2.5275543095101983E-2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3.1256519310533075E-2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8.431867865856453E-2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2.7523762722121758E-2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2.8709531780275407E-2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2.1701029019963756E-2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1.7630892628829645E-3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9.678770915838944E-2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3.4968259017168052E-3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1.8848279382924484E-4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2.5949663351461903E-4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4.4485414883898471E-4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1.3530962540796443E-3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2.4350547172989918E-3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1.2337734227729443E-3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53.741227764125135</v>
      </c>
      <c r="CK13" s="49">
        <f t="shared" si="1"/>
        <v>1.2347004783257958</v>
      </c>
    </row>
    <row r="14" spans="2:89" x14ac:dyDescent="0.4">
      <c r="B14" s="64" t="s">
        <v>5</v>
      </c>
      <c r="C14" s="63" t="s">
        <v>89</v>
      </c>
      <c r="D14" s="63" t="s">
        <v>79</v>
      </c>
      <c r="E14" s="147">
        <f>AEB!AF14</f>
        <v>102.67361333795706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21.536396848830982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7.3597041054771628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8.6285651663693201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6.5794683723868944E-2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0.46373237836740644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3.2907866420669687E-2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7.8004791019591735E-2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0.95008624328026758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0.40952272410853319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0.198325351513255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1.1370749449146775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3.8030492989671538E-2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1.0726549304779152E-2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9.7514084588901373E-3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0.15210618512058333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4.2888386427410864E-2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0.25840334757927841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0.13881007305144011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4.916030295998907E-2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0.15607253325969381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4.3181440043577435E-2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9.1680726941368931E-2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3.5940624580760139E-2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3.224995651567786E-4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1.7450964585536792E-2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2.7700979518060775E-2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6.1713903874079649E-2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2.6948749111687775E-2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2.4145822238315441E-2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1.7956312050980298E-2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1.4849168166570417E-3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7.5246286618011471E-2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2.099409186294881E-3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2.2209265349738467E-4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2.2523799393369144E-4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4.5502224334662206E-4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1.0294883765375974E-3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2.1236636088245E-3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9.4643566400354564E-4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41.113618126327069</v>
      </c>
      <c r="CK14" s="49">
        <f t="shared" si="1"/>
        <v>1.0333208325210321</v>
      </c>
    </row>
    <row r="15" spans="2:89" x14ac:dyDescent="0.4">
      <c r="B15" s="64" t="s">
        <v>5</v>
      </c>
      <c r="C15" s="63" t="s">
        <v>89</v>
      </c>
      <c r="D15" s="63" t="s">
        <v>78</v>
      </c>
      <c r="E15" s="147">
        <f>AEB!AF15</f>
        <v>84.428291664002884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13.81822021588955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3.8313264163174972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6.3556777254074612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0.37888751877373877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2.1842516957864516E-2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4.5302259868832004E-2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0.75015584256911094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0.15774768432170291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0.17369036049828818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0.84433647774563247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6.310610896936894E-2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1.4156956209010002E-2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0.11042425843027801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0.21612917971784756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0.12878220222483577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3.7051815426447844E-2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0.12952572807841048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3.2472655141787113E-2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8.2280586265373573E-2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3.2223007461870956E-2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1.4106072321275681E-4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1.4714241680133924E-2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1.8011059537512308E-2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5.669732663568066E-2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2.9390436976313297E-2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1.9544251841173064E-2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1.3218691471999139E-2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1.1549620402867974E-3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6.1102027169355547E-2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1.582301507548537E-3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1.9615980291669491E-4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7.0734528979123502E-5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3.2508597658239668E-4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8.0914354959418322E-4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1.5561279049852634E-3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1.7833111142480803E-3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26.564874341958333</v>
      </c>
      <c r="CK15" s="49">
        <f t="shared" si="1"/>
        <v>0.87876209677709483</v>
      </c>
    </row>
    <row r="16" spans="2:89" x14ac:dyDescent="0.4">
      <c r="B16" s="64" t="s">
        <v>5</v>
      </c>
      <c r="C16" s="63" t="s">
        <v>89</v>
      </c>
      <c r="D16" s="63" t="s">
        <v>77</v>
      </c>
      <c r="E16" s="147">
        <f>AEB!AF16</f>
        <v>75.022340573815882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13.206667188383921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3.7121836863014921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5.0144512646611492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0.39675845924548669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1.4916420348529972E-2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4.8645598359417612E-2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0.59944984471808604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0.23942586107725389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5.1531379451014318E-2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0.58687232178956228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7.4106327398269181E-2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4.1798602147440694E-3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1.1400747666153609E-2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0.11857364600108042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0.19672534756687909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0.15558119834178188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2.9191525603874929E-2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0.12734588816991227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2.2938032536040247E-2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6.3007349499559787E-2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2.9706589613944703E-2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2.4700147134949308E-4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1.1799166487550389E-2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1.613609793151952E-2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4.9321299719763893E-2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2.5276341386713367E-2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1.5181487461021577E-2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9.7240748271783407E-3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9.6978098395184074E-4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5.276750087702585E-2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1.7151162400241711E-3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1.7009962652782758E-4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1.1849080847221898E-4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2.4394976998892422E-4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6.5924444492921307E-4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1.646575320283997E-3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5.7992721143502904E-4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2.5615492401540729E-5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24.079162605616169</v>
      </c>
      <c r="CK16" s="49">
        <f t="shared" si="1"/>
        <v>0.81107770139212998</v>
      </c>
    </row>
    <row r="17" spans="2:89" x14ac:dyDescent="0.4">
      <c r="B17" s="64" t="s">
        <v>5</v>
      </c>
      <c r="C17" s="63" t="s">
        <v>89</v>
      </c>
      <c r="D17" s="63" t="s">
        <v>76</v>
      </c>
      <c r="E17" s="147">
        <f>AEB!AF17</f>
        <v>53.880707296756505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7.5631853736107937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2.563391134984395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3.2989769135703884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4.0310437629639873E-2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0.30483417445488564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7.3909352248030273E-3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9.5550666973961175E-3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0.38530232393336061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0.12542264027196695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8.0985412727794984E-2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0.51521430920939204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2.3290475074903037E-2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1.3438189195284726E-2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5.8231556630336183E-2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0.15244726106188258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0.14079849537754716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1.7037074343248557E-2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9.4072598732281465E-2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1.5922785905552503E-2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5.3799183463218457E-2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2.2490805833214396E-2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1.5240803520995112E-4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1.220110208784168E-2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1.133939939814173E-2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2.8983831538851795E-2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1.9933821003968392E-2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8.7246529644364329E-3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4.922527492995073E-3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6.9358831103671231E-4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3.5797757759310968E-2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7.9371259083068778E-4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1.5087866692189023E-4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9.6766369207613309E-5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1.7202810949703095E-4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4.8114290002135112E-4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8.549300463242327E-4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14.989528943215342</v>
      </c>
      <c r="CK17" s="49">
        <f t="shared" si="1"/>
        <v>0.62186675199154051</v>
      </c>
    </row>
    <row r="18" spans="2:89" x14ac:dyDescent="0.4">
      <c r="B18" s="64" t="s">
        <v>5</v>
      </c>
      <c r="C18" s="63" t="s">
        <v>89</v>
      </c>
      <c r="D18" s="63" t="s">
        <v>75</v>
      </c>
      <c r="E18" s="147">
        <f>AEB!AF18</f>
        <v>26.103304505714593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4.2366153719186652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1.0019164974151358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1.3247558311480208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1.9041038439287322E-2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0.13824421139833137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3.9490319485275156E-3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2.2567156668784972E-3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0.13506323110929935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5.0772795477118368E-2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1.5936808750248707E-2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0.16372238190997412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1.1001488876032675E-2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2.820618997960803E-3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1.6502233314049011E-2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2.482387233566347E-2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7.4075741627868522E-2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7.7264702109458461E-2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1.1015040249464585E-2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4.9682359594286893E-2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9.3089100043059654E-3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2.5112848995422894E-2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9.5398235415250169E-3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7.4655673863236434E-5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4.6915788270198294E-3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4.4783060977331849E-3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1.7081577032916379E-2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8.8604513093620794E-3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4.3037443278275489E-3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2.3932991223704334E-3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1.9119421665435971E-4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1.6625937538663853E-2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4.0319787331355076E-4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5.2484758391678993E-5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2.5807139736006056E-5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9.0120399200936736E-5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2.2888432242833701E-4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5.31061732656738E-4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1.0224857764462648E-4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1.3551699374817692E-5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7.1474221287051938</v>
      </c>
      <c r="CK18" s="49">
        <f t="shared" si="1"/>
        <v>0.31614752677148994</v>
      </c>
    </row>
    <row r="19" spans="2:89" x14ac:dyDescent="0.4">
      <c r="B19" s="64" t="s">
        <v>5</v>
      </c>
      <c r="C19" s="63" t="s">
        <v>89</v>
      </c>
      <c r="D19" s="63" t="s">
        <v>74</v>
      </c>
      <c r="E19" s="147">
        <f>AEB!AF19</f>
        <v>16.902212894709784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0.92050011754074712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0.3006841768600011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0.6963375337641986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9.834738512425234E-2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1.6800192363087755E-3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6.4803903240958916E-2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2.8130733643010948E-2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3.5316477776564667E-3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9.4870140249932428E-2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7.8133800390629794E-4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1.2189984578638078E-2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4.874888801114196E-2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6.8817950831282976E-2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5.8669776773645549E-3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3.2648950179691161E-2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5.4414872853805751E-3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2.0513106005587454E-2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5.730718971657953E-3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5.1786617203815714E-5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3.4036527532198559E-3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2.7044176043678728E-3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1.0197168177993807E-2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6.6949153003538209E-3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2.2208052371723843E-3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1.4417045525205658E-3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9.7042233227836644E-5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1.084206918867868E-2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1.2236116044225356E-4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2.3404208442629413E-5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1.5343716415776928E-5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2.5573378981214575E-5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1.4171931461698183E-4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2.2102526939825126E-4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1.4183195809017561E-4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2.8200360012308042E-5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2.2218569800196106</v>
      </c>
      <c r="CK19" s="49">
        <f t="shared" si="1"/>
        <v>0.22614109999324486</v>
      </c>
    </row>
    <row r="20" spans="2:89" x14ac:dyDescent="0.4">
      <c r="B20" s="64" t="s">
        <v>5</v>
      </c>
      <c r="C20" s="63" t="s">
        <v>89</v>
      </c>
      <c r="D20" s="63" t="s">
        <v>73</v>
      </c>
      <c r="E20" s="147">
        <f>AEB!AF20</f>
        <v>14.66034639064126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0.37755575181475076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0.20871277305564445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0.45456113011498156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9.0716775257630278E-2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1.2019083042095707E-3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4.399841002870962E-2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1.5384388499509511E-2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4.3459295974558696E-3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7.1681811263058795E-2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9.614888489946615E-4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2.4998710073861198E-3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4.1636156562406511E-2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8.3053884826899113E-2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5.4916764893691503E-3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2.5775823040951971E-2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3.582139104345908E-3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1.8871752753268564E-2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5.0907100009296522E-3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3.7055284425725773E-5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3.3647910666490359E-3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2.3535391687721195E-3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6.7826855275554664E-3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6.0077638806709964E-3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2.0124038337821916E-3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1.1253827121887087E-3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9.7213449294097809E-5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8.0425474225859217E-3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1.8761962914283628E-4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1.6746972256861851E-5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1.6469217595040728E-5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3.0498401253987897E-5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1.0293159849541374E-4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1.8978812657142175E-4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1.0088533925579158E-5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1.2716202377923311</v>
      </c>
      <c r="CK20" s="49">
        <f t="shared" si="1"/>
        <v>0.21387966760333624</v>
      </c>
    </row>
    <row r="21" spans="2:89" x14ac:dyDescent="0.4">
      <c r="B21" s="64" t="s">
        <v>5</v>
      </c>
      <c r="C21" s="63" t="s">
        <v>89</v>
      </c>
      <c r="D21" s="63" t="s">
        <v>72</v>
      </c>
      <c r="E21" s="147">
        <f>AEB!AF21</f>
        <v>6.7642976760015889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0.10974553919915765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1.8384085796802868E-2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0.1626123518361596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4.1336545763859679E-2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2.6396226657505171E-4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4.969175912436564E-4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1.1915071150418085E-2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4.6582243613121684E-3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7.0189609763166472E-4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1.4221371080957279E-2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1.5528674726364262E-4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1.2112366286564124E-3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2.73304675184011E-3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2.0611135856869765E-2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5.2369278204999432E-2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1.6689584185742368E-3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9.5534345264816547E-3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1.8271623293184545E-3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9.6056411648211635E-3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1.9076911857373543E-3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1.552602828518176E-5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9.2376320276858249E-4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1.2096289404503061E-3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2.7902134377637373E-3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2.6850060408713911E-3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9.9544259281320025E-4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4.400911367886603E-4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2.3274878794043328E-5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3.3433923291602461E-3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5.6599666786563529E-5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1.1226706241832665E-5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3.6801690704934396E-6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1.635651439991327E-5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5.2902819300735236E-5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5.3013034850285522E-5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6.7640921080229342E-6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0.36843553527187783</v>
      </c>
      <c r="CK21" s="49">
        <f t="shared" si="1"/>
        <v>0.11017018327725525</v>
      </c>
    </row>
    <row r="22" spans="2:89" x14ac:dyDescent="0.4">
      <c r="B22" s="64" t="s">
        <v>5</v>
      </c>
      <c r="C22" s="63" t="s">
        <v>89</v>
      </c>
      <c r="D22" s="63" t="s">
        <v>70</v>
      </c>
      <c r="E22" s="147">
        <f>AEB!AF22</f>
        <v>1.9382995301633761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1.4821049608886992E-2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7.4482694129550933E-3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2.2419953442126682E-2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6.1783588356110614E-3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4.4035376596862887E-5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2.6245010059794309E-3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2.51630723410645E-4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1.8956181163601925E-4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2.9478435000962577E-3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3.2711994043383851E-4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5.2417292231876954E-3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1.4437999252867127E-2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5.1356670896857289E-4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2.6528827208789434E-3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4.4214813188312422E-4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3.0347660198860563E-3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7.7508558097171649E-4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1.5470171134523155E-6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3.5319544514947609E-4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3.4062417335289479E-4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6.6930699248550409E-4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6.4917192263787467E-4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2.8712052167409669E-4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1.2006890024572296E-4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6.9574843726691445E-6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1.0354347533142471E-3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1.8798849932427615E-5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9.3221195842952598E-7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1.8335017640916332E-6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4.0744483646480742E-6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2.0626850269121765E-5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2.1128925090960732E-5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3.3696051765672131E-6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5.7252323657732883E-2</v>
      </c>
      <c r="CK22" s="49">
        <f t="shared" si="1"/>
        <v>3.0632369241545419E-2</v>
      </c>
    </row>
    <row r="23" spans="2:89" x14ac:dyDescent="0.4">
      <c r="B23" s="64" t="s">
        <v>5</v>
      </c>
      <c r="C23" s="63" t="s">
        <v>71</v>
      </c>
      <c r="D23" s="63" t="s">
        <v>88</v>
      </c>
      <c r="E23" s="147">
        <f>AEB!AF23</f>
        <v>9.0174453808708268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0.56891789425453487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0.19060520282891039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2.0588111514360428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2.2408545439499151E-2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1.6259070723897956E-2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5.1513693137782549E-2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0.81313917388761425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9.6588174633342294E-2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2.9105929621171457E-2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0.45261398245471113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1.6098412401090406E-3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2.8593514084000023E-2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3.1107040760598682E-3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1.1264243070289356E-2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2.1349835556944844E-3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3.4396933751952618E-3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2.6614865537938522E-3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1.4265235409215735E-2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3.5274962038361708E-5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3.2214380338877846E-3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9.5593008222948528E-4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2.9349840501664739E-4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2.5443809296698833E-3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8.4515056204602259E-4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4.4949576619012466E-5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3.7810281799459024E-3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6.4297313612213169E-5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1.9130550494199855E-5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8.3616715705855665E-6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1.8581215868775777E-5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1.5590722375229834E-4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2.890691958265249E-4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1.3913197029498258E-3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7.6835300518401602E-6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4.3015726596576158</v>
      </c>
      <c r="CK23" s="49">
        <f t="shared" si="1"/>
        <v>7.9145861259827949E-2</v>
      </c>
    </row>
    <row r="24" spans="2:89" x14ac:dyDescent="0.4">
      <c r="B24" s="64" t="s">
        <v>5</v>
      </c>
      <c r="C24" s="63" t="s">
        <v>71</v>
      </c>
      <c r="D24" s="63" t="s">
        <v>87</v>
      </c>
      <c r="E24" s="147">
        <f>AEB!AF24</f>
        <v>38.394954228378616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2.7156860208868756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7.0359310053547146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5.3484676348791275E-2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4.7424728171820765E-2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6.3232769296654667E-2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2.2170718483041969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0.29640814205796129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0.20840239073698943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1.4661180147132218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2.5686346935479196E-2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7.244867084365926E-3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1.9760240405204584E-2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2.5686346935479196E-2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0.10547441342004363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8.0139924599366558E-3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3.5463832716015893E-2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6.1550511513113809E-3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2.2917816563854335E-2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1.498681005290666E-2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4.1982505375330673E-2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1.1684422480470847E-4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1.1263290143411171E-2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6.6625728749016861E-3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2.2035305103502304E-3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1.9808806778836505E-4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1.5902817865253573E-2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1.2433111326398034E-2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2.6274226940645851E-4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1.9381085411937539E-2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4.2595303353956069E-4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3.7550054996042976E-5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9.2312885959626422E-6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7.436904483486025E-5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6.6355184814126573E-4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9.0429996142830894E-4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8.9608674723660618E-4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14.182137397231756</v>
      </c>
      <c r="CK24" s="49">
        <f t="shared" si="1"/>
        <v>0.30642954641242365</v>
      </c>
    </row>
    <row r="25" spans="2:89" x14ac:dyDescent="0.4">
      <c r="B25" s="64" t="s">
        <v>5</v>
      </c>
      <c r="C25" s="63" t="s">
        <v>71</v>
      </c>
      <c r="D25" s="63" t="s">
        <v>86</v>
      </c>
      <c r="E25" s="147">
        <f>AEB!AF25</f>
        <v>88.854423828756538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11.674644785418884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5.8670540857113567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18.478232056044927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0.16906335092840483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8.2782206645561365E-2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7.4624421972679933E-2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5.0572163187572476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0.27982191402656315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0.36890966928795982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2.3841315834082195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4.5461472698460542E-2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0.28683762195748846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5.8283939357000681E-3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0.29568111645250411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2.7039998047469642E-2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6.6077780061378974E-2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1.9300717398554001E-2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5.5180188366919028E-2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6.2742307584408977E-2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0.102220438894999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1.1774337254854125E-4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1.9550784490473861E-2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1.3585986319447744E-2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1.7878742578255152E-2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1.4972305398147838E-3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2.3156957623236558E-2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2.69191782148679E-2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8.825747536082445E-4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4.5329221155701906E-2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1.5202343845409404E-3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9.7561427553512014E-5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1.3955260512458015E-4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3.3433882299219495E-4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9.7394607477957387E-4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1.9096932860951953E-3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4.3538132457424401E-3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44.774607880793454</v>
      </c>
      <c r="CK25" s="49">
        <f t="shared" si="1"/>
        <v>0.78649010570101674</v>
      </c>
    </row>
    <row r="26" spans="2:89" x14ac:dyDescent="0.4">
      <c r="B26" s="64" t="s">
        <v>5</v>
      </c>
      <c r="C26" s="63" t="s">
        <v>71</v>
      </c>
      <c r="D26" s="63" t="s">
        <v>85</v>
      </c>
      <c r="E26" s="147">
        <f>AEB!AF26</f>
        <v>186.81686988679579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35.428795754894232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19.2481907451496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40.290833809148218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0.21940329913777559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0.2828722351102807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0.1800462894344087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0.18208519462432737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7.5279266158953746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0.53647346772295756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0.58785014978429861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4.4150049894511554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2.4384573184176708E-2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0.6911802010169511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4.8503085489827479E-2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0.1540722703721677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6.3249587726169884E-2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0.1298282704868842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0.24152328325523836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0.16312609841675368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2.4200528919270803E-4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3.881387722061725E-2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4.2107103124601676E-2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0.10323970870357736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1.2309626097838408E-2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2.9789383061202976E-2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2.1901226473001807E-2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1.9953959741588301E-3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0.10318458092495071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3.8319729557362561E-3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2.5188770469118454E-4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6.2579707926609552E-4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8.4743998944610444E-4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2.1620538077154511E-3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3.1550751279170158E-3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1.5185700355261053E-2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1.4375631023220718E-4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108.92386712353679</v>
      </c>
      <c r="CK26" s="49">
        <f t="shared" si="1"/>
        <v>1.8712693869633996</v>
      </c>
    </row>
    <row r="27" spans="2:89" x14ac:dyDescent="0.4">
      <c r="B27" s="64" t="s">
        <v>5</v>
      </c>
      <c r="C27" s="63" t="s">
        <v>71</v>
      </c>
      <c r="D27" s="63" t="s">
        <v>84</v>
      </c>
      <c r="E27" s="147">
        <f>AEB!AF27</f>
        <v>219.90234235746775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38.410210288883185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35.158704279347624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39.236177415941974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0.33770655466091071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0.15837265885104754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0.33537979134105017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6.8897442424027791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1.2576742175289382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0.89481544268103963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3.5221599227233775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0.27247782032384976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1.1644351295891016E-2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0.4541297005397496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0.72524881965601851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6.2392708902037658E-2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0.14602789393842361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0.11419271799912144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0.12675384810940415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0.37538743970521804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0.16086682106094732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6.1130799355573829E-4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3.336416090833922E-2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4.5728915035979777E-2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0.1729279821538903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3.3684657780403297E-2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3.810520318087849E-2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2.8421312525296588E-2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2.2146784835531856E-3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0.13292538486073294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5.5712707873905977E-3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5.5254911234094508E-4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5.6350890058968898E-4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1.2186952291922597E-3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2.6582091357592852E-3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5.1021973025979182E-3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6.139349797497997E-3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7.3967742633498416E-5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126.93919668652141</v>
      </c>
      <c r="CK27" s="49">
        <f t="shared" si="1"/>
        <v>2.2207336003018026</v>
      </c>
    </row>
    <row r="28" spans="2:89" x14ac:dyDescent="0.4">
      <c r="B28" s="64" t="s">
        <v>5</v>
      </c>
      <c r="C28" s="63" t="s">
        <v>71</v>
      </c>
      <c r="D28" s="63" t="s">
        <v>83</v>
      </c>
      <c r="E28" s="147">
        <f>AEB!AF28</f>
        <v>152.54715464706143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37.422597691383643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15.487884278735068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25.084312530019808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0.50453487611479109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0.26554396187358276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9.0632559560026693E-2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0.20929573349641986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4.1175072404910162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0.61666722302347221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0.4645559746776825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1.9105724207373735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0.14575451976649523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0.22989895653996567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1.8686476893140413E-2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0.29150903953299045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0.50252788947232763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5.3172662546970603E-2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9.0572735400536425E-2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0.10426923788177642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8.9870050275188545E-2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0.21614378827071368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0.10419703858731855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3.2486311746417797E-4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1.9615178544557618E-2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3.2013402494524744E-2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0.10811700273619602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1.9528543206453263E-2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2.7655648716875758E-2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2.5014630546727788E-2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1.9923266079616728E-3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9.8835163670886461E-2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3.1103019577545772E-3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2.1355828995595866E-4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3.1502031145335405E-4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9.7229166856375516E-4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1.6334511258339303E-3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3.1260726229878385E-3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9.7067900394548262E-4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86.859953482845469</v>
      </c>
      <c r="CK28" s="49">
        <f t="shared" si="1"/>
        <v>1.5041915370569743</v>
      </c>
    </row>
    <row r="29" spans="2:89" x14ac:dyDescent="0.4">
      <c r="B29" s="64" t="s">
        <v>5</v>
      </c>
      <c r="C29" s="63" t="s">
        <v>71</v>
      </c>
      <c r="D29" s="63" t="s">
        <v>82</v>
      </c>
      <c r="E29" s="147">
        <f>AEB!AF29</f>
        <v>118.80932040855441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38.166621949156834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15.070400323363412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17.188341138375669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0.26397885906300977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5.9784808817601572E-2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0.12342670207504841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2.3380663721114967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0.50913514605957455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0.48815260670681654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1.4623749945229327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6.01705172615861E-2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3.0856675518762103E-2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0.37584750641252801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5.7695357244900693E-2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6.5211445368448057E-2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7.8749190825658302E-2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7.1590173477871194E-2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0.16465739899910375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6.4579931844677738E-2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2.9275367950529928E-4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1.6387294399369531E-2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2.5242748990789907E-2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9.0344054126380316E-2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2.4028144312258748E-2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2.1890812454590996E-2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1.8141309193137972E-2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1.3565145643263032E-3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8.4031256090014675E-2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2.5872346984659451E-3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2.7263282910479624E-4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3.311960818645811E-4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9.4627451961308898E-4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1.1894145003470075E-3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2.1809374642511193E-3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1.7495126361457732E-3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5.7968701970345483E-5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75.761310093032762</v>
      </c>
      <c r="CK29" s="49">
        <f t="shared" si="1"/>
        <v>1.1693610634153244</v>
      </c>
    </row>
    <row r="30" spans="2:89" x14ac:dyDescent="0.4">
      <c r="B30" s="64" t="s">
        <v>5</v>
      </c>
      <c r="C30" s="63" t="s">
        <v>71</v>
      </c>
      <c r="D30" s="63" t="s">
        <v>81</v>
      </c>
      <c r="E30" s="147">
        <f>AEB!AF30</f>
        <v>98.022424322366348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26.077103862232192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7.8630058141305108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11.549365367411875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0.17608295503423652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3.5418985208036075E-2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6.0714892012066292E-2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2.0184782201656621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0.56923098413798146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0.34306088975023569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1.0373357713347091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0.1556016396562408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1.3915593790395517E-2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2.5298673658495949E-2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9.8674210513713681E-2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0.27777703802660536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4.233012497733641E-2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4.249419522918655E-2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8.1508735845111688E-2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5.4070183415944571E-2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0.12042271773567041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6.1323273205546237E-2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3.6001312094352436E-4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1.2785813675560257E-2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1.8292807501716191E-2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7.9876230859432323E-2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2.2889839218913698E-2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1.9032892558714345E-2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1.7170082431178166E-2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1.09740270485118E-3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7.2637913357802425E-2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2.4790358472447653E-3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1.590897908409645E-4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1.137797605019772E-4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7.3484340010997228E-4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1.025226157079791E-3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2.3765771628219941E-3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1.9721706426446702E-3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5.2281014805129178E-5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50.023287859036351</v>
      </c>
      <c r="CK30" s="49">
        <f t="shared" si="1"/>
        <v>0.93298226764056247</v>
      </c>
    </row>
    <row r="31" spans="2:89" x14ac:dyDescent="0.4">
      <c r="B31" s="64" t="s">
        <v>5</v>
      </c>
      <c r="C31" s="63" t="s">
        <v>71</v>
      </c>
      <c r="D31" s="63" t="s">
        <v>80</v>
      </c>
      <c r="E31" s="147">
        <f>AEB!AF31</f>
        <v>77.148601095093355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11.81488302851106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5.6676793317043481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8.0935054833866538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0.12307394437910514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0.22211076814372285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2.6669689071289134E-2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1.4586541556042091E-2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1.3304710321180422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0.32823812777354822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0.20606574302692077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0.71857644661468112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1.0028247319778937E-2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4.5582942362631532E-3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0.10667739152640315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0.21607278908450392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5.926892324145127E-2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3.551702964787555E-2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6.973415488180959E-2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3.0670145176921217E-2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9.0553687795350002E-2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4.4867500253275377E-2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2.3043265046951888E-4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9.831214808033218E-3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1.4961165725589578E-2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6.1991001132750294E-2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2.2220873632559687E-2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1.5714023427927343E-2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1.5033624663356338E-2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8.4923342459662123E-4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5.9793365852274613E-2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2.5668266634878843E-3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1.272857924564626E-4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9.1036540580670587E-5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4.6150379775841715E-4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6.7328886355361476E-4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1.3769307432167646E-3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9.4674155313788442E-4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28.667124069367855</v>
      </c>
      <c r="CK31" s="49">
        <f t="shared" si="1"/>
        <v>0.75355277935293574</v>
      </c>
    </row>
    <row r="32" spans="2:89" x14ac:dyDescent="0.4">
      <c r="B32" s="64" t="s">
        <v>5</v>
      </c>
      <c r="C32" s="63" t="s">
        <v>71</v>
      </c>
      <c r="D32" s="63" t="s">
        <v>79</v>
      </c>
      <c r="E32" s="147">
        <f>AEB!AF32</f>
        <v>69.095207681747752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6.7566353020215919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4.0746135156927163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6.2819586330920281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0.16411734324991392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1.6251171686339719E-2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4.8946243617340998E-2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1.0344871128105475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0.16060077575155585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0.13826698180143626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0.62714312816615614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3.823244262964052E-3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0.14912777406838829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0.18812851370380998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4.9125619577677533E-2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2.427725071393428E-2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5.9839508202078957E-2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3.1286608523917396E-2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0.11587100499730661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3.9133408380685838E-2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1.2647327558309448E-4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9.6249174855502339E-3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1.2699447856413368E-2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5.1410604474605201E-2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2.3434220085009276E-2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1.4022767692104612E-2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1.3047262311223794E-2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7.4484804136055939E-4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5.4329959062132623E-2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2.0491365692395986E-3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5.4435957069646018E-5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1.1777514520228644E-4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4.6395537397020696E-4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5.6656072638819267E-4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1.5422636032219714E-3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2.9692291939578913E-3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7.8709231219592919E-5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19.455971226220978</v>
      </c>
      <c r="CK32" s="49">
        <f t="shared" si="1"/>
        <v>0.69494448018366295</v>
      </c>
    </row>
    <row r="33" spans="2:89" x14ac:dyDescent="0.4">
      <c r="B33" s="64" t="s">
        <v>5</v>
      </c>
      <c r="C33" s="63" t="s">
        <v>71</v>
      </c>
      <c r="D33" s="63" t="s">
        <v>78</v>
      </c>
      <c r="E33" s="147">
        <f>AEB!AF33</f>
        <v>78.857147369814271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5.8920843982358457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2.7333182604806034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6.1409103330255341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0.27448470946763509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2.0199690435945515E-2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1.2314069696683749E-2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0.91165066827243213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0.18468640416884613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8.695574183372079E-2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0.59006139777959576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3.0015544885666635E-2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3.0015544885666635E-2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0.2088258672543965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9.3296146245966979E-2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3.4265062178860245E-2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8.6764687757326014E-2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2.7070545041304163E-2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0.10435461000769168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3.9160031315300776E-2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1.6514979507712942E-4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1.0282992908500481E-2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1.4684799098139087E-2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5.8740019291987418E-2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3.0975150572580937E-2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1.5847760709777149E-2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1.4698377251805519E-2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1.1450297446101358E-3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6.4878958573419909E-2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1.7977574163426492E-3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1.1195394011156405E-4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8.5631594879811393E-5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3.9417683734151941E-4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6.932068536324266E-4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1.6916680601513207E-3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1.3569884255809649E-3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16.906696763168178</v>
      </c>
      <c r="CK33" s="49">
        <f t="shared" si="1"/>
        <v>0.81128657087478451</v>
      </c>
    </row>
    <row r="34" spans="2:89" x14ac:dyDescent="0.4">
      <c r="B34" s="64" t="s">
        <v>5</v>
      </c>
      <c r="C34" s="63" t="s">
        <v>71</v>
      </c>
      <c r="D34" s="63" t="s">
        <v>77</v>
      </c>
      <c r="E34" s="147">
        <f>AEB!AF34</f>
        <v>88.9369401416687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5.1094112162748671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4.668635239033784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5.1249125509083644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0.37963864621145227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1.7349510772249072E-2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5.047344531049542E-2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0.73146866594114357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0.18926739024271716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8.9114152366692179E-2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0.69709510037102862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3.0752036449516702E-2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8.6736513062739412E-3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7.8864758297649083E-3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6.1514511472166293E-2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0.2010589294051974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0.1488679929515615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3.3953098403580774E-2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9.027366195022947E-2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3.2416478557154488E-2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0.12706366216668211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3.6248970061527414E-2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1.9525594962085382E-4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1.4015213942706169E-2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1.3228274917288181E-2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7.0667897623226297E-2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4.2519354096069981E-2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2.151684581361946E-2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2.2978743072145254E-2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1.3720855100477877E-3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7.3748307766479906E-2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1.136918781644884E-3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2.6473319019431815E-4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1.1570722940495041E-4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4.9014902101269294E-4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4.881391070395091E-4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1.25006192436736E-3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8.0225073653499273E-4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5.3154851529664827E-5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17.166192592490518</v>
      </c>
      <c r="CK34" s="49">
        <f t="shared" si="1"/>
        <v>0.93472588702886539</v>
      </c>
    </row>
    <row r="35" spans="2:89" x14ac:dyDescent="0.4">
      <c r="B35" s="64" t="s">
        <v>5</v>
      </c>
      <c r="C35" s="63" t="s">
        <v>71</v>
      </c>
      <c r="D35" s="63" t="s">
        <v>76</v>
      </c>
      <c r="E35" s="147">
        <f>AEB!AF35</f>
        <v>76.319819198390306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4.6265212071386053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0.77499506549631625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4.1867564367600254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0.37395739947496642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1.2436868715664856E-2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1.0473686279042967E-2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0.44061282268182544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5.890863540547514E-2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1.4794081869148193E-2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0.38341641814615629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2.5529610305167229E-2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5.7605274534736316E-2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0.19347196668512084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0.17272551306142356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2.8668612355705128E-2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8.9060954091675443E-2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2.0861112538475297E-2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0.11342517745479853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2.5719381449345696E-2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7.1583163610489871E-5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9.0799164082505778E-3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1.1518445357540291E-2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5.1222320716806248E-2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3.1557014718574743E-2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1.7916309180421253E-2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1.8037087357706441E-2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8.5853559372718656E-4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6.7588578005077823E-2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1.1115346555799406E-3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7.1894627874684604E-5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5.656094083919512E-5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2.8281172499248499E-4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4.595690531127881E-4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1.9554410699480396E-3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3.9217524265944774E-4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1.0395530408723134E-4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10.966007506807129</v>
      </c>
      <c r="CK35" s="49">
        <f t="shared" si="1"/>
        <v>0.85621645075735331</v>
      </c>
    </row>
    <row r="36" spans="2:89" x14ac:dyDescent="0.4">
      <c r="B36" s="64" t="s">
        <v>5</v>
      </c>
      <c r="C36" s="63" t="s">
        <v>71</v>
      </c>
      <c r="D36" s="63" t="s">
        <v>75</v>
      </c>
      <c r="E36" s="147">
        <f>AEB!AF36</f>
        <v>53.152587072314951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1.841339844672109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0.69401112697261835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2.1936308248080656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0.34224411169340635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7.0340087888425195E-3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6.2526517797490896E-3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0.23506331018227605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7.0338965571549172E-2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3.5327482555582358E-2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0.1831185626620366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1.9539536811715905E-3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7.6199816529875508E-2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0.1226602113270895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0.19128026462181721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1.9619970396308924E-2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5.5353020049769747E-2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1.0722825886202431E-2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8.648952191619122E-2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1.6603056818705685E-2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1.0342552195995462E-4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5.2473898888907898E-3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7.590933031707334E-3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3.2986856407127729E-2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1.8412611393556173E-2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1.5051228195175166E-2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1.4135063573531765E-2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5.2975469991614838E-4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4.3223921738705116E-2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6.6331931476942667E-4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6.232284539033127E-5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4.0861421306236724E-5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1.475502428933046E-4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3.5752643482633341E-4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1.0005845684096801E-3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2.8329876039315336E-4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5.6865146598972824</v>
      </c>
      <c r="CK36" s="49">
        <f t="shared" si="1"/>
        <v>0.64256551905464321</v>
      </c>
    </row>
    <row r="37" spans="2:89" x14ac:dyDescent="0.4">
      <c r="B37" s="64" t="s">
        <v>5</v>
      </c>
      <c r="C37" s="63" t="s">
        <v>71</v>
      </c>
      <c r="D37" s="63" t="s">
        <v>74</v>
      </c>
      <c r="E37" s="147">
        <f>AEB!AF37</f>
        <v>36.3420987110798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0.87171561607457426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0.16427690606216605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1.10439058930594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0.26986140890394511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5.2725386059558413E-3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0.1296856670950467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2.2200807719282234E-2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1.2542763773665382E-2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0.13397795809419674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9.2488042759640272E-4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1.4430525017533453E-2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7.7315684633000856E-2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0.1888337869456255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1.8412804827253965E-2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4.431756629675121E-2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8.4168946265452283E-3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7.5546889223393685E-2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1.1468323289267114E-2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4.0870058547500025E-5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4.8067225866508835E-3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4.672342333059791E-3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1.8701813394183833E-2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1.2992254678757777E-2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8.8349569764479031E-3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6.550788452770611E-3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2.067766912409314E-4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2.735403951233361E-2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6.6216568486973074E-4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6.7725304371886778E-5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1.2109646977037046E-5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9.7547148002867563E-5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2.1191297154262687E-4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4.1863623765972004E-4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6.716649333721866E-4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2.7292796610799024</v>
      </c>
      <c r="CK37" s="49">
        <f t="shared" si="1"/>
        <v>0.51061427645262658</v>
      </c>
    </row>
    <row r="38" spans="2:89" x14ac:dyDescent="0.4">
      <c r="B38" s="64" t="s">
        <v>5</v>
      </c>
      <c r="C38" s="63" t="s">
        <v>71</v>
      </c>
      <c r="D38" s="63" t="s">
        <v>73</v>
      </c>
      <c r="E38" s="147">
        <f>AEB!AF38</f>
        <v>29.568758285148203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0.40915952443703896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0.13708493686276646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0.74424828795398779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0.22529252377278214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2.8365583260034919E-3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7.09815478415112E-2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4.5153809135195039E-2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6.4118003056498521E-2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4.5158382830726576E-3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5.7895362603495619E-4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1.3546028398170222E-2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6.8170453181328763E-2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0.20626195396217245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1.2960606574627279E-2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3.2490247693077859E-2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4.782129813109535E-3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6.2805594210656276E-2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8.212716669590189E-3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1.0875877455011826E-4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3.0097409662842222E-3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3.1881500268649394E-3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1.5034877308225546E-2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8.6169686321388075E-3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7.1283084601557328E-3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5.5332613125725341E-3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1.3168686331028383E-4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1.7122976485476005E-2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4.4052820037105377E-4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5.5453018566649729E-5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1.4872869267984997E-5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4.9576230893283328E-5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2.189619131189095E-4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3.9991179463409868E-4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4.1246391265068106E-4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1.8224215404155416E-5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1.7175160116930615</v>
      </c>
      <c r="CK38" s="49">
        <f t="shared" si="1"/>
        <v>0.45716842308904737</v>
      </c>
    </row>
    <row r="39" spans="2:89" x14ac:dyDescent="0.4">
      <c r="B39" s="64" t="s">
        <v>5</v>
      </c>
      <c r="C39" s="63" t="s">
        <v>71</v>
      </c>
      <c r="D39" s="63" t="s">
        <v>72</v>
      </c>
      <c r="E39" s="147">
        <f>AEB!AF39</f>
        <v>18.053980771766625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0.13050337806610043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0.10931005292735389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0.30347046404167138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0.11266175930943981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1.3478926266130675E-3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1.1817841172232237E-3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2.2998152596390729E-2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1.1078721580475057E-2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3.3381600605577985E-3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3.1463211080419363E-2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3.6930753663225749E-4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5.760541697422749E-3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3.8464919129958274E-2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0.14273120569980208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8.5223421351415113E-3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2.0610361997845477E-2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2.1107111332459251E-3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4.3740281722024078E-2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3.682174654478483E-3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3.6925774990721252E-5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2.0437239469793603E-3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1.7511431537710689E-3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7.373348584443413E-3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5.4467070457085579E-3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4.3299828176794255E-3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2.9655756196523041E-3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1.439235913971701E-4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1.010073291244702E-2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3.7392162326771596E-4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4.005156386499487E-5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4.376587445201686E-6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2.9175588816734222E-5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1.367604687773202E-4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2.2694583700281974E-4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1.2137431918342316E-4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1.6086563972690724E-5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0.73348342564029978</v>
      </c>
      <c r="CK39" s="49">
        <f t="shared" si="1"/>
        <v>0.29500275247189572</v>
      </c>
    </row>
    <row r="40" spans="2:89" x14ac:dyDescent="0.4">
      <c r="B40" s="64" t="s">
        <v>5</v>
      </c>
      <c r="C40" s="63" t="s">
        <v>71</v>
      </c>
      <c r="D40" s="63" t="s">
        <v>70</v>
      </c>
      <c r="E40" s="147">
        <f>AEB!AF40</f>
        <v>9.8254975449025697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9.6594762425829192E-2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3.3710359634287458E-2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5.6478308437638025E-4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6.5719058690776413E-4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1.0693807929423822E-2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2.4644647009041151E-3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1.8565634080144335E-3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6.124300469711067E-3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4.8057061667630251E-3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2.2583614650285973E-2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7.8776607212971472E-2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6.5868356839478247E-3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1.146298966154913E-2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6.3683703283100215E-4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2.4864451071973732E-2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3.1581684719850975E-3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1.5151445006879956E-5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7.3378218028131862E-4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1.1548198922414154E-3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2.3952165754475984E-3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2.3120448241751067E-3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1.9812576439334978E-3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1.5083136157292578E-3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6.2464339669240546E-5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4.9236359079444696E-3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1.3808843560083413E-4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4.5650297272345556E-6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2.9929382837218213E-5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8.9787922545386668E-5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2.5867017225149561E-5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0.15747193840621726</v>
      </c>
      <c r="CK40" s="49">
        <f t="shared" si="1"/>
        <v>0.16344442799790887</v>
      </c>
    </row>
    <row r="41" spans="2:89" x14ac:dyDescent="0.4">
      <c r="B41" s="64" t="s">
        <v>4</v>
      </c>
      <c r="C41" s="63" t="s">
        <v>89</v>
      </c>
      <c r="D41" s="63" t="s">
        <v>88</v>
      </c>
      <c r="E41" s="147">
        <f>AEB!AF41</f>
        <v>11.840855782762317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0.82578573812701983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0.49797718904472538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2.7302173552410998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3.7859790438987392E-2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2.6833714085040383E-2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2.0048168801515769E-2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5.8322458062869335E-2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0.93562692447229745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0.15141198315549087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3.802123132571214E-2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0.6927982288839738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6.1686363507792571E-3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1.4019628069952857E-2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1.0937272793485246E-2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3.7918246336005823E-2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3.7249960737311418E-3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1.3889320633960886E-2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2.8923104404660564E-3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5.371436323973959E-3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3.129137996498044E-3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1.641408846284725E-2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5.5297162186138559E-5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4.9309271274230772E-3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1.0406463784928439E-3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4.0895843639131285E-4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7.8129049453666284E-5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2.9156331155638549E-3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1.2440039588596952E-3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4.8356985206422563E-5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5.855649900394163E-3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9.9548617796719506E-5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3.3321335238560864E-5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3.6409654114329918E-6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1.112535363406912E-5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2.3590544270159035E-4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2.9370454318892807E-4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1.8680202732293647E-3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1.3382715128332575E-5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6.0460283188529482</v>
      </c>
      <c r="CK41" s="49">
        <f t="shared" si="1"/>
        <v>0.10247578762778331</v>
      </c>
    </row>
    <row r="42" spans="2:89" x14ac:dyDescent="0.4">
      <c r="B42" s="64" t="s">
        <v>4</v>
      </c>
      <c r="C42" s="63" t="s">
        <v>89</v>
      </c>
      <c r="D42" s="63" t="s">
        <v>87</v>
      </c>
      <c r="E42" s="147">
        <f>AEB!AF42</f>
        <v>48.753894373514825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3.1039236052225729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0.64990650160403962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8.4091935437371248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5.8582082887560769E-2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7.1360569275351754E-2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7.7288636077430389E-2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3.085764385209695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0.44792696620153072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0.148872397024682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1.8005918725112011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3.0739972978828946E-2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1.7131904745780177E-2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0.1260607523988328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8.7777734221795665E-3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5.3362863401807806E-2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8.7310502686627472E-3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3.4487663830096646E-2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1.5673265732603164E-2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5.8432080127741121E-2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1.7657301439684577E-4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1.3832848710974083E-2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7.3446047066864058E-3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1.2962923699415354E-3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5.9435726469179463E-4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1.9101928317457752E-2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1.5632039492913277E-2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4.2819674465463314E-4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2.3676679084274718E-2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5.7848080759721364E-4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9.0754056252527991E-5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3.3852461774048843E-5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7.5227692831219645E-5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8.0271775414934572E-4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9.575509285160576E-4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5.9739577690987988E-4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1.1315228275429435E-5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17.9012824374758</v>
      </c>
      <c r="CK42" s="49">
        <f t="shared" si="1"/>
        <v>0.39075626359422055</v>
      </c>
    </row>
    <row r="43" spans="2:89" x14ac:dyDescent="0.4">
      <c r="B43" s="64" t="s">
        <v>4</v>
      </c>
      <c r="C43" s="63" t="s">
        <v>89</v>
      </c>
      <c r="D43" s="63" t="s">
        <v>86</v>
      </c>
      <c r="E43" s="147">
        <f>AEB!AF43</f>
        <v>84.094508905838481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2.2447130284106418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1.8329810398296649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13.622143330069479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0.15886222451455265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8.8362619641154952E-2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4.5727729347643589E-2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4.5226007500898158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0.42871607737417755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0.2045409970959467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2.7293322725181013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1.8584956434821713E-2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1.0476996173943796E-2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2.6200246576534015E-2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1.8584956434821713E-2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0.21797596956757165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2.5408429544906568E-2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7.0532134656603643E-2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1.3546541757048471E-2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6.1262773724755866E-2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2.359174022051605E-2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9.1414368000504675E-2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1.8039500941668623E-4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2.2381561250329734E-2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1.4207372927622648E-2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6.8040270378254396E-3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9.1752489883410444E-4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2.2548615470015493E-2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4.0318668004216143E-2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1.225956688700749E-3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4.2842249749739755E-2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1.1325842473244676E-3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1.0870363589188913E-4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5.7012803050707044E-5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1.4451371401158437E-4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1.2931949281627358E-3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1.498813662463004E-3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8.8935332123640679E-4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1.3102580666449229E-5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25.951827224511295</v>
      </c>
      <c r="CK43" s="49">
        <f t="shared" si="1"/>
        <v>0.66029560740141469</v>
      </c>
    </row>
    <row r="44" spans="2:89" x14ac:dyDescent="0.4">
      <c r="B44" s="64" t="s">
        <v>4</v>
      </c>
      <c r="C44" s="63" t="s">
        <v>89</v>
      </c>
      <c r="D44" s="63" t="s">
        <v>85</v>
      </c>
      <c r="E44" s="147">
        <f>AEB!AF44</f>
        <v>133.33296959837122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16.821030964230193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12.50143433317472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23.592244445343376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0.10864684860926122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0.31261954930105734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0.18523028193814964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0.19307653995007018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3.4896226199075597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0.65163332233148685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0.30907644796670747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3.7611962900325828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6.2737945849650409E-2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1.7695318060157811E-2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5.0278819505058671E-2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0.2509875723009688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7.0821649463814709E-2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0.4047196524999942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5.3603750539988705E-2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0.15850840453051501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5.8571278409419593E-2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0.10396386258577119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7.2285294713945958E-2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7.5618234870992271E-2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2.9395435209085574E-4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3.3066012689175653E-2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3.351379345621322E-2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4.6015292949869072E-2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4.4300961692306873E-3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2.2203668563251146E-2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2.6635203633416166E-2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2.5623968427221436E-3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9.0293355320662197E-2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4.3547322132918443E-3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2.3289208654580059E-4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3.5806049342980781E-4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3.5125230210079396E-4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2.0040233351752272E-3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1.7285451325441802E-3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2.2364559459039876E-3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2.3722755270168029E-5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62.3783329479648</v>
      </c>
      <c r="CK44" s="49">
        <f t="shared" si="1"/>
        <v>1.1975739363915199</v>
      </c>
    </row>
    <row r="45" spans="2:89" x14ac:dyDescent="0.4">
      <c r="B45" s="64" t="s">
        <v>4</v>
      </c>
      <c r="C45" s="63" t="s">
        <v>89</v>
      </c>
      <c r="D45" s="63" t="s">
        <v>84</v>
      </c>
      <c r="E45" s="147">
        <f>AEB!AF45</f>
        <v>133.2596026234778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31.140116680672303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19.142451837359598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22.735977076563348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0.12743676598576881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0.3518158711053106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0.14244036719906175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0.10573893609735928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3.0592699950505402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0.55228982561671325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0.40540102450843585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2.7599921789435364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1.8424131180990316E-2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5.1965498202793201E-3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2.1241588986907527E-2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0.34979291937674778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4.1572398562234561E-2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0.42025603982013177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6.4999464564823362E-2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0.13133748580591642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8.4478360883579962E-2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8.1816736193408984E-2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0.10309002174639521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7.1430088194288296E-2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2.6844725005363578E-4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2.6144418534189907E-2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3.0719769698101786E-2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7.823087084006243E-2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9.8032554183256765E-3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2.3372899352586199E-2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2.1508832763880381E-2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1.9709188263463892E-3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8.2760824218911525E-2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4.3076661095311913E-3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3.235254924220772E-4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4.5276856123548087E-4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5.1214359667847622E-4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1.9681240413826208E-3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2.5618094826065545E-3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1.6969191001470064E-3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4.4986252776238498E-5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80.959158147029143</v>
      </c>
      <c r="CK45" s="49">
        <f t="shared" si="1"/>
        <v>1.2440563767477815</v>
      </c>
    </row>
    <row r="46" spans="2:89" x14ac:dyDescent="0.4">
      <c r="B46" s="64" t="s">
        <v>4</v>
      </c>
      <c r="C46" s="63" t="s">
        <v>89</v>
      </c>
      <c r="D46" s="63" t="s">
        <v>83</v>
      </c>
      <c r="E46" s="147">
        <f>AEB!AF46</f>
        <v>104.3333010904778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19.83890523606026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16.576646051894212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15.349018681795028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0.10957309683785346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0.31539748932259049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8.1061187070464946E-2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0.11038474940702274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1.9937099824721995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0.62089576876520358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0.38519641285193712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1.9102871323807757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0.15827225098801054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2.8407839920924972E-2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0.20575392628441372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7.1425426086897073E-2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0.30749537004065125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6.3155359096042252E-2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8.1007680721231115E-2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7.6879475212646389E-2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5.9303872894261339E-2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8.1778994582702283E-2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5.0452534468598771E-2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3.2709073472793267E-4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1.9612249588821309E-2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2.6504905220820683E-2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7.1397361345837046E-2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9.3788495883778654E-3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1.9883900222466461E-2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1.8093003070056464E-2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1.8363963551412037E-3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7.0175529524660399E-2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3.6499603849633566E-3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2.2028951759429165E-4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3.1544919499911108E-4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3.8006035035470856E-4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1.3017097392703486E-3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2.2336778216341369E-3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5.2702156745250721E-4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57.754935232137804</v>
      </c>
      <c r="CK46" s="49">
        <f t="shared" si="1"/>
        <v>0.96591074124331144</v>
      </c>
    </row>
    <row r="47" spans="2:89" x14ac:dyDescent="0.4">
      <c r="B47" s="64" t="s">
        <v>4</v>
      </c>
      <c r="C47" s="63" t="s">
        <v>89</v>
      </c>
      <c r="D47" s="63" t="s">
        <v>82</v>
      </c>
      <c r="E47" s="147">
        <f>AEB!AF47</f>
        <v>76.091971060027078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13.669853896275724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10.353012157944566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9.067570901356671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0.13239712882828042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4.4150864912991701E-2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0.26542821247287152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5.0421594260977337E-2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8.8909800550636547E-2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1.1880695356158133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0.31380147119482293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0.23639710830009997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1.1627530245681259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5.0986730262166789E-2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3.5974778817993236E-3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1.7979172237041846E-2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0.21671763884217657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2.8779823054394589E-2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0.19827532424782729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5.8012128682783624E-2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5.4998336610415331E-2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6.9677609645184019E-2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4.1806541956417538E-2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5.8923527062871198E-2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3.2815770566648521E-2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1.8043644411008935E-4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1.302974695185574E-2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1.661769966457138E-2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4.7196422666153579E-2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1.1328988391697315E-2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1.7838606079561777E-2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1.4480198636808496E-2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1.2933297634851299E-3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5.5818057540062901E-2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2.4667202268420793E-3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1.8348352287300438E-4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1.5370800648923803E-4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2.9887667928462952E-4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9.2447538686267722E-4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1.4825057407753064E-3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1.4827186066320886E-3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2.4560488304933271E-5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36.890826538559153</v>
      </c>
      <c r="CK47" s="49">
        <f t="shared" si="1"/>
        <v>0.69930977356851798</v>
      </c>
    </row>
    <row r="48" spans="2:89" x14ac:dyDescent="0.4">
      <c r="B48" s="64" t="s">
        <v>4</v>
      </c>
      <c r="C48" s="63" t="s">
        <v>89</v>
      </c>
      <c r="D48" s="63" t="s">
        <v>81</v>
      </c>
      <c r="E48" s="147">
        <f>AEB!AF48</f>
        <v>52.70814430409586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11.976231552213571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6.308655435492291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5.4919270315535664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3.3079162526306986E-2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0.18968535432975003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2.6641216713812886E-2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5.4874486984858112E-2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0.68396276782095256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0.22783210121075587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0.16055812256996146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0.75660963613009058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5.7327124018663599E-2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8.0831713193463169E-3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1.3474108401247104E-2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0.15286896704079123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6.4665370554770535E-2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0.13208788321717602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4.5600124972842875E-2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3.1963001128642587E-2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5.8374039849096199E-2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2.5240706634087499E-2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4.6642797912058401E-2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2.0779434355285488E-2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1.4409360715354684E-4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9.3256880751790734E-3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1.1690724952012309E-2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3.2639796598704328E-2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9.5750874743230577E-3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1.2155837967338644E-2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1.0022684198772643E-2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9.0932999687742702E-4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3.9135868577773195E-2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1.6097419235327707E-3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1.0363200428170852E-4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1.1844056414377096E-4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2.15763029075525E-4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6.1859923255478733E-4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8.7288434332651315E-4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3.8194205435388611E-4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26.20647560888073</v>
      </c>
      <c r="CK48" s="49">
        <f t="shared" si="1"/>
        <v>0.49020810266859227</v>
      </c>
    </row>
    <row r="49" spans="2:89" x14ac:dyDescent="0.4">
      <c r="B49" s="64" t="s">
        <v>4</v>
      </c>
      <c r="C49" s="63" t="s">
        <v>89</v>
      </c>
      <c r="D49" s="63" t="s">
        <v>80</v>
      </c>
      <c r="E49" s="147">
        <f>AEB!AF49</f>
        <v>40.083042888031756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7.853751376771644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3.7801235713976591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3.8660991926862387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5.070995792299985E-2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0.14650521915237327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1.7277885022071733E-2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3.6057578246907356E-2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0.4260393751254628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0.10141459782828453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4.2442106688128527E-2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0.58403015644808498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2.9299086799955465E-2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4.1319224974296171E-3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7.5117000226770786E-3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4.3948630199933211E-2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0.1032134761823274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3.9094037002273124E-2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2.3009610383577076E-2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5.2931691586741603E-2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1.8087196686609887E-2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3.6258812903602777E-2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1.4367334056808711E-2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7.1195978152770788E-5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7.990417650704365E-3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9.8811979097241844E-3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2.6655864750460067E-2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8.7011526771608276E-3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9.0760126742845306E-3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6.8603980008314185E-3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5.5736960875184477E-4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3.0597729066415329E-2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1.1054599025384633E-3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5.95855146218053E-5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8.2035288932540623E-5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1.4063280181547951E-4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4.2775754218294553E-4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7.6979964862979651E-4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3.9003573126803642E-4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16.98934235680985</v>
      </c>
      <c r="CK49" s="49">
        <f t="shared" si="1"/>
        <v>0.39032880354841498</v>
      </c>
    </row>
    <row r="50" spans="2:89" x14ac:dyDescent="0.4">
      <c r="B50" s="64" t="s">
        <v>4</v>
      </c>
      <c r="C50" s="63" t="s">
        <v>89</v>
      </c>
      <c r="D50" s="63" t="s">
        <v>79</v>
      </c>
      <c r="E50" s="147">
        <f>AEB!AF50</f>
        <v>34.426470704268091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7.2211555733538937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2.4677093709102396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2.8931585853720581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2.2060962676561314E-2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0.1554895032858862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1.10340102236602E-2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2.6155012622271885E-2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0.31856399280655784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0.13731300190876286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6.6498506108975675E-2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0.38126131931105267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1.2751627318971406E-2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3.5966128335560375E-3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3.2696480305054892E-3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5.1001215947816307E-2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1.4380479374351078E-2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8.6642662959969419E-2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4.6543028515351567E-2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1.648345348570044E-2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5.2331132793779059E-2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1.4478740275119516E-2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3.0740555022681946E-2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1.2050894275532622E-2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1.0813412980279894E-4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5.8513098110973332E-3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9.2881406318004699E-3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2.0692676868922337E-2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9.035917716818222E-3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8.0960961136304667E-3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6.0207528563839792E-3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4.9789272652411983E-4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2.5230085877403049E-2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7.0393206685298224E-4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7.4467684351323999E-5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7.5522317249350542E-5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1.5256899432185232E-4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3.4518753439208907E-4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7.1206457665290933E-4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3.1733995328522537E-4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13.785399422085121</v>
      </c>
      <c r="CK50" s="49">
        <f t="shared" si="1"/>
        <v>0.3464725571876231</v>
      </c>
    </row>
    <row r="51" spans="2:89" x14ac:dyDescent="0.4">
      <c r="B51" s="64" t="s">
        <v>4</v>
      </c>
      <c r="C51" s="63" t="s">
        <v>89</v>
      </c>
      <c r="D51" s="63" t="s">
        <v>78</v>
      </c>
      <c r="E51" s="147">
        <f>AEB!AF51</f>
        <v>26.470438953907614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4.3323671185012156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1.2012192834510043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1.9926682860129326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0.11879097324403057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6.8481903439882056E-3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1.4203422581429049E-2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0.23519313307518996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4.945795260877308E-2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5.4456391262177078E-2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0.26472118232201941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1.9785386772246383E-2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4.4385695566965776E-3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3.4620842542233306E-2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6.7762051619465039E-2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4.037652965795753E-2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1.1616696240644268E-2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4.0609644119115017E-2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1.0181011822704653E-2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2.5797078122781932E-2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1.0102740859962635E-2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4.4226161503506423E-5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4.6132928722173033E-3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5.6469299874059671E-3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1.7776068826931297E-2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9.2146572254034036E-3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6.1276251723821739E-3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4.1443994514611133E-3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3.621102781892149E-4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1.9157055629920195E-2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4.9609218233296823E-4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6.150113884787728E-5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2.2177092469509353E-5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1.0192280725211805E-4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2.536872950091084E-4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4.8788608535765328E-4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5.5911385929007559E-4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8.3287707322739362</v>
      </c>
      <c r="CK51" s="49">
        <f t="shared" si="1"/>
        <v>0.27551449850860465</v>
      </c>
    </row>
    <row r="52" spans="2:89" x14ac:dyDescent="0.4">
      <c r="B52" s="64" t="s">
        <v>4</v>
      </c>
      <c r="C52" s="63" t="s">
        <v>89</v>
      </c>
      <c r="D52" s="63" t="s">
        <v>77</v>
      </c>
      <c r="E52" s="147">
        <f>AEB!AF52</f>
        <v>19.2487845248307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3.3884878698263163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0.95244994154645446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1.286577986843231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0.10179791822018527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3.8271661344416183E-3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1.24811973838723E-2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0.15380326454982485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6.1430458904618762E-2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1.3221613878387306E-2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0.15057619876041423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1.9013759329626938E-2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1.0724435948297E-3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2.9251358138025008E-3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3.042291862318873E-2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5.0474615920059911E-2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3.991809559779487E-2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7.4897874686701048E-3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3.2673648179424558E-2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5.8853035286917741E-3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1.6166049802250764E-2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7.6219395192526013E-3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6.3374163788511989E-5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3.0273597378369407E-3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4.1401037314982223E-3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1.2654564807348554E-2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6.4852528621150039E-3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3.8951754726460129E-3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2.4949451006199899E-3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2.4882061867958339E-4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1.3538770538574565E-2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4.4005429165169926E-4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4.3643147277800167E-5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3.0401664664282254E-5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6.2591176461344734E-5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1.6914500630846693E-4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4.2246847141307032E-4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1.4879426378353828E-4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6.5722702059602846E-6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6.1780878734091944</v>
      </c>
      <c r="CK52" s="49">
        <f t="shared" si="1"/>
        <v>0.20810147734101811</v>
      </c>
    </row>
    <row r="53" spans="2:89" x14ac:dyDescent="0.4">
      <c r="B53" s="64" t="s">
        <v>4</v>
      </c>
      <c r="C53" s="63" t="s">
        <v>89</v>
      </c>
      <c r="D53" s="63" t="s">
        <v>76</v>
      </c>
      <c r="E53" s="147">
        <f>AEB!AF53</f>
        <v>12.064391252411161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1.6934675144334428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0.57396710505460857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0.73867159907124735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9.0258817212885475E-3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6.8255205475947503E-2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1.6548991048344834E-3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2.1394682598609893E-3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8.6272772196424971E-2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2.8083295117443972E-2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1.813338677061006E-2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0.11536127339436432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5.2149538834111607E-3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3.008935485626015E-3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1.303858686479425E-2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3.4134358940008408E-2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3.1526092013416974E-2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3.8147593264006695E-3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2.106372937880201E-2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3.5652597864936947E-3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1.204613730821584E-2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5.0359005062697755E-3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3.4125575907107521E-5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2.7319401819952305E-3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2.5389969391655092E-3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6.4897493225693388E-3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4.46336783262463E-3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1.9535309053154595E-3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1.1021996667407925E-3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1.5530087061328649E-4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8.0154507473097544E-3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1.7771962763975786E-4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3.3783136130016708E-5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2.1666889630199696E-5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3.8518692933152053E-5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1.0773236814073441E-4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1.9142678501769467E-4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3.3562948768339051</v>
      </c>
      <c r="CK53" s="49">
        <f t="shared" si="1"/>
        <v>0.13924174680133999</v>
      </c>
    </row>
    <row r="54" spans="2:89" x14ac:dyDescent="0.4">
      <c r="B54" s="64" t="s">
        <v>4</v>
      </c>
      <c r="C54" s="63" t="s">
        <v>89</v>
      </c>
      <c r="D54" s="63" t="s">
        <v>75</v>
      </c>
      <c r="E54" s="147">
        <f>AEB!AF54</f>
        <v>6.3782962709692193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1.0352094702156922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0.24481652343619845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0.32370174342893354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4.6526440530201803E-3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3.377972845744568E-2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9.6493896953610335E-4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5.5142448035794733E-4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3.3002461551980986E-2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1.2406242741699245E-2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3.8941310208677827E-3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4.0005274343023221E-2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2.6881943417449931E-3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6.8921326158455354E-4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4.0322915126174896E-3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6.0656692839374197E-3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1.8100276403352586E-2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1.887949325474933E-2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2.6915055958664147E-3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1.2139796663055357E-2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2.2746156891459584E-3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6.13628021945852E-3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2.3310390034063486E-3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1.8241981818981182E-5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1.1463789854954047E-3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1.0942661714411295E-3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4.1738531252804457E-3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2.1650356005016988E-3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1.051612311819672E-3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5.8479840604806776E-4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4.6717968556448843E-5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4.0625184210302256E-3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9.8520686959596791E-5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1.2824557850868246E-5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6.3059289335000932E-6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2.2020760093257638E-5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5.5927479216601692E-5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1.2976399475849413E-4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2.4984259037389419E-5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3.3113337649941088E-6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1.7464599510986398</v>
      </c>
      <c r="CK54" s="49">
        <f t="shared" si="1"/>
        <v>7.7250088801641303E-2</v>
      </c>
    </row>
    <row r="55" spans="2:89" x14ac:dyDescent="0.4">
      <c r="B55" s="64" t="s">
        <v>4</v>
      </c>
      <c r="C55" s="63" t="s">
        <v>89</v>
      </c>
      <c r="D55" s="63" t="s">
        <v>74</v>
      </c>
      <c r="E55" s="147">
        <f>AEB!AF55</f>
        <v>3.2212962731852195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0.17543286293764784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5.7305680880877223E-2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0.1327109956765288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1.8743466737270984E-2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3.2018527624242543E-4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1.2350606000430506E-2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5.3612759471607149E-3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6.7307659033973954E-4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1.808075848573162E-2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1.4891075007516361E-4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2.3232195771029766E-3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9.2907722941630577E-3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1.3115620417397536E-2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1.1181537852283582E-3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6.2223770456806132E-3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1.0370620002347435E-3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3.9094757792297232E-3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1.0921850163094025E-3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9.869715760812248E-6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6.4868274926269598E-4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5.1541951366695948E-4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1.9434200748409385E-3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1.2759456907012747E-3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4.2325059319378859E-4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2.7476624102411084E-4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1.8494725287494291E-5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2.0663280771974091E-3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2.3320115097983326E-5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4.4604744895083561E-6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2.9242713255861969E-6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4.8738843202432771E-6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2.7009475200548031E-5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4.2123944422401079E-5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2.7030943277104531E-5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5.3745456394388385E-6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0.42345103885940805</v>
      </c>
      <c r="CK55" s="49">
        <f t="shared" si="1"/>
        <v>4.3098941372951734E-2</v>
      </c>
    </row>
    <row r="56" spans="2:89" x14ac:dyDescent="0.4">
      <c r="B56" s="64" t="s">
        <v>4</v>
      </c>
      <c r="C56" s="63" t="s">
        <v>89</v>
      </c>
      <c r="D56" s="63" t="s">
        <v>73</v>
      </c>
      <c r="E56" s="147">
        <f>AEB!AF56</f>
        <v>1.5112993250831144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3.8921300881617299E-2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2.1515690328884753E-2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4.6859597368745405E-2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9.351770931421784E-3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1.2390179335211883E-4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4.5356886944750039E-3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1.5859390587774614E-3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4.480112742551982E-4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7.3895029555203677E-3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9.9117538552035006E-5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2.57705600235291E-4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4.2921697506403496E-3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8.5618222612087267E-3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5.6612352469765693E-4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2.6571666812811624E-3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3.6927397665090239E-4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1.9454429274165775E-3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5.2478886812048358E-4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3.8199388234859178E-6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3.4686809796790529E-4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2.4262060817284653E-4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6.9921049523013416E-4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6.1932571415317279E-4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2.0745379916338162E-4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1.1601295686142419E-4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1.0021497200158938E-5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8.290865828014984E-4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1.9341249609008037E-5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1.7264044924025758E-6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1.6977714422846793E-6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3.1440057419577646E-6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1.0610967243935669E-5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1.9564794715852023E-5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1.0400023373621645E-6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0.13108822642583673</v>
      </c>
      <c r="CK56" s="49">
        <f t="shared" si="1"/>
        <v>2.2048332875972666E-2</v>
      </c>
    </row>
    <row r="57" spans="2:89" x14ac:dyDescent="0.4">
      <c r="B57" s="64" t="s">
        <v>4</v>
      </c>
      <c r="C57" s="63" t="s">
        <v>89</v>
      </c>
      <c r="D57" s="63" t="s">
        <v>72</v>
      </c>
      <c r="E57" s="147">
        <f>AEB!AF57</f>
        <v>0.74261436456208563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1.2048348218773271E-2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2.0182858363083692E-3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1.7852299545772912E-2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4.5381078917516599E-3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2.8978939167099104E-5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5.4553799808416861E-5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1.3080889421043401E-3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5.1140036848707274E-4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7.7057242229388827E-5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1.5612846971467657E-3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1.7048062440130269E-5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1.3297488703301611E-4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3.0004589894629276E-4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2.2627811918383357E-3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5.7493298076983666E-3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1.8322559929424359E-4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1.048818081356566E-3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2.0059392077798996E-4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1.0545495558441484E-3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2.0943473299573108E-4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1.7045157060545823E-6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1.0141478933779359E-4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1.3279838794726069E-4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3.0632190928390828E-4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2.9477177829726858E-4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1.0928406819567591E-4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4.8315141578585973E-5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2.5552186130452589E-6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3.6705232219595544E-4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6.2137604816313807E-6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1.2325172133512427E-6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4.0402515481562681E-7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1.7956901262101319E-6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5.8079042969884098E-6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5.8200042450117681E-6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7.4259179640480529E-7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4.0448474329968724E-2</v>
      </c>
      <c r="CK57" s="49">
        <f t="shared" si="1"/>
        <v>1.2094967514275344E-2</v>
      </c>
    </row>
    <row r="58" spans="2:89" x14ac:dyDescent="0.4">
      <c r="B58" s="64" t="s">
        <v>4</v>
      </c>
      <c r="C58" s="63" t="s">
        <v>89</v>
      </c>
      <c r="D58" s="63" t="s">
        <v>70</v>
      </c>
      <c r="E58" s="147">
        <f>AEB!AF58</f>
        <v>0.41178108903150862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3.1486505844754995E-3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1.5823439270029676E-3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4.7629959667051499E-3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1.3125583998572841E-3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9.3550738927540331E-6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5.5756082359232067E-4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5.3457565101451601E-5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4.0271365709760219E-5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6.2625316050186355E-4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6.9494834631887091E-5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1.1135765831561549E-3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3.0672736402513672E-3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1.0910442654422032E-4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5.6359036303554476E-4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9.393194211048162E-5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6.4471937240740372E-4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1.6466267450328023E-4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3.2865528872830141E-7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7.5034432388455946E-5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7.2363734743251929E-5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1.4219059437054811E-4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1.3791300937372183E-4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6.0997177814044527E-5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2.5507978376196572E-5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1.4780793408415676E-6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2.1997242619404341E-4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3.9937124150581965E-6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1.9804331037419698E-7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3.8951737923354247E-7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8.6559417607453876E-7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4.3820610462578524E-6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4.4887240845008231E-6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7.1585411213307299E-7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1.216294170147094E-2</v>
      </c>
      <c r="CK58" s="49">
        <f t="shared" si="1"/>
        <v>6.5076785964219173E-3</v>
      </c>
    </row>
    <row r="59" spans="2:89" x14ac:dyDescent="0.4">
      <c r="B59" s="64" t="s">
        <v>4</v>
      </c>
      <c r="C59" s="63" t="s">
        <v>71</v>
      </c>
      <c r="D59" s="63" t="s">
        <v>88</v>
      </c>
      <c r="E59" s="147">
        <f>AEB!AF59</f>
        <v>10.827761111569032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0.68313217223946254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0.22887054101061788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2.4721320041343073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2.6907218910507548E-2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1.9523193793658612E-2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6.1855430192438499E-2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0.97638259545115413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0.11597893161082218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3.4949150181351113E-2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0.54347943023551026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1.9330282179950836E-3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3.4333863612705136E-2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3.7351998489296759E-3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1.3525619276438751E-2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2.5635965555419497E-3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4.1302360691497925E-3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3.1957987422098436E-3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1.7129081983568085E-2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4.2356659346259495E-5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3.8681644294352303E-3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1.1478397852789477E-3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3.5242027890607477E-4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3.0551833384808245E-3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1.0148204954537692E-3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5.3973521007324821E-5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4.5400962422698079E-3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7.720545259808907E-5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2.297114337098441E-5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1.0040336085845564E-5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2.2311525946849735E-5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1.8720669802324916E-4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3.4710187474633905E-4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1.6706369417349401E-3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9.2260528765024348E-6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5.1651436959778252</v>
      </c>
      <c r="CK59" s="49">
        <f t="shared" si="1"/>
        <v>9.5034950864104267E-2</v>
      </c>
    </row>
    <row r="60" spans="2:89" x14ac:dyDescent="0.4">
      <c r="B60" s="64" t="s">
        <v>4</v>
      </c>
      <c r="C60" s="63" t="s">
        <v>71</v>
      </c>
      <c r="D60" s="63" t="s">
        <v>87</v>
      </c>
      <c r="E60" s="147">
        <f>AEB!AF60</f>
        <v>31.628413553640669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2.237086676534322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5.7959526204555418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4.4058796170978805E-2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3.9066823894757449E-2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5.2088932456086499E-2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1.8263458494884848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0.24417060746868266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0.17167456329261693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1.207736480475305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2.115950962528167E-2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5.9680668173871382E-3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1.6277791392527028E-2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2.115950962528167E-2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8.6886113918351812E-2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6.6016452638792073E-3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2.9213858692667318E-2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5.0703147632247978E-3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1.8878891630304491E-2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1.234560727390684E-2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3.4583712071401894E-2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9.6252164841659717E-5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9.278302469420522E-3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5.4883933176538653E-3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1.815190971315428E-3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1.631779866381831E-4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1.3100182308296647E-2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1.0241960035965307E-2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2.1643784507151034E-4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1.5965456837922602E-2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3.508851350383787E-4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3.0932415267706684E-5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7.6044110277988239E-6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6.1262604758821591E-5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5.4661068593701997E-4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7.4493051838191182E-4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7.381647612588624E-4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11.682746227697253</v>
      </c>
      <c r="CK60" s="49">
        <f t="shared" si="1"/>
        <v>0.25242588808253263</v>
      </c>
    </row>
    <row r="61" spans="2:89" x14ac:dyDescent="0.4">
      <c r="B61" s="64" t="s">
        <v>4</v>
      </c>
      <c r="C61" s="63" t="s">
        <v>71</v>
      </c>
      <c r="D61" s="63" t="s">
        <v>86</v>
      </c>
      <c r="E61" s="147">
        <f>AEB!AF61</f>
        <v>46.514348005278435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6.1115526609406245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3.0713405562621814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9.6731584015853898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8.8502870213618995E-2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4.3335606744549414E-2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3.9065093033742733E-2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2.6473990787672821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0.14648380269303252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0.1931202972273269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1.2480675849606411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2.3798598548160212E-2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0.1501564513484486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3.0511023779692579E-3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0.15478592687480719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1.4155152045845569E-2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3.4591016684939802E-2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1.0103720750674939E-2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2.888624307150163E-2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3.284493223725022E-2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5.3511315060438019E-2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6.1637406108141533E-5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1.0234628219735179E-2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7.1121196720114726E-3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9.3593320213799774E-3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7.8378429989365162E-4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1.2122421588221608E-2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1.4091904145545097E-2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4.6201851816769866E-4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2.3729366268898964E-2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7.9582656850499267E-4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5.1072372061762823E-5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7.3054307935393244E-5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1.750228260362777E-4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5.0985043522403092E-4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9.9970417076777722E-4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2.2791750341294042E-3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23.439032104702971</v>
      </c>
      <c r="CK61" s="49">
        <f t="shared" si="1"/>
        <v>0.41171922458007892</v>
      </c>
    </row>
    <row r="62" spans="2:89" x14ac:dyDescent="0.4">
      <c r="B62" s="64" t="s">
        <v>4</v>
      </c>
      <c r="C62" s="63" t="s">
        <v>71</v>
      </c>
      <c r="D62" s="63" t="s">
        <v>85</v>
      </c>
      <c r="E62" s="147">
        <f>AEB!AF62</f>
        <v>67.104757080282084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12.72604949552869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6.9139642740555907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14.472497140987615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7.8809826436844269E-2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0.10160791492403373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6.4672759601546601E-2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6.5405135845523543E-2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2.7040367777490193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0.1927016642200475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0.21115620620764372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1.5858730397574947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8.7589566243246094E-3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0.24827243661693149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1.7422343985376215E-2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5.5342872848672092E-2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2.2719298435759799E-2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4.6634410256711459E-2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8.6755341002640721E-2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5.8595014542014566E-2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8.6928477889929078E-5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1.3941973247981862E-2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1.5124902415092305E-2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3.7083779306390709E-2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4.4216267489391821E-3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1.0700368307770184E-2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7.8669366589944455E-3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7.1674770167190992E-4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3.7063977367757656E-2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1.3764475043860421E-3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9.0478248806193418E-5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2.2478677119014032E-4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3.0440106756074621E-4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7.7661131807400439E-4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1.1333053067274178E-3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5.4547147377602611E-3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5.163737237828416E-5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39.125533191938366</v>
      </c>
      <c r="CK62" s="49">
        <f t="shared" si="1"/>
        <v>0.67216134024747765</v>
      </c>
    </row>
    <row r="63" spans="2:89" x14ac:dyDescent="0.4">
      <c r="B63" s="64" t="s">
        <v>4</v>
      </c>
      <c r="C63" s="63" t="s">
        <v>71</v>
      </c>
      <c r="D63" s="63" t="s">
        <v>84</v>
      </c>
      <c r="E63" s="147">
        <f>AEB!AF63</f>
        <v>60.415775445271493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10.55278727248181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9.6594713813226374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10.77971275194051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9.2781200755122459E-2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4.3511164507113981E-2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9.2141947854312178E-2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1.8928822520121866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0.34553230445367072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0.2458408049246639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0.96767510837914439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7.4860315856675103E-2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3.1991587972938079E-3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0.12476719309445852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0.19925422058060324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1.7141717773611013E-2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4.0119574690970175E-2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3.1373206552321405E-2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3.4824240351897975E-2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0.10313361385363919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4.4196408431221142E-2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1.679502185862403E-4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9.1664401195027806E-3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1.2563521754937015E-2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4.7510081184265106E-2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9.2544931472511565E-3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1.0468989888839264E-2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7.8084463174882129E-3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6.0845881181346973E-4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3.6519802911729245E-2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1.5306460187160475E-3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1.5180685542407081E-4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1.5481793797401234E-4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3.3482325160236225E-4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7.3031403172385697E-4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1.4017731835258809E-3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1.6867195445452062E-3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2.032183232443553E-5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34.875162856379596</v>
      </c>
      <c r="CK63" s="49">
        <f t="shared" si="1"/>
        <v>0.61012238924451256</v>
      </c>
    </row>
    <row r="64" spans="2:89" x14ac:dyDescent="0.4">
      <c r="B64" s="64" t="s">
        <v>4</v>
      </c>
      <c r="C64" s="63" t="s">
        <v>71</v>
      </c>
      <c r="D64" s="63" t="s">
        <v>83</v>
      </c>
      <c r="E64" s="147">
        <f>AEB!AF64</f>
        <v>39.954546031588144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9.8015784400656134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4.0565252546226436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6.5699837009101891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0.13214577472067168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6.9550221848682175E-2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2.3738120722604356E-2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5.4817908846251949E-2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1.0784411741813162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0.16151503451813207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0.12167465933699284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0.50040955472193516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3.8175446030416262E-2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6.0214223352392661E-2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4.8942879526174699E-3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7.6350892060832523E-2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0.13162011273519172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1.392677299206488E-2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2.3722451815900162E-2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2.7309785451355855E-2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2.3538407313389579E-2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5.6611524206298447E-2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2.7290875298357335E-2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8.508685993336397E-5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5.1375298076819587E-3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8.3848234767444543E-3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2.8317576769065607E-2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5.1148386233576017E-3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7.2434578819142162E-3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6.5517328720733296E-3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5.2182228735720261E-4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2.5886514275302811E-2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8.1463795919865638E-4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5.5934340736895313E-5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8.2508871200966203E-5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2.5465877955992757E-4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4.2782704369988359E-4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8.1876854931991409E-4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2.5423639683588818E-4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22.750014693891291</v>
      </c>
      <c r="CK64" s="49">
        <f t="shared" si="1"/>
        <v>0.39397188460654059</v>
      </c>
    </row>
    <row r="65" spans="2:89" x14ac:dyDescent="0.4">
      <c r="B65" s="64" t="s">
        <v>4</v>
      </c>
      <c r="C65" s="63" t="s">
        <v>71</v>
      </c>
      <c r="D65" s="63" t="s">
        <v>82</v>
      </c>
      <c r="E65" s="147">
        <f>AEB!AF65</f>
        <v>33.987221438687136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10.91814537186135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4.311118279260314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4.9169876102717573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7.5515186075085977E-2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1.7102358038629934E-2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3.5308094015235984E-2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0.66883961000739633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0.14564588781284846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0.13964351183025836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0.41833471140426781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1.7212695832427544E-2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8.8270235038089961E-3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0.10751692193587557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1.6504638490680353E-2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1.8654730339781597E-2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2.2527409276523139E-2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2.0479462978657399E-2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4.710276485091202E-2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1.8474076247155694E-2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8.3746663124761476E-5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4.6878359510608564E-3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7.221074043020961E-3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2.5844297086316317E-2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6.8736178162893454E-3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6.262201381242687E-3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5.189598683122144E-3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3.8805171786205017E-4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2.4038424752210946E-2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7.4011801690505885E-4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7.7990786433059113E-5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9.4743699696699855E-5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2.7069628484771384E-4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3.4025019137108473E-4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6.2389048507758811E-4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5.0047482108303012E-4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1.6582832925938817E-5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21.672680339913377</v>
      </c>
      <c r="CK65" s="49">
        <f t="shared" si="1"/>
        <v>0.33451359933217606</v>
      </c>
    </row>
    <row r="66" spans="2:89" x14ac:dyDescent="0.4">
      <c r="B66" s="64" t="s">
        <v>4</v>
      </c>
      <c r="C66" s="63" t="s">
        <v>71</v>
      </c>
      <c r="D66" s="63" t="s">
        <v>81</v>
      </c>
      <c r="E66" s="147">
        <f>AEB!AF66</f>
        <v>30.522479726359563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8.1199570349285981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2.4484033853392875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3.5962716971764674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5.4829172634160601E-2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1.1028856564342647E-2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1.890556240918799E-2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0.62851904530019953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0.177248637677316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0.10682320014726668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0.32300833476495339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4.8451646902516257E-2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4.3330741132331617E-3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7.8775673952499563E-3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3.0725434621107873E-2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8.6494943072742358E-2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1.3180865402654701E-2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1.3231954028246383E-2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2.5380404071336068E-2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1.6836515608777285E-2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3.7497541874624264E-2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1.9095001741792347E-2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1.1210183038407925E-4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3.9812802161867372E-3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5.6960624058135078E-3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2.4872070384702183E-2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7.1274982059335501E-3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5.9265120330714372E-3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5.3464653269749531E-3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3.4171213415734142E-4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2.261818408548278E-2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7.7192868786435148E-4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4.9537796572392497E-5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3.5429040418042667E-5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2.2881746638037342E-4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3.192376112989206E-4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7.4002483382582288E-4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6.1409967028644777E-4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1.6279399591415218E-5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15.576382649973887</v>
      </c>
      <c r="CK66" s="49">
        <f t="shared" si="1"/>
        <v>0.29051446692911775</v>
      </c>
    </row>
    <row r="67" spans="2:89" x14ac:dyDescent="0.4">
      <c r="B67" s="64" t="s">
        <v>4</v>
      </c>
      <c r="C67" s="63" t="s">
        <v>71</v>
      </c>
      <c r="D67" s="63" t="s">
        <v>80</v>
      </c>
      <c r="E67" s="147">
        <f>AEB!AF67</f>
        <v>23.237793592796699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3.5587400062013339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1.7071516604425112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2.4378304621918656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3.7070884961449814E-2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6.6901591365207777E-2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8.033129843259058E-3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4.3935863658014591E-3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0.40074882482244495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9.8868025527592523E-2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6.2068697747397247E-2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0.21644113969733739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3.0205906264885026E-3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1.3729957393129556E-3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3.2132108296467572E-2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6.5082902379223262E-2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1.7852287471220921E-2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1.0698021639682904E-2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2.1004501371505349E-2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9.2381001465460452E-3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2.7275516032509474E-2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1.3514460341610492E-2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6.9408210811904253E-5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2.9612428123476646E-3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4.5064262488744792E-3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1.8672199735132924E-2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6.6931100187879013E-3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4.7331931849347733E-3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4.5282514772762459E-3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2.5579609678930734E-4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1.8010253901831353E-2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7.7314931635762434E-4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3.8339528266403725E-5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2.7420955265388844E-5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1.3900874212071691E-4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2.0280014695668445E-4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4.1474287217480504E-4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2.851663476104317E-4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8.634773703828472</v>
      </c>
      <c r="CK67" s="49">
        <f t="shared" si="1"/>
        <v>0.22697629897783711</v>
      </c>
    </row>
    <row r="68" spans="2:89" x14ac:dyDescent="0.4">
      <c r="B68" s="64" t="s">
        <v>4</v>
      </c>
      <c r="C68" s="63" t="s">
        <v>71</v>
      </c>
      <c r="D68" s="63" t="s">
        <v>79</v>
      </c>
      <c r="E68" s="147">
        <f>AEB!AF68</f>
        <v>17.870530618197421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1.7475113266453999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1.0538430671617005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1.6247426972359462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4.2446706594089174E-2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4.2031433285500313E-3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1.2659276591775882E-2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0.26755594554056217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4.1537194498260169E-2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3.5760864098553523E-2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0.16220199417456779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9.8882984731508516E-4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3.8569859501511372E-2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4.865686748906041E-2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1.2705669731024081E-2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6.2789789156914733E-3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1.5476670515683414E-2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8.0918534631442569E-3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2.9968450953982234E-2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1.0121320944320812E-2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3.2710583259285172E-5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2.4893532908301175E-3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3.2845385283093507E-3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1.3296649828381128E-2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6.0609405716188476E-3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3.6267971079537295E-3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3.3744959808257474E-3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1.9264476040578506E-4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1.4051700971465906E-2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5.299811525298825E-4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1.4079115906629877E-5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3.0460930779662261E-5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1.1999571307753676E-4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1.465331843942475E-4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3.9888539114978696E-4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7.6795052802318994E-4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2.0357066338423898E-5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5.0320209052182321</v>
      </c>
      <c r="CK68" s="49">
        <f t="shared" si="1"/>
        <v>0.17973788671815594</v>
      </c>
    </row>
    <row r="69" spans="2:89" x14ac:dyDescent="0.4">
      <c r="B69" s="64" t="s">
        <v>4</v>
      </c>
      <c r="C69" s="63" t="s">
        <v>71</v>
      </c>
      <c r="D69" s="63" t="s">
        <v>78</v>
      </c>
      <c r="E69" s="147">
        <f>AEB!AF69</f>
        <v>14.164036252468103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1.0583149378690337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0.49094876269642956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1.1030081543810037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4.9301953029256732E-2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3.6281955049883683E-3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2.2118087632727709E-3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0.16374740331959226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3.3172705471043389E-2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1.5618676566083085E-2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0.10598469901704083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5.3912838604773779E-3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5.3912838604773779E-3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3.7508548722580172E-2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1.6757517127094054E-2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6.1545668221854831E-3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1.5584360122304729E-2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4.8623136155426698E-3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1.8743798483216639E-2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7.0337835148475865E-3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2.9663610244358864E-5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1.8469940797734982E-3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2.637630623522551E-3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1.0550670300316558E-2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5.5636447711984718E-3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2.8465175916273051E-3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2.6400694824869901E-3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2.0566611085681295E-4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1.1653324421523011E-2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3.2290669986837303E-4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2.0108762734090905E-5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1.5380838068441113E-5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7.0800621125760796E-5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1.2451131359422603E-4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3.0385131253552887E-4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2.4373736427429771E-4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3.036719864338699</v>
      </c>
      <c r="CK69" s="49">
        <f t="shared" ref="CK69:CK132" si="3">SUM(AU69:CH69)</f>
        <v>0.14572036631152158</v>
      </c>
    </row>
    <row r="70" spans="2:89" x14ac:dyDescent="0.4">
      <c r="B70" s="64" t="s">
        <v>4</v>
      </c>
      <c r="C70" s="63" t="s">
        <v>71</v>
      </c>
      <c r="D70" s="63" t="s">
        <v>77</v>
      </c>
      <c r="E70" s="147">
        <f>AEB!AF70</f>
        <v>10.582187554840685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0.60794477187207652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0.55549891469053425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0.60978920265843739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4.5171414160145598E-2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2.0643365589620762E-3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6.0055974937281561E-3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8.7034010852501689E-2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2.2520035188677196E-2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1.0603273202707835E-2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8.2944062207853553E-2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3.6590399544183922E-3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1.0320369102205722E-3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9.3837460839502442E-4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7.3193219454811909E-3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2.3923054887565545E-2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1.7713101213249892E-2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4.0399192371844981E-3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1.0741237785985396E-2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3.8570840801679484E-3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1.5118706606173961E-2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4.3130941906687759E-3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2.3232585658951935E-5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1.6676042859883364E-3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1.573970118364269E-3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8.4084402450100952E-3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5.05917764922617E-3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2.5601881245926749E-3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2.7341323928684316E-3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1.6325799139790942E-4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8.7749637371587839E-3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1.3527661017820786E-4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3.1499355230403847E-5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1.3767458168267813E-5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5.8320523079787449E-5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5.8081372884160691E-5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1.4873897975069546E-4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9.5456036001454966E-5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6.3246453885260637E-6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2.0425243923041392</v>
      </c>
      <c r="CK70" s="49">
        <f t="shared" si="3"/>
        <v>0.11121863011194313</v>
      </c>
    </row>
    <row r="71" spans="2:89" x14ac:dyDescent="0.4">
      <c r="B71" s="64" t="s">
        <v>4</v>
      </c>
      <c r="C71" s="63" t="s">
        <v>71</v>
      </c>
      <c r="D71" s="63" t="s">
        <v>76</v>
      </c>
      <c r="E71" s="147">
        <f>AEB!AF71</f>
        <v>8.1369654464287891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0.49326431318971009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8.2627397907008474E-2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0.44637805508910555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3.9870094949443324E-2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1.3259776040359193E-3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1.1166696179896799E-3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4.6976674618368165E-2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6.2806429027904807E-3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1.5772958354104227E-3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4.0878584079698237E-2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2.7218821938498447E-3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6.1416828989432383E-3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2.0627338013959204E-2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1.8415420086937664E-2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3.0565521588703424E-3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9.495382898983969E-3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2.2241424794048259E-3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1.2093015410657779E-2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2.7421149624691655E-3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7.6319589716336733E-6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9.6807050706371525E-4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1.2280583583046572E-3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5.4611535789295578E-3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3.3645040181502846E-3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1.9101773334874127E-3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1.9230543012996341E-3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9.1534211349844047E-5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7.2060695318336742E-3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1.1850813039076046E-4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7.6651662562180605E-6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6.0303395115451296E-6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3.0152446091713328E-5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4.8997724899034162E-5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2.0848262726270363E-4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4.181242083618638E-5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1.1083368988754623E-5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1.1691592708863534</v>
      </c>
      <c r="CK71" s="49">
        <f t="shared" si="3"/>
        <v>9.1286952034910288E-2</v>
      </c>
    </row>
    <row r="72" spans="2:89" x14ac:dyDescent="0.4">
      <c r="B72" s="64" t="s">
        <v>4</v>
      </c>
      <c r="C72" s="63" t="s">
        <v>71</v>
      </c>
      <c r="D72" s="63" t="s">
        <v>75</v>
      </c>
      <c r="E72" s="147">
        <f>AEB!AF72</f>
        <v>6.4891515810642284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0.22480059809834149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8.4728583309470709E-2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0.2678101616334837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4.1782988201188684E-2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8.5874934349360467E-4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7.6335710860509453E-4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2.8697783775683942E-2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8.5873564165004114E-3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4.3129676636187849E-3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2.235609169510195E-2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2.3854909643909205E-4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9.3028803892256165E-3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1.4975013411556767E-2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2.335251584101284E-2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2.3953107257869621E-3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6.7577921858056281E-3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1.3090998272249558E-3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1.0559102553641661E-2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2.026989810656282E-3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1.2626739850606529E-5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6.4062937045056777E-4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9.267416281626904E-4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4.0272115281505295E-3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2.2479098933314147E-3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1.8375342879698069E-3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1.7256840200804199E-3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6.4675281823255189E-5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5.2770071136689608E-3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8.0981563029665658E-5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7.6087056712943529E-6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4.9885804488340075E-6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1.8013721338809666E-5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4.3648735792843008E-5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1.2215670566044864E-4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3.4586625038921198E-5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0.69424006673115313</v>
      </c>
      <c r="CK72" s="49">
        <f t="shared" si="3"/>
        <v>7.8447828856154159E-2</v>
      </c>
    </row>
    <row r="73" spans="2:89" x14ac:dyDescent="0.4">
      <c r="B73" s="64" t="s">
        <v>4</v>
      </c>
      <c r="C73" s="63" t="s">
        <v>71</v>
      </c>
      <c r="D73" s="63" t="s">
        <v>74</v>
      </c>
      <c r="E73" s="147">
        <f>AEB!AF73</f>
        <v>3.4865550985271718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8.362985720370518E-2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1.5760247886473708E-2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0.10595201643476154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2.5889717558411747E-2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5.0583199679583087E-4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1.2441665172140468E-2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2.1298808294053259E-3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1.2033162237645467E-3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1.2853455068657546E-2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8.8730334370621088E-5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1.3844225391134617E-3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7.4174415901612258E-3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1.8116163512833693E-2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1.7664708650707585E-3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4.25169822895082E-3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8.074923550026122E-4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7.2477485104454663E-3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1.1002375331604542E-3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3.9209543768711089E-6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4.611429646627421E-4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4.4825091453585831E-4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1.7941975052012072E-3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1.2464390719894264E-3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8.4760003918297111E-4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6.284635640048231E-4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1.9837553489525137E-5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2.6242668780700903E-3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6.3526247149519683E-5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6.4973684413310137E-6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1.1617642598136618E-6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9.3583892586944466E-6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2.033031326148298E-5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4.0162741300235768E-5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6.4437577382859155E-5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0.26183914124759994</v>
      </c>
      <c r="CK73" s="49">
        <f t="shared" si="3"/>
        <v>4.8986846442192492E-2</v>
      </c>
    </row>
    <row r="74" spans="2:89" x14ac:dyDescent="0.4">
      <c r="B74" s="64" t="s">
        <v>4</v>
      </c>
      <c r="C74" s="63" t="s">
        <v>71</v>
      </c>
      <c r="D74" s="63" t="s">
        <v>73</v>
      </c>
      <c r="E74" s="147">
        <f>AEB!AF74</f>
        <v>2.2522945174693674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3.1166264906118554E-2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1.044195528084536E-2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5.6690454243277608E-2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1.7160853060750401E-2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2.1606469587019146E-4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5.4067658000107989E-3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3.4394300828364428E-3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4.8839597984664564E-3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3.4397784677524045E-4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4.4099723945543642E-5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1.0318203152280337E-3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5.1926407079065286E-3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1.5711267398903953E-2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9.8722789944725433E-4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2.4748285350587973E-3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3.6426165265463167E-4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4.7839917436816358E-3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6.2557434945579595E-4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8.2843110719652792E-6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2.2925626473702066E-4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2.4284593749695661E-4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1.1452280615094242E-3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6.5636679836907378E-4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5.42973428536003E-4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4.2147641094188778E-4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1.0030776314521983E-5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1.304281555859768E-3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3.3555661719644587E-5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4.2239355636900463E-6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1.1328876778754239E-6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3.7762922595847464E-6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1.6678641412548988E-5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3.0461852129182217E-5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3.141796487219101E-5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1.3881644959226029E-6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0.13082564575412461</v>
      </c>
      <c r="CK74" s="49">
        <f t="shared" si="3"/>
        <v>3.4823171232075831E-2</v>
      </c>
    </row>
    <row r="75" spans="2:89" x14ac:dyDescent="0.4">
      <c r="B75" s="64" t="s">
        <v>4</v>
      </c>
      <c r="C75" s="63" t="s">
        <v>71</v>
      </c>
      <c r="D75" s="63" t="s">
        <v>72</v>
      </c>
      <c r="E75" s="147">
        <f>AEB!AF75</f>
        <v>1.1426088320353796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8.2593592113473484E-3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6.9180660755089381E-3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1.9206181554050628E-2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7.1301904464703674E-3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8.5306062927237354E-5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7.4793309407422074E-5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1.4555179054044208E-3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7.0115534549077072E-4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2.1126704498909622E-4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1.9912585107490824E-3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2.3372909189819398E-5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3.6457587409622803E-4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2.4343859050823787E-3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9.0332397215516728E-3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5.3936600001635486E-4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1.3043982902104427E-3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1.3358367958903096E-4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2.7682555356133747E-3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2.3303920251667819E-4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2.3369758264133055E-6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1.2934416301764565E-4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1.1082717207642856E-4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4.6664795541577475E-4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3.4471375895494258E-4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2.7403799043471718E-4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1.8768674553938522E-4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9.1087039887528397E-6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6.3925993838660072E-4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2.3664927676384751E-5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2.5348022238141642E-6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2.7698752603541584E-7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1.8464783962751023E-6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8.6553609131253128E-6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1.4363054942353821E-5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7.6815950362668972E-6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1.0180940317075553E-6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4.6421044249631359E-2</v>
      </c>
      <c r="CK75" s="49">
        <f t="shared" si="3"/>
        <v>1.8670273038966557E-2</v>
      </c>
    </row>
    <row r="76" spans="2:89" x14ac:dyDescent="0.4">
      <c r="B76" s="64" t="s">
        <v>4</v>
      </c>
      <c r="C76" s="63" t="s">
        <v>71</v>
      </c>
      <c r="D76" s="63" t="s">
        <v>70</v>
      </c>
      <c r="E76" s="147">
        <f>AEB!AF76</f>
        <v>0.52476946945651604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5.159024466580662E-3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1.8004347830355904E-3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3.0164469350457376E-5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3.5099856678741201E-5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5.7114501204114554E-4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1.316244625452795E-4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9.9157095117443882E-5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3.2709243410781769E-4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2.5666770196329508E-4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1.2061670591520654E-3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4.2073755739913858E-3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3.5179595246612248E-4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6.1222619776618288E-4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3.4012794804713458E-5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1.3279841288176256E-3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1.6867444991197641E-4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8.0922271075065608E-7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3.9190532966205283E-5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6.1677713459279868E-5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1.2792599314048818E-4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1.2348387755401814E-4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1.0581688285119393E-4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8.0557440708019701E-5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3.3361545548586276E-6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2.6296620516174496E-4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7.3751578235266429E-6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2.4381342696044166E-7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1.5984967968157686E-6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4.7954783218270647E-6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1.3815301305231661E-6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8.4104102814204322E-3</v>
      </c>
      <c r="CK76" s="49">
        <f t="shared" si="3"/>
        <v>8.7293946565162803E-3</v>
      </c>
    </row>
    <row r="77" spans="2:89" x14ac:dyDescent="0.4">
      <c r="B77" s="64" t="s">
        <v>10</v>
      </c>
      <c r="C77" s="63" t="s">
        <v>89</v>
      </c>
      <c r="D77" s="63" t="s">
        <v>88</v>
      </c>
      <c r="E77" s="147">
        <f>AEB!AF77</f>
        <v>175.93909450385971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12.270058658410205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7.3992671924653104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40.56733551126672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0.5625452560310974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0.39871268132243903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0.29788866025495597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0.86659280790824378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13.902150056141044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2.2497771868982364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0.56494404915444607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10.294044222814501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9.1657589095854086E-2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0.20831270249057748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0.16251307396453923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0.56341383156132263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5.534840118539134E-2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0.2063765103169575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4.2975819421807435E-2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7.9812275426992166E-2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4.6494756441755623E-2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0.24389114387016803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8.2164100485249375E-4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7.3266904840297589E-2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1.5462597036042884E-2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6.076568983565179E-3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1.1608919547298608E-3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4.3322362814734144E-2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1.8484215507431193E-2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7.1851936601914678E-4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8.7007033960059307E-2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1.4791577564657868E-3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4.951099529534427E-4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5.409981924954691E-5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1.6530770075443935E-4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3.5052356636141205E-3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4.364052086130118E-3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2.7756253552659642E-2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1.9884903801544772E-4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89.83579964821817</v>
      </c>
      <c r="CK77" s="49">
        <f t="shared" si="3"/>
        <v>1.5226515392619686</v>
      </c>
    </row>
    <row r="78" spans="2:89" x14ac:dyDescent="0.4">
      <c r="B78" s="64" t="s">
        <v>10</v>
      </c>
      <c r="C78" s="63" t="s">
        <v>89</v>
      </c>
      <c r="D78" s="63" t="s">
        <v>87</v>
      </c>
      <c r="E78" s="147">
        <f>AEB!AF78</f>
        <v>427.66093041640767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27.227093835442414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5.7008701095813317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73.764026057371112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0.51387214078708232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0.62596286601302109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0.67796286717651366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27.067804223276319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3.9291397248546645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1.3058835328544116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15.794487915137333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0.26964585319860795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0.15027817608280672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1.105783637443414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7.6997146524422286E-2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0.46809002860904264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7.6587298909954665E-2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0.30251996463034786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0.1374832409184924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0.51255634190262755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1.5488686718000285E-3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0.12133941351889782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6.4425632511288355E-2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1.1370857818530419E-2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5.2136015816600517E-3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0.16755889025819712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0.13712161130408101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3.7560695524613821E-3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0.20768783163816903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5.0743359804187038E-3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7.9607925961097008E-4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2.9694807943466203E-4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6.5988462096591564E-4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7.0413046180731074E-3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8.399475083425003E-3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5.2402548978508073E-3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9.9255272103411483E-5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157.0270273017756</v>
      </c>
      <c r="CK78" s="49">
        <f t="shared" si="3"/>
        <v>3.4276479736052687</v>
      </c>
    </row>
    <row r="79" spans="2:89" x14ac:dyDescent="0.4">
      <c r="B79" s="64" t="s">
        <v>10</v>
      </c>
      <c r="C79" s="63" t="s">
        <v>89</v>
      </c>
      <c r="D79" s="63" t="s">
        <v>86</v>
      </c>
      <c r="E79" s="147">
        <f>AEB!AF79</f>
        <v>710.4761113807956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18.964555526172745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15.486019935868756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115.08726964154576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1.3421544044544167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0.74653543032593239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0.38633270771061856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38.209388889464059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3.6220264022266835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1.7280734987987958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23.058882260862358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0.15701581173128049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8.8515357274394718E-2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0.22135392128583462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0.15701581173128049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1.8415794473124623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0.21466422069925215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0.59589380341492537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0.11444854646790334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0.51758120494053139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0.19931584202894911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0.7723182589014731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1.5240750730392931E-3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0.18909159243168328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0.12003160731762506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5.7484117981791219E-2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7.7517489631651086E-3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0.19050295726318475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0.34063401799234483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1.0357548337486188E-2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0.36195460798852114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9.5686872106148461E-3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9.1838738969151994E-4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4.8167514309098073E-4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1.2209303902007624E-3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1.0925613524269467E-2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1.2662792332653626E-2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7.5137401661164718E-3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1.1069772190923319E-4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219.25513959945289</v>
      </c>
      <c r="CK79" s="49">
        <f t="shared" si="3"/>
        <v>5.5785361209928839</v>
      </c>
    </row>
    <row r="80" spans="2:89" x14ac:dyDescent="0.4">
      <c r="B80" s="64" t="s">
        <v>10</v>
      </c>
      <c r="C80" s="63" t="s">
        <v>89</v>
      </c>
      <c r="D80" s="63" t="s">
        <v>85</v>
      </c>
      <c r="E80" s="147">
        <f>AEB!AF80</f>
        <v>2370.6881120170328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299.08145193863635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222.27811955356711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419.47504515086308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1.9317637129206808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5.5584410318360806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3.2934331898484839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3.4329412998734004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62.046220716152447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11.586176887072726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5.4954439483816548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66.87485742349908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1.1154938110667527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0.31462645953164814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0.89396793640714645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4.462611578443318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1.2592237536075548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7.1960001473868145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0.95308590626507872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2.8183126154558336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1.0414095917094699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1.8484992410644616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1.2852476725613464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1.3445080462871737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5.2265699179775398E-3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0.58792062780990273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0.59588226358838603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0.81816154170894873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7.8768037306323382E-2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0.39478587527618386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0.4735794965423461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4.555995228794163E-2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1.6054347600418155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7.7428050392681802E-2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4.1408700535213762E-3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6.3663905312686285E-3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6.2453394641796087E-3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3.5631954431191742E-2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3.07338943184946E-2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3.9764654908497288E-2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4.2179555493800216E-4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1109.0998183917075</v>
      </c>
      <c r="CK80" s="49">
        <f t="shared" si="3"/>
        <v>21.293115294864783</v>
      </c>
    </row>
    <row r="81" spans="2:89" x14ac:dyDescent="0.4">
      <c r="B81" s="64" t="s">
        <v>10</v>
      </c>
      <c r="C81" s="63" t="s">
        <v>89</v>
      </c>
      <c r="D81" s="63" t="s">
        <v>84</v>
      </c>
      <c r="E81" s="147">
        <f>AEB!AF81</f>
        <v>3619.4001462381902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845.78177218759424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519.91895229687771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617.52096761305734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3.4612488733607485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9.5555021196133687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3.8687544891393495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2.8719245235571962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83.091364895885022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15.000479036779135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11.010902768011356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74.962823687157936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0.50040898950601742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0.14114099704015876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0.57693260952287673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9.5005576980628952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1.12912797632127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11.414372713388859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1.7654192787595595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3.5671944533379558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2.2944762382333765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2.222185126724848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2.7999786314751005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1.9400783625829685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7.2911669926455898E-3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0.71009601111693466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0.83436492942178475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2.1247911578942196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0.26626151809075743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0.63482010803967992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0.58419108956044496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5.3531180851990087E-2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2.2478270487349294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0.11699845294327496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8.7871207142407193E-3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1.2297429712273792E-2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1.3910086569524643E-2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5.3455273038163359E-2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6.9580078534220074E-2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4.6089205718105451E-2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1.221850033104777E-3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2198.8928607614871</v>
      </c>
      <c r="CK81" s="49">
        <f t="shared" si="3"/>
        <v>33.789218512468963</v>
      </c>
    </row>
    <row r="82" spans="2:89" x14ac:dyDescent="0.4">
      <c r="B82" s="64" t="s">
        <v>10</v>
      </c>
      <c r="C82" s="63" t="s">
        <v>89</v>
      </c>
      <c r="D82" s="63" t="s">
        <v>83</v>
      </c>
      <c r="E82" s="147">
        <f>AEB!AF82</f>
        <v>2902.1234450799111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551.83677127555006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461.09413432893064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426.9465885755663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3.0478730181016811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8.7730613209359074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2.2547889218917407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3.0704498552728046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55.456814098164294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17.270767325973818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10.714580378597011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53.136333421570392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4.4024832483690952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0.79018930098932472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5.7232282228798228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1.9867616710588736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8.553256853960912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1.756722411726632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2.2533005952601752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2.1384708921131215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1.6495899018974161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2.2747553754453569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1.4033820612849957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9.0983193285445012E-3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0.54553214311812703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0.73725748200240693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1.9859810253574619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0.26088103217117165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0.55308834678974983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0.50327295171058239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5.1080995818323489E-2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1.9519946879453403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0.10152689022682342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6.1275486065693477E-3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8.7744995602564851E-3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1.0571716238070327E-2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3.6208212656372266E-2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6.2131732698631953E-2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1.4659573031627928E-2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1606.5048249638523</v>
      </c>
      <c r="CK82" s="49">
        <f t="shared" si="3"/>
        <v>26.867665248948668</v>
      </c>
    </row>
    <row r="83" spans="2:89" x14ac:dyDescent="0.4">
      <c r="B83" s="64" t="s">
        <v>10</v>
      </c>
      <c r="C83" s="63" t="s">
        <v>89</v>
      </c>
      <c r="D83" s="63" t="s">
        <v>82</v>
      </c>
      <c r="E83" s="147">
        <f>AEB!AF83</f>
        <v>1893.6190451489983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340.18695168208382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257.64427867793472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225.65488464614037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3.294824949067209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1.0987350898439456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6.6054264498153143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1.2547879868171752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2.2126025818186288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29.566208737432458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7.8092397131035751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5.8829605838713599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28.936183955464237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1.2688519186623297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8.9526562876173346E-2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0.4474283224601811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5.393218793182907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0.71621250300938677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4.934264744996411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1.4436854531826142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1.3686844512785685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1.7339917314073983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1.040394445795616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1.4663664444384501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0.81665078799475987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4.4903277211243058E-3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0.32425729860568236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0.41354681884340311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1.1745266100811986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0.28193234952300528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0.44393020368103037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0.36035312969577549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3.2185706818679702E-2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1.3890839644264585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6.1386613272477325E-2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4.566157093095405E-3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3.8251658410884569E-3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7.4378224687831097E-3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2.3006424658833523E-2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3.6893525902492841E-2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3.6898823266128568E-2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6.1121045708872109E-4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918.06232315358363</v>
      </c>
      <c r="CK83" s="49">
        <f t="shared" si="3"/>
        <v>17.402970211450167</v>
      </c>
    </row>
    <row r="84" spans="2:89" x14ac:dyDescent="0.4">
      <c r="B84" s="64" t="s">
        <v>10</v>
      </c>
      <c r="C84" s="63" t="s">
        <v>89</v>
      </c>
      <c r="D84" s="63" t="s">
        <v>81</v>
      </c>
      <c r="E84" s="147">
        <f>AEB!AF84</f>
        <v>1296.7484920337783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294.64441236974994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155.20826109030017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135.11475675255787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0.81382781902256263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4.6667208727529053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0.65543870033188334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1.3500457887152812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16.82714691418472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5.6052235870306788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3.9501201583792609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18.614436491054352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1.4103866225102271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0.19886566597258287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0.3314958244405331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3.7609482387620892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1.590925327780663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3.2496830544743078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1.121873935722886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0.78636753506839707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1.4361432971631469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0.62098274750068361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1.1475262249367009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0.51122460335674236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3.5450530511951543E-3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0.22943459892831247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0.28762025589137608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0.80301834903282743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0.23557043047814305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0.29906316683451167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0.24658239808073146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2.2371728653711159E-2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0.96283751273550111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3.9603564865827827E-2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2.5495992517479086E-3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2.9139258263951051E-3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5.3082950706080032E-3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1.5219045037150698E-2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2.1475076970990832E-2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9.3967031009512814E-3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644.74301222354552</v>
      </c>
      <c r="CK84" s="49">
        <f t="shared" si="3"/>
        <v>12.060311102032841</v>
      </c>
    </row>
    <row r="85" spans="2:89" x14ac:dyDescent="0.4">
      <c r="B85" s="64" t="s">
        <v>10</v>
      </c>
      <c r="C85" s="63" t="s">
        <v>89</v>
      </c>
      <c r="D85" s="63" t="s">
        <v>80</v>
      </c>
      <c r="E85" s="147">
        <f>AEB!AF85</f>
        <v>994.82078612933174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194.92220539566785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93.818862841041522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95.952691238181515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1.2585701226941262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3.6361121009785382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0.42881971831140159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0.89491280484144098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10.573868537583328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2.5170082575404527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1.0533703755578891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14.495040732908045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0.72717384866771728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0.10255015814544731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0.1864328350170891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1.0907607730015758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2.5616546079514961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0.97027465535015589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0.5710753735504086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1.3137113163432121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0.4489060193586677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0.89990724650420151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0.35658277244327757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1.7670125282912138E-3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0.19831412477790888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0.24524138798320702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0.66157173745727971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0.21595385287250893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0.22525750075345335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0.17026817428536642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1.383335276944928E-2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0.75940484280728959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2.7436402279881148E-2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1.4788525078689677E-3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2.0360333134933893E-3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3.490364612498503E-3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1.0616511714839134E-2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1.9105652576108155E-2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9.6802943300108805E-3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421.65837974013795</v>
      </c>
      <c r="CK85" s="49">
        <f t="shared" si="3"/>
        <v>9.687568089070874</v>
      </c>
    </row>
    <row r="86" spans="2:89" x14ac:dyDescent="0.4">
      <c r="B86" s="64" t="s">
        <v>10</v>
      </c>
      <c r="C86" s="63" t="s">
        <v>89</v>
      </c>
      <c r="D86" s="63" t="s">
        <v>79</v>
      </c>
      <c r="E86" s="147">
        <f>AEB!AF86</f>
        <v>796.16787228768624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167.00091385152535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57.069774480786691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66.908976377324393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0.51019547910376772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3.5959465045844912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0.25517935073963277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0.60487701245977887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7.3673080961163588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3.1755854820628198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1.5378856163878869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8.817285279953019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0.29490202693046685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8.3177494775259861E-2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7.5615904341145346E-2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1.179485690940244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0.33257186786023374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2.0037518574224853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1.0763828886560383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0.38120654894886274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1.2102421711692339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0.33484431027717254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0.71092510456835589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0.2786964407979573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2.500776823344293E-3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0.1353210127874033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0.21480328982466929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0.47855165451577975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0.20897022656097788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0.18723533039437115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0.13923965754186227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1.151457540069822E-2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0.58348658400691689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1.6279568728255651E-2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1.7221857655258927E-3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1.7465758587677852E-3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3.5284050064197164E-3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7.9830205994107263E-3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1.6467646184100231E-2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7.3390002004372771E-3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318.8096805158915</v>
      </c>
      <c r="CK86" s="49">
        <f t="shared" si="3"/>
        <v>8.0127388320390462</v>
      </c>
    </row>
    <row r="87" spans="2:89" x14ac:dyDescent="0.4">
      <c r="B87" s="64" t="s">
        <v>10</v>
      </c>
      <c r="C87" s="63" t="s">
        <v>89</v>
      </c>
      <c r="D87" s="63" t="s">
        <v>78</v>
      </c>
      <c r="E87" s="147">
        <f>AEB!AF87</f>
        <v>756.29132950204394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123.78078405301761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34.320236641581729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56.932858193604247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3.3939967238173501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0.19566078934151312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0.40580835725062975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6.7197422609015094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1.4130714189541742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1.5558826440041185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7.5633930844247752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0.56529158782557443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0.12681511164082179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0.98915787079841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1.9360408869043721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1.1536045680567595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0.33190256722060524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1.1602649202353514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0.29088338808724856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0.73705262480608469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0.28864709534663163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1.2635930420534778E-3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0.13180716065142833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0.16133937919264341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0.50788302943707309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0.26327350959464102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0.17507340155486867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0.11841032846455177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1.0345913197546295E-2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0.54733943388415818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1.4173932543600101E-2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1.757159303105724E-3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6.3362541049887021E-4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2.9120535378165968E-3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7.2481420483543925E-3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1.3939474777248344E-2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1.5974535394815869E-2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237.96269873716247</v>
      </c>
      <c r="CK87" s="49">
        <f t="shared" si="3"/>
        <v>7.8717707226914557</v>
      </c>
    </row>
    <row r="88" spans="2:89" x14ac:dyDescent="0.4">
      <c r="B88" s="64" t="s">
        <v>10</v>
      </c>
      <c r="C88" s="63" t="s">
        <v>89</v>
      </c>
      <c r="D88" s="63" t="s">
        <v>77</v>
      </c>
      <c r="E88" s="147">
        <f>AEB!AF88</f>
        <v>658.02593388706418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115.83655540073961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32.559809761406107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43.982085217845828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3.4799948078895935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0.13083291396961808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0.42667377537302381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5.2578144173063226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2.1000201356962411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0.45198515306755438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5.1474961280110874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0.64999152146162265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3.6661831666237141E-2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9.9996715280432372E-2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1.0400173274717457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1.7254910945438211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1.3646130279471818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0.25604081064597106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1.1169592463892117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0.20119100744675722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0.55264164886195122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0.26055847130072368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2.1664663167408043E-3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0.10349127323507049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0.14153078708913427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0.43260039690028929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0.22170046974041416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0.13315783522515287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8.5290506406500696E-2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8.5060134454609162E-3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0.46282725622679577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1.5043398498828941E-2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1.4919551262158317E-3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1.0392907540021229E-3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2.1396996413428678E-3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5.7822768286945238E-3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1.4442221537719202E-2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5.0865801036370688E-3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2.246751858256973E-4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211.19993510718504</v>
      </c>
      <c r="CK88" s="49">
        <f t="shared" si="3"/>
        <v>7.1140164093974434</v>
      </c>
    </row>
    <row r="89" spans="2:89" x14ac:dyDescent="0.4">
      <c r="B89" s="64" t="s">
        <v>10</v>
      </c>
      <c r="C89" s="63" t="s">
        <v>89</v>
      </c>
      <c r="D89" s="63" t="s">
        <v>76</v>
      </c>
      <c r="E89" s="147">
        <f>AEB!AF89</f>
        <v>381.58841586196888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53.563215302488956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18.154185635424884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23.363675749117562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0.28548244463604028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2.158865307579827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5.2343322975286696E-2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6.7669912802616958E-2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2.7287485780001433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0.88825535179057502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0.57354657912197293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3.6487979082721758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0.16494541245637881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9.5170564462705373E-2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0.41240155451864563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1.0796463478236784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0.99714865491569382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0.12065821953221027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0.66623130480751624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0.11276672030945711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0.38101105613423847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0.15928207701668462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1.0793685465205717E-3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8.640939310293605E-2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8.0306730743743227E-2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0.20526631734076009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0.14117326146233117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6.178884188190939E-2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3.4861819050435019E-2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4.9120599588864319E-3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0.25352320635939901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5.6211498582724329E-3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1.0685374113779595E-3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6.8530884962733889E-4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1.2183198231819233E-3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3.4075008706025891E-3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6.0546978393006719E-3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106.15730362364778</v>
      </c>
      <c r="CK89" s="49">
        <f t="shared" si="3"/>
        <v>4.4041208936387637</v>
      </c>
    </row>
    <row r="90" spans="2:89" x14ac:dyDescent="0.4">
      <c r="B90" s="64" t="s">
        <v>10</v>
      </c>
      <c r="C90" s="63" t="s">
        <v>89</v>
      </c>
      <c r="D90" s="63" t="s">
        <v>75</v>
      </c>
      <c r="E90" s="147">
        <f>AEB!AF90</f>
        <v>203.28943368083409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32.994257086964339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7.8028066258974205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10.317040994580058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0.14828934475212896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1.0766294910541994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3.0754591558625432E-2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1.7575033452104174E-2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1.0518563945534998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0.39541249793399097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0.12411397280403941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1.2750504554727731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8.5678288079007847E-2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2.1966645586934133E-2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0.12851743211851174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0.19332536797314587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0.57689307350800989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0.60172831880007849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8.5783824565009742E-2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0.3869203128530736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7.2496684952164644E-2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0.19557588386076508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7.4295012140977931E-2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5.8140951684472985E-4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3.6537458412786633E-2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3.4876515739924813E-2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0.13302929215865772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6.900414192549803E-2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3.3517049418767202E-2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1.8638729173504065E-2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1.4889978400323405E-3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0.12948082592025717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3.1400571260732247E-3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4.08745061683053E-4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2.0098293764708164E-4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7.0184696012868229E-4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1.7825239051512294E-3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4.1358456688009018E-3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7.9629977267806778E-4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1.0553902440652637E-4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55.663274222780771</v>
      </c>
      <c r="CK90" s="49">
        <f t="shared" si="3"/>
        <v>2.4621193712429212</v>
      </c>
    </row>
    <row r="91" spans="2:89" x14ac:dyDescent="0.4">
      <c r="B91" s="64" t="s">
        <v>10</v>
      </c>
      <c r="C91" s="63" t="s">
        <v>89</v>
      </c>
      <c r="D91" s="63" t="s">
        <v>74</v>
      </c>
      <c r="E91" s="147">
        <f>AEB!AF91</f>
        <v>133.05738708472308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7.2463494108210549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2.3670421831708599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5.4816995472044834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0.77420904426921011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1.3225426234294029E-2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0.51014846942508973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0.22145040644274872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2.7801793074421401E-2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0.74683552104400164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6.1508391757569463E-3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9.5961842791857779E-2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0.38376038110835226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0.54174780421807511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4.6185947644693234E-2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0.2570186536538473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4.2836407549575718E-2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0.16148301427144418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4.5113293580884756E-2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4.0767395453012963E-4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2.679419225803888E-2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2.1289682141901228E-2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8.0274018667224889E-2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5.2703627753820745E-2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1.7482594966882287E-2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1.1349368387530902E-2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7.6393464397810388E-4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8.5350800266448687E-2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9.6324998333186505E-4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1.8424231439761167E-4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1.2078861076772072E-4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2.0131843134178054E-4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1.1156410003731159E-3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1.7399523369530526E-3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1.1165277509015044E-3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2.2199851826861303E-4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17.490874483653776</v>
      </c>
      <c r="CK91" s="49">
        <f t="shared" si="3"/>
        <v>1.7802251140135636</v>
      </c>
    </row>
    <row r="92" spans="2:89" x14ac:dyDescent="0.4">
      <c r="B92" s="64" t="s">
        <v>10</v>
      </c>
      <c r="C92" s="63" t="s">
        <v>89</v>
      </c>
      <c r="D92" s="63" t="s">
        <v>73</v>
      </c>
      <c r="E92" s="147">
        <f>AEB!AF92</f>
        <v>92.307989071034896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2.3772570772591366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1.314147419225004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2.8621168090241578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0.57119271781917158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7.5677433297338514E-3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0.27703334176781275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9.6866876650597469E-2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2.7363884255936478E-2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0.45134021218532683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6.0539566937912554E-3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1.5740287403857262E-2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0.26215955493220827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0.5229437892274148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3.4578010631860195E-2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0.16229591908414995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2.2554723366289119E-2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0.1188248558718939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3.2053349259851142E-2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2.3331636911236501E-4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2.1186204522754742E-2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1.4818917785459407E-2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4.2706771372710416E-2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3.7827523842980576E-2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1.2670979671657669E-2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7.0859045434125672E-3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6.1209863504491655E-4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5.0639416000515663E-2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1.181335707557658E-3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1.0544630330468679E-4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1.0369743778646271E-4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1.9203134868861783E-4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6.4810261748277846E-4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1.1949895211582847E-3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6.3521846928501631E-5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8.0066803256145249</v>
      </c>
      <c r="CK92" s="49">
        <f t="shared" si="3"/>
        <v>1.3466804599002229</v>
      </c>
    </row>
    <row r="93" spans="2:89" x14ac:dyDescent="0.4">
      <c r="B93" s="64" t="s">
        <v>10</v>
      </c>
      <c r="C93" s="63" t="s">
        <v>89</v>
      </c>
      <c r="D93" s="63" t="s">
        <v>72</v>
      </c>
      <c r="E93" s="147">
        <f>AEB!AF93</f>
        <v>45.911299163373499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0.74487559882145504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0.1247782553769953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1.1036983720123197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0.28056342429726555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1.7915903718378138E-3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3.3727274114606987E-3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8.0871129915010123E-2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3.1616753499933807E-2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4.7639774686882375E-3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9.6524673141990314E-2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1.0539773160814683E-3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8.2210230654354531E-3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1.8550000763033841E-2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0.13989390617431191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0.35544585909780402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1.1327716921483176E-2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6.4842000099892966E-2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1.2401493893298348E-2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6.5196342073875396E-2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1.294806718078825E-2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1.0537976942512827E-4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6.2698554661322807E-3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8.2101112076599057E-3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1.8938008054452997E-2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1.8223934176530544E-2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6.7563647946412893E-3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2.987029372160434E-3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1.5797352134511977E-4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2.2692597634960756E-2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3.8415876397698649E-4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7.6198992648822479E-5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2.4978401492687174E-5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1.1101652556608574E-4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3.5906716112139576E-4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3.5981522682019114E-4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4.5909903912392768E-5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2.5006815034615073</v>
      </c>
      <c r="CK93" s="49">
        <f t="shared" si="3"/>
        <v>0.74775778441430119</v>
      </c>
    </row>
    <row r="94" spans="2:89" x14ac:dyDescent="0.4">
      <c r="B94" s="64" t="s">
        <v>10</v>
      </c>
      <c r="C94" s="63" t="s">
        <v>89</v>
      </c>
      <c r="D94" s="63" t="s">
        <v>70</v>
      </c>
      <c r="E94" s="147">
        <f>AEB!AF94</f>
        <v>21.454721456500806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0.16405178152462765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8.2443679679609139E-2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0.24816280904118085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6.8387246559964407E-2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4.8742040351120288E-4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2.9050173706046737E-2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2.7852594486354443E-3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2.0982287846387018E-3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3.2629199051908551E-2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3.6208372832260776E-3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5.8019846099025413E-2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0.1598118595908247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5.6845861636894797E-3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2.9364326280584861E-2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4.8940655788453089E-3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3.35913302506042E-2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8.5792959168166458E-3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1.7123680185157833E-5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3.909462793270195E-3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3.7703134355200627E-3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7.4084499682329297E-3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7.1855781631452688E-3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3.1780902389445058E-3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1.3290230793912624E-3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7.7011260091979677E-5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1.1461058455121917E-2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2.0808140471911371E-4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1.031850216918682E-5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2.029473207129817E-5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4.5099404602884823E-5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2.2831524238756581E-4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2.3387262672638849E-4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3.7297610279841133E-5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0.63371663548334878</v>
      </c>
      <c r="CK94" s="49">
        <f t="shared" si="3"/>
        <v>0.33906470047725012</v>
      </c>
    </row>
    <row r="95" spans="2:89" x14ac:dyDescent="0.4">
      <c r="B95" s="64" t="s">
        <v>10</v>
      </c>
      <c r="C95" s="63" t="s">
        <v>71</v>
      </c>
      <c r="D95" s="63" t="s">
        <v>88</v>
      </c>
      <c r="E95" s="147">
        <f>AEB!AF95</f>
        <v>133.0347929703853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8.3932722719736077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2.8120074618044009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30.373737098251688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0.33059431772497749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0.23987082996179246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0.75998392141778015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11.996280219642673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1.4249698526583379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0.42940113943769914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6.6774352278415696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2.3750063021996632E-2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0.42184144907938309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4.5892362556322341E-2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0.16618190424562637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3.1497512136809187E-2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5.0745957055801594E-2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3.9265035464316422E-2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0.21045568441863458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5.2041316288610126E-4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4.7526025809296282E-2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1.4102881161147862E-2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4.3299956805235781E-3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3.7537370720812813E-2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1.2468545724614021E-2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6.631432037616968E-4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5.5781685376365395E-2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9.4858127148718754E-4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2.82233905159468E-4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1.2336013131157797E-4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2.7412954576741826E-4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2.3001065555078035E-3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4.2646513504231206E-3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2.0526204575654804E-2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1.1335547780490982E-4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63.461302403736525</v>
      </c>
      <c r="CK95" s="49">
        <f t="shared" si="3"/>
        <v>1.1676425886094177</v>
      </c>
    </row>
    <row r="96" spans="2:89" x14ac:dyDescent="0.4">
      <c r="B96" s="64" t="s">
        <v>10</v>
      </c>
      <c r="C96" s="63" t="s">
        <v>71</v>
      </c>
      <c r="D96" s="63" t="s">
        <v>87</v>
      </c>
      <c r="E96" s="147">
        <f>AEB!AF96</f>
        <v>287.87392509660475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20.361404509367961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52.753313968617675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0.40101216481377949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0.35557647924921348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0.47410046080226187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16.622944030514752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2.2223799194361136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1.5625390217715318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10.992515970715353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0.19258857478319752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5.4319854426030059E-2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0.14815639400070685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0.19258857478319752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0.79081572041692161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6.0086527292468744E-2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0.26589724947199139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4.6148739325459237E-2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0.17183095907962839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0.11236663570284151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0.31477231450514259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8.7606317797196459E-4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8.4448793031484698E-2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4.9953985967314783E-2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1.6521415113858649E-2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1.485205301974052E-3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0.11923458930921819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9.3219763654459775E-2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1.9699632387352073E-3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0.14531360284949127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3.1936689113489596E-3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2.8153912243277461E-4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6.9213450965781051E-5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5.5759693617430522E-4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4.9751140187151346E-3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6.7801716291320301E-3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6.7185913966629138E-3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106.33343992328176</v>
      </c>
      <c r="CK96" s="49">
        <f t="shared" si="3"/>
        <v>2.2975174229043946</v>
      </c>
    </row>
    <row r="97" spans="2:89" x14ac:dyDescent="0.4">
      <c r="B97" s="64" t="s">
        <v>10</v>
      </c>
      <c r="C97" s="63" t="s">
        <v>71</v>
      </c>
      <c r="D97" s="63" t="s">
        <v>86</v>
      </c>
      <c r="E97" s="147">
        <f>AEB!AF97</f>
        <v>432.57204444308104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56.835942943124415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28.562714959532812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89.958004044702946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0.82305501741186149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0.40301052923592201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0.3632957976331867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24.620163047951067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1.3622634891395524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1.7959714663871105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11.606722871151455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0.22132113789253965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1.3964182221525614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2.8374504858017905E-2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1.4394712107252248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0.13163944723420026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0.32168798335238691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9.3962128440572071E-2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0.2686349859252305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0.30544982562906159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0.49764212440223243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5.7321278095398803E-4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9.5179535841785803E-2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6.6140971093408357E-2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8.7039495569205844E-2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7.2890020294149099E-3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0.11273555182205057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0.13105125725168987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4.2966590642458226E-3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0.22067729465135105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7.400992178182542E-3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4.7496055184536576E-4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6.7938717179054852E-4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1.6276694166309029E-3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4.7414841781728539E-3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9.2970039467868883E-3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2.1195769615971072E-2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217.97725803117345</v>
      </c>
      <c r="CK97" s="49">
        <f t="shared" si="3"/>
        <v>3.8288879528723947</v>
      </c>
    </row>
    <row r="98" spans="2:89" x14ac:dyDescent="0.4">
      <c r="B98" s="64" t="s">
        <v>10</v>
      </c>
      <c r="C98" s="63" t="s">
        <v>71</v>
      </c>
      <c r="D98" s="63" t="s">
        <v>85</v>
      </c>
      <c r="E98" s="147">
        <f>AEB!AF98</f>
        <v>880.01615705977201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166.89024234465694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90.670178020669482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189.79327056997553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1.0335171993324765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1.3324928173322961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0.84812278364877236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0.85772721343570091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35.460914505004546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2.5271021814901693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2.7691162476582845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20.79724238271876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0.11486552792627999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3.2558609118294042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0.22847775430647246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0.72577004081349528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0.29794236013121983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0.61156669491795013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1.1377151950973583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0.76841883889743989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1.139985723519278E-3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0.18283594566687267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0.1983489558468966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0.48631909829313497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5.7985501309526462E-2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0.14032532725008579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0.10316751997475276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9.3994760647464759E-3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0.48605941437955869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1.8050822265181E-2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1.1865376506268626E-3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2.9478683650394646E-3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3.9919354355045051E-3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1.0184531431102185E-2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1.4862239641349672E-2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7.1533484513448584E-2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6.7717586618541747E-4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513.09479179384937</v>
      </c>
      <c r="CK98" s="49">
        <f t="shared" si="3"/>
        <v>8.8147676156708723</v>
      </c>
    </row>
    <row r="99" spans="2:89" x14ac:dyDescent="0.4">
      <c r="B99" s="64" t="s">
        <v>10</v>
      </c>
      <c r="C99" s="63" t="s">
        <v>71</v>
      </c>
      <c r="D99" s="63" t="s">
        <v>84</v>
      </c>
      <c r="E99" s="147">
        <f>AEB!AF99</f>
        <v>1042.6738632445099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182.12321851870354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166.70610064728922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186.03956759461914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1.6012462360173096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0.75092893630070445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1.5902138146544174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32.66793872670528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5.9633018049540656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4.2427955269090463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16.700431901817137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1.2919621433757948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5.5212057409221998E-2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2.1532702389596579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3.4387900578839909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0.29583698896406269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0.69239584572831214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0.54144835909471345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0.60100735204766254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1.7799113359813343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0.76275508475858289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2.8985360521393555E-3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0.15819721688848185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0.21682508695172067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0.81994345891218889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0.15971686287392392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0.18067701773607012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0.13476054602937348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1.0500967591046099E-2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0.63026988739711809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2.6416355427569038E-2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2.6199289712899826E-3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2.6718951515095784E-3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5.7784817074568772E-3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1.2603982109424129E-2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2.4192228766201807E-2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2.9109919896900323E-2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3.507203749643295E-4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601.88618814771462</v>
      </c>
      <c r="CK99" s="49">
        <f t="shared" si="3"/>
        <v>10.529678117296037</v>
      </c>
    </row>
    <row r="100" spans="2:89" x14ac:dyDescent="0.4">
      <c r="B100" s="64" t="s">
        <v>10</v>
      </c>
      <c r="C100" s="63" t="s">
        <v>71</v>
      </c>
      <c r="D100" s="63" t="s">
        <v>83</v>
      </c>
      <c r="E100" s="147">
        <f>AEB!AF100</f>
        <v>734.82021253958953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180.26479256849123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74.605196300250398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120.83122695644271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2.4303463788496695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1.2791262541343609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0.43657737722470674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1.0081783283817622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19.834047725053331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2.9704883118712129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2.237767861609647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9.2032344721649597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0.70210006500101552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1.1074241305790338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9.001282884628406E-2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1.404200130002031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2.4206787167120756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0.25613291368468977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0.43628920402545335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0.50226530752996845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0.43290436715746217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1.0411654337549938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0.50191752325944905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1.5648668477206463E-3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9.4486388162805898E-2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0.15420867914297248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0.52080000517587732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9.4069065416232417E-2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0.1332173629529336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0.1204955685831922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9.5970446967551977E-3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0.47608935180112799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1.4982336123852089E-2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1.0287110787356253E-3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1.5174540144784038E-3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4.6835325915943167E-3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7.8683401616723783E-3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1.5058303477064331E-2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4.675764380117047E-3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418.40471968890239</v>
      </c>
      <c r="CK100" s="49">
        <f t="shared" si="3"/>
        <v>7.2456962407312231</v>
      </c>
    </row>
    <row r="101" spans="2:89" x14ac:dyDescent="0.4">
      <c r="B101" s="64" t="s">
        <v>10</v>
      </c>
      <c r="C101" s="63" t="s">
        <v>71</v>
      </c>
      <c r="D101" s="63" t="s">
        <v>82</v>
      </c>
      <c r="E101" s="147">
        <f>AEB!AF101</f>
        <v>592.59284938917085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190.36610237845997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75.167599968986863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85.731388887986256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1.3166642459760085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0.29819251625698612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0.61562325936926177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11.661723244827131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2.5394459448982047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2.4347899908054309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7.293981329914434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0.3001163389425151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0.15390581484231544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1.8746386562512329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0.28777082495474093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0.32525929860375224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0.39278237783025305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0.35707488893659367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0.82127224455416548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0.32210945819399345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1.4601862590463771E-3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8.1735956813051402E-2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0.12590487429293268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0.45061481940996317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0.11984671282161792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0.10918620595843423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9.0484568630169071E-2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6.7659744887670834E-3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0.41912807272103136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1.2904516049164072E-2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1.3598282060757376E-3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1.6519278890221641E-3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4.7197939686347539E-3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5.9325188077978515E-3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1.0878001337234388E-2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8.7261561174735609E-3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2.8913420393174218E-4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377.87953392126542</v>
      </c>
      <c r="CK101" s="49">
        <f t="shared" si="3"/>
        <v>5.8324969972990788</v>
      </c>
    </row>
    <row r="102" spans="2:89" x14ac:dyDescent="0.4">
      <c r="B102" s="64" t="s">
        <v>10</v>
      </c>
      <c r="C102" s="63" t="s">
        <v>71</v>
      </c>
      <c r="D102" s="63" t="s">
        <v>81</v>
      </c>
      <c r="E102" s="147">
        <f>AEB!AF102</f>
        <v>473.25477368959014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125.90092493748584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37.962793338474668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55.760631620755937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0.85013301406694042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0.17100376719737304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0.29313305274170837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9.7452645135598956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2.7482617619145588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1.6563067569779713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5.0082836564888655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0.75124869916567349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6.7184843014816323E-2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0.12214264398851855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0.47640161410506121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1.341114649798046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0.20437092690667494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0.20516306228228218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0.39352626302368621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0.26105222955630059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0.58140396366503877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0.29607033271644639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1.7381525631021814E-3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6.1730235701626647E-2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8.831814285577283E-2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0.38564448716590904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0.11051272965574205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9.1891292454775259E-2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8.289759747703683E-2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5.2982883490281718E-3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0.35069770499021435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1.19688485259031E-2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7.6808958237105677E-4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5.49331596102265E-4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3.5478427453765962E-3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4.9498181288986478E-3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1.1474175374894657E-2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9.5216903439623614E-3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2.5241407770627789E-4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241.51371421993781</v>
      </c>
      <c r="CK102" s="49">
        <f t="shared" si="3"/>
        <v>4.5044622695368961</v>
      </c>
    </row>
    <row r="103" spans="2:89" x14ac:dyDescent="0.4">
      <c r="B103" s="64" t="s">
        <v>10</v>
      </c>
      <c r="C103" s="63" t="s">
        <v>71</v>
      </c>
      <c r="D103" s="63" t="s">
        <v>80</v>
      </c>
      <c r="E103" s="147">
        <f>AEB!AF103</f>
        <v>353.28435971874933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54.103552451126873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25.953840191143868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37.062355791183521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0.56358895716643731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1.0171054224764846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0.12212773652026396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6.6795728256762929E-2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6.0925875522590678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1.5030913737868687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0.94363090259408589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3.2905563580904289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4.5922063176524509E-2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2.0873665080238416E-2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0.48850469648073236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0.98945587944326641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0.27140846757242781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0.16264210757101569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0.31933160042113901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0.14044690956812209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0.41466988589358095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0.20546044742433234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1.0552135777429656E-3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4.5019797888913367E-2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6.8511233891280152E-2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0.28387360020324226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0.10175540453408644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7.1958773413116545E-2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6.8843043011231356E-2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3.8888700819159692E-3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0.27381003246594515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1.175419516941837E-2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5.8287615136206239E-4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4.1688099970094774E-4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2.1133510055209941E-3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3.0831722376030378E-3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6.3053391647996367E-3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4.3353862373626886E-3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131.27453288934217</v>
      </c>
      <c r="CK103" s="49">
        <f t="shared" si="3"/>
        <v>3.4507224679271271</v>
      </c>
    </row>
    <row r="104" spans="2:89" x14ac:dyDescent="0.4">
      <c r="B104" s="64" t="s">
        <v>10</v>
      </c>
      <c r="C104" s="63" t="s">
        <v>71</v>
      </c>
      <c r="D104" s="63" t="s">
        <v>79</v>
      </c>
      <c r="E104" s="147">
        <f>AEB!AF104</f>
        <v>302.12478457916603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29.54397350545204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17.816600774140426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27.468408626833344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0.71761730861955897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7.1059656807304569E-2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0.21402169274838007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4.5233845673839985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0.70224081242617398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0.60458436254480541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2.7422376870220515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1.6717466928559188E-2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0.65207411811693805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0.82260823265427041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0.21480602968278761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0.106154383034865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0.26165343634464688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0.13680340761170057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0.50665601274443151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0.17111422012537722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5.530153598576952E-4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4.2085785968080582E-2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5.5529436506879158E-2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0.22479732420108006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0.10246815853821462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6.1315767190319129E-2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5.7050285358179152E-2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3.2569126223166234E-3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0.23756245517701474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8.9600272627640681E-3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2.3802594065249543E-4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5.1498203083656646E-4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2.0286850871152856E-3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2.4773358841247905E-3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6.7436812844375296E-3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1.2983212015551575E-2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3.4416293581664744E-4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85.072920579023574</v>
      </c>
      <c r="CK104" s="49">
        <f t="shared" si="3"/>
        <v>3.0387049755613198</v>
      </c>
    </row>
    <row r="105" spans="2:89" x14ac:dyDescent="0.4">
      <c r="B105" s="64" t="s">
        <v>10</v>
      </c>
      <c r="C105" s="63" t="s">
        <v>71</v>
      </c>
      <c r="D105" s="63" t="s">
        <v>78</v>
      </c>
      <c r="E105" s="147">
        <f>AEB!AF105</f>
        <v>310.94066379865438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23.233006709629649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10.777714165858294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24.214149242861115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1.0823173372502417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7.9649154986862938E-2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4.8555459248268741E-2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3.5947187211292158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0.72823472598540751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0.34287413365438918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2.3266639591604279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0.11835393191765506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0.11835393191765506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0.82341875084448235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0.36787490558759273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0.13511015214678396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0.34212079063708428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0.10674153865926626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0.41147940026375035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0.1544114457304949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6.5120015902517053E-4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4.0546744936273568E-2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5.7903453670619422E-2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0.2316170594472691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0.12213774149264248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6.2489113532232854E-2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5.7956993524076225E-2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4.5149529336711266E-3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0.255823436660439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7.0887155195334299E-3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4.4144422686141755E-4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3.3765290581964805E-4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1.5542739186624847E-3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2.733375558304209E-3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6.6703958625795329E-3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5.3507246443808294E-3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66.664591473599188</v>
      </c>
      <c r="CK105" s="49">
        <f t="shared" si="3"/>
        <v>3.1989742628618445</v>
      </c>
    </row>
    <row r="106" spans="2:89" x14ac:dyDescent="0.4">
      <c r="B106" s="64" t="s">
        <v>10</v>
      </c>
      <c r="C106" s="63" t="s">
        <v>71</v>
      </c>
      <c r="D106" s="63" t="s">
        <v>77</v>
      </c>
      <c r="E106" s="147">
        <f>AEB!AF106</f>
        <v>282.05410097374147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16.203957374921657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14.806082973199256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16.253118218514654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1.2039838213625591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5.5022138780646601E-2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0.16007119446005244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2.3197755244766869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0.60024151397069025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0.28261611080599941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2.2107633961226298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9.7526831708665288E-2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2.7507567917828671E-2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2.5011124134383191E-2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0.19508676824818888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0.63763713352171425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0.47211909751823555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0.10767866119792581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0.28629337283721046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0.10280543384569409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0.40296896814491978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0.11495977538289469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6.1923359677495157E-4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4.444776897280002E-2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4.1952075068986149E-2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0.22411576449643206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0.13484563528324434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6.8238401187221021E-2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7.2874653753507407E-2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4.3514241031810371E-3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0.23388495952609911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3.605617691886027E-3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8.3957331834474686E-4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3.6695324253330463E-4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1.5544557890644416E-3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1.5480815594379454E-3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3.9644392046466184E-3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2.544253376476166E-3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1.685749907373755E-4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54.440764558623883</v>
      </c>
      <c r="CK106" s="49">
        <f t="shared" si="3"/>
        <v>2.9643843076099681</v>
      </c>
    </row>
    <row r="107" spans="2:89" x14ac:dyDescent="0.4">
      <c r="B107" s="64" t="s">
        <v>10</v>
      </c>
      <c r="C107" s="63" t="s">
        <v>71</v>
      </c>
      <c r="D107" s="63" t="s">
        <v>76</v>
      </c>
      <c r="E107" s="147">
        <f>AEB!AF107</f>
        <v>219.13533997871573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13.284023839333726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2.2252254911387976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12.021337377550225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1.0737352725965519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3.5709694846019151E-2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3.007285430829347E-2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1.2651214548396084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0.16914300876034144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4.2477906710464523E-2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1.1008947351601102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7.3302582376465336E-2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0.16540069869561405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0.55551160420973489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0.49594278950429527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8.2315526704208414E-2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0.25571866729631509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5.9898032207988401E-2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0.32567510097334823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7.3847467894204807E-2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2.0553508982719892E-4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2.6070954962931516E-2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3.3072646999982525E-2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0.14707347033407139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9.0608929917565445E-2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5.144268611551172E-2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5.1789473715631675E-2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2.4650934867414317E-3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0.19406552813391706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3.1915238689896206E-3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2.0642938999906006E-4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1.6240212739621461E-4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8.1203079563247163E-4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1.3195500429027663E-3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5.6146129298016625E-3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1.1260437463565952E-3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2.984844715699573E-4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31.486444916316213</v>
      </c>
      <c r="CK107" s="49">
        <f t="shared" si="3"/>
        <v>2.4584345849189231</v>
      </c>
    </row>
    <row r="108" spans="2:89" x14ac:dyDescent="0.4">
      <c r="B108" s="64" t="s">
        <v>10</v>
      </c>
      <c r="C108" s="63" t="s">
        <v>71</v>
      </c>
      <c r="D108" s="63" t="s">
        <v>75</v>
      </c>
      <c r="E108" s="147">
        <f>AEB!AF108</f>
        <v>169.63236325172969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5.876493442856213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2.214882738091231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7.0008028096124546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1.092245564577238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2.2448494037767754E-2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1.9954853684655788E-2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0.75018634117929528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0.22448135859032747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0.11274492331830523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0.58440870427171732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6.2358917764549354E-3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0.24318581031107722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0.39146056044388433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0.61045614368817036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6.2615615317591466E-2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0.1766548746044671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3.422106798562121E-2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0.27602460778052212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5.2987369392349826E-2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3.3007453967840632E-4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1.6746638250076967E-2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2.4225874607048555E-2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0.10527499632282397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5.8762422609369036E-2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4.8034828579745205E-2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4.5110960176396223E-2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1.6906710781213025E-3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0.13794579713624888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2.1169321975197551E-3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1.9889853214013318E-4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1.3040606005820953E-4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4.7089516764828841E-4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1.14101791474503E-3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3.1932881223941849E-3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9.0412604312927044E-4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18.148070932306734</v>
      </c>
      <c r="CK108" s="49">
        <f t="shared" si="3"/>
        <v>2.0506980665497494</v>
      </c>
    </row>
    <row r="109" spans="2:89" x14ac:dyDescent="0.4">
      <c r="B109" s="64" t="s">
        <v>10</v>
      </c>
      <c r="C109" s="63" t="s">
        <v>71</v>
      </c>
      <c r="D109" s="63" t="s">
        <v>74</v>
      </c>
      <c r="E109" s="147">
        <f>AEB!AF109</f>
        <v>99.748740635638299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2.3926118187926417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0.45089345625007371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3.0312385459327484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0.74069293296264205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1.4471621192766626E-2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0.35595032840741497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6.0934912666923489E-2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3.4426324700174551E-2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0.36773144828743909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2.5385341288274407E-3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3.9607693233500274E-2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0.21220959842841344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0.51829512068167849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5.0537920434640018E-2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0.12163913430760685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2.3101985543966187E-2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0.2073547573265532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3.147729068706738E-2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1.1217670454940008E-4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1.319308850088855E-2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1.2824252865704867E-2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5.1331166879028098E-2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3.5660049589498852E-2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2.4249447974286801E-2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1.7980054028501512E-2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5.6754329759714343E-4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7.5079070538678225E-2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1.8174567650313907E-3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1.8588672806068318E-4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3.3237542088711139E-5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2.6773922010502282E-4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5.8164092843896267E-4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1.1490375892426858E-3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1.8435295046009435E-3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7.4910976165551535</v>
      </c>
      <c r="CK109" s="49">
        <f t="shared" si="3"/>
        <v>1.4014911860662267</v>
      </c>
    </row>
    <row r="110" spans="2:89" x14ac:dyDescent="0.4">
      <c r="B110" s="64" t="s">
        <v>10</v>
      </c>
      <c r="C110" s="63" t="s">
        <v>71</v>
      </c>
      <c r="D110" s="63" t="s">
        <v>73</v>
      </c>
      <c r="E110" s="147">
        <f>AEB!AF110</f>
        <v>82.435225980361537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1.1407025460357614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0.38218134288249184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2.0749020033688801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0.6280967205249075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7.9080874602713083E-3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0.19789062091558474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0.12588504475020634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0.17875563188687602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1.2589779583096098E-2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1.6140743055251408E-3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3.7765194648043038E-2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0.19005352402671333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0.57504108295825906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3.6133087548644229E-2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9.0580094196314964E-2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1.3332178105332052E-2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0.17509674574961229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2.2896367444364463E-2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3.0321037058527454E-4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8.3909061823070046E-3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8.8882957271802024E-3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4.1915980932926436E-2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2.4023388118155777E-2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1.9873128019238212E-2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1.5426269926911899E-2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3.6713196512823458E-4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4.7737426861973353E-2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1.2281557919376724E-3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1.5459837957182727E-4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4.1464316061541788E-5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1.3821438687180597E-4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6.1044750729745162E-4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1.1149206485086807E-3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1.1499149041094938E-3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5.080758889733025E-5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4.7882910463616435</v>
      </c>
      <c r="CK110" s="49">
        <f t="shared" si="3"/>
        <v>1.2745473416569024</v>
      </c>
    </row>
    <row r="111" spans="2:89" x14ac:dyDescent="0.4">
      <c r="B111" s="64" t="s">
        <v>10</v>
      </c>
      <c r="C111" s="63" t="s">
        <v>71</v>
      </c>
      <c r="D111" s="63" t="s">
        <v>72</v>
      </c>
      <c r="E111" s="147">
        <f>AEB!AF111</f>
        <v>47.510348228819943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0.34342902074283443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0.2876572621374926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0.79860434139426395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0.29647751842261538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3.5470763415009032E-3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3.1099498581702444E-3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6.0521291801904617E-2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2.9154452243664791E-2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8.7846081662310629E-3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8.2797701721564296E-2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9.7185933067820145E-4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1.5159279578894312E-2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0.10122319977849917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0.37560742817016807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2.2427155965454026E-2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5.4237649193189991E-2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5.5544880776533792E-3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0.11510569566407615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9.6899072999560437E-3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9.7172831333227868E-5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5.3782064815540665E-3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4.6082590917723909E-3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1.9403496840276317E-2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1.4333401132600131E-2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1.1394661049737362E-2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7.8041254263943975E-3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3.7874527684859417E-4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2.6580804760085178E-2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9.8400163134750268E-4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1.0539856945624343E-4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1.1517304477281039E-5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7.6777659286731938E-5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3.5989500474644293E-4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5.9722428429449933E-4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3.194052460418183E-4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4.2332949492387161E-5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1.9302143617398149</v>
      </c>
      <c r="CK111" s="49">
        <f t="shared" si="3"/>
        <v>0.77632094968874144</v>
      </c>
    </row>
    <row r="112" spans="2:89" x14ac:dyDescent="0.4">
      <c r="B112" s="64" t="s">
        <v>10</v>
      </c>
      <c r="C112" s="63" t="s">
        <v>71</v>
      </c>
      <c r="D112" s="63" t="s">
        <v>70</v>
      </c>
      <c r="E112" s="147">
        <f>AEB!AF112</f>
        <v>26.387551745751406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0.25941681632219132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9.0533212710346311E-2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1.5167926912605621E-3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1.7649641190787475E-3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2.8719503394837597E-2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6.6186154465453029E-3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4.9860236363974617E-3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1.644754322236543E-2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1.2906300120763341E-2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6.0651004945769381E-2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0.21156402407992575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1.7689736998724025E-2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3.0785233162270408E-2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1.7103022091901089E-3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6.6776464631228702E-2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8.4816400996957138E-3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4.0691022242366871E-5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1.9706600265071449E-3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3.1014072849015789E-3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6.4326413026987023E-3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6.2092735922639032E-3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5.3209049579462401E-3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4.0507570636487151E-3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1.6775547373083403E-4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1.3223014580623225E-2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3.7085305077474355E-4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1.2259934685016477E-5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8.0378946178173499E-5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2.4113623167501425E-4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6.9468976244464099E-5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0.42290977166378596</v>
      </c>
      <c r="CK112" s="49">
        <f t="shared" si="3"/>
        <v>0.43894960857092419</v>
      </c>
    </row>
    <row r="113" spans="2:89" x14ac:dyDescent="0.4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4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4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4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4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4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4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4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4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4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4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4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4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4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4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4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4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4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4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4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4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4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4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4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4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4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4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4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4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4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4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4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4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4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4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4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4">
      <c r="B149" s="64" t="s">
        <v>8</v>
      </c>
      <c r="C149" s="63" t="s">
        <v>89</v>
      </c>
      <c r="D149" s="63" t="s">
        <v>88</v>
      </c>
      <c r="E149" s="147">
        <f>AEB!AF149</f>
        <v>27.77496241474033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1.9370363308112069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1.1680994991300053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6.4042401847582298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8.8807285196704458E-2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6.294354173664421E-2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4.7026764379404284E-2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0.13680633480813856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2.1946895679000256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0.35516538824898819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8.9185975271412574E-2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1.6250890240774498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1.4469701002736554E-2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3.2885684097128533E-2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2.5655437945714617E-2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8.8944404537771873E-2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8.7376814515007558E-3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3.2580023408117609E-2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6.7844601141628753E-3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1.2599717853901876E-2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7.3399838523321385E-3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3.8502342946486724E-2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1.297099322498039E-4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1.1566420379291991E-2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2.4410325216317661E-3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9.5928921087744463E-4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1.8326643376858441E-4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6.8391678511826601E-3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2.9180461138135446E-3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1.1343043705961008E-4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1.3735532201489575E-2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2.3351007464919956E-4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7.8161481808376845E-5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8.5405716707689805E-6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2.6096617060973728E-5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5.5336074728720263E-4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6.8893944810869789E-4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4.3817941735639198E-3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3.1391684563689567E-5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14.182100719363788</v>
      </c>
      <c r="CK149" s="49">
        <f t="shared" si="5"/>
        <v>0.24037630404435165</v>
      </c>
    </row>
    <row r="150" spans="2:89" x14ac:dyDescent="0.4">
      <c r="B150" s="64" t="s">
        <v>8</v>
      </c>
      <c r="C150" s="63" t="s">
        <v>89</v>
      </c>
      <c r="D150" s="63" t="s">
        <v>87</v>
      </c>
      <c r="E150" s="147">
        <f>AEB!AF150</f>
        <v>151.40135363869803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9.6389886687102386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2.0182331144175332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26.114083846873921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0.18192201386417542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0.22160459022911563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0.24001373169008788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9.5825966506714444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1.3910016806991323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0.46231142596106001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5.59159530437692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9.5460548939040074E-2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5.3201771925104141E-2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0.39147167214326639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2.7258679437385091E-2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0.16571414154475439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2.7113584388474329E-2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0.10709870575076613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4.8672084114458516E-2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0.18145619218617276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5.4833349703178717E-4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4.2956814966939628E-2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2.2808087616843806E-2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4.025533181350972E-3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1.8457293632776154E-3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5.9319523938247035E-2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4.8544059295627356E-2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1.3297310419496159E-3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7.3526049746204303E-2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1.796426284498086E-3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2.8182952646957344E-4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1.0512613612621598E-4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2.3361363583603554E-4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2.4927763439149624E-3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2.9735984913254348E-3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1.8551652220695596E-3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3.5138544307991482E-5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55.59101334835777</v>
      </c>
      <c r="CK150" s="49">
        <f t="shared" si="5"/>
        <v>1.2134625963972976</v>
      </c>
    </row>
    <row r="151" spans="2:89" x14ac:dyDescent="0.4">
      <c r="B151" s="64" t="s">
        <v>8</v>
      </c>
      <c r="C151" s="63" t="s">
        <v>89</v>
      </c>
      <c r="D151" s="63" t="s">
        <v>86</v>
      </c>
      <c r="E151" s="147">
        <f>AEB!AF151</f>
        <v>351.00251290294187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9.3692195123028537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7.6506892002194844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56.85753567253991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0.66307587422141379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0.36881720274341129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0.19086320996702025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18.876907051276479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1.789420289602059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0.85373474328436338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11.391974323479742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7.757184738564088E-2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4.3729989419956809E-2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0.10935734695041019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7.757184738564088E-2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0.90981104552667091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0.10605237767861406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0.29439444771117201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5.6541981869383709E-2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0.25570501337811724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9.8469688555130191E-2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0.38155491126702712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7.5295167834686823E-4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9.3418516188176745E-2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5.9300228566987349E-2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2.8399364229719407E-2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3.8296619997198024E-3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9.4115784674117936E-2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0.16828630038407622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5.1170270692223151E-3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0.17881949150106818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4.7272993451963046E-3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4.5371867742830099E-4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2.3796603843475591E-4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6.0318655078656991E-4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5.3976731104609082E-3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6.2559062267292841E-3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3.7120765038546198E-3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5.4688930338921118E-5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108.32046811077839</v>
      </c>
      <c r="CK151" s="49">
        <f t="shared" si="5"/>
        <v>2.75601130766078</v>
      </c>
    </row>
    <row r="152" spans="2:89" x14ac:dyDescent="0.4">
      <c r="B152" s="64" t="s">
        <v>8</v>
      </c>
      <c r="C152" s="63" t="s">
        <v>89</v>
      </c>
      <c r="D152" s="63" t="s">
        <v>85</v>
      </c>
      <c r="E152" s="147">
        <f>AEB!AF152</f>
        <v>1033.8544593789402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130.42908986505509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96.935241695416025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182.9326024916964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0.84244001517780243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2.4240299762878812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1.4362625655951318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1.4971018978285369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27.058288118898421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5.0527189051713117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2.3965570179821971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29.164051237760876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0.48646561525115761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0.13720825045545471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0.38985842672065368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1.9461399656339811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0.54914608396775255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3.1381676924754056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0.41563970788422738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1.2290630094457584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0.45415756926067602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0.80612847124250886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0.56049508619394672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0.58633846952655322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2.2793013511842666E-3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0.25639153448362462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0.25986359502664252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0.35679934197184188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3.4350653809278507E-2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0.17216568286025485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0.20652749380607693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1.9868644721006547E-2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0.70012832033776373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3.3766287000690134E-2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1.8058288430439591E-3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2.7763758579359855E-3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2.723585621680031E-3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1.553905585401193E-2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1.3403017264984043E-2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1.7341321953918503E-2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1.8394457423918413E-4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483.67720212889873</v>
      </c>
      <c r="CK152" s="49">
        <f t="shared" si="5"/>
        <v>9.2859039913672508</v>
      </c>
    </row>
    <row r="153" spans="2:89" x14ac:dyDescent="0.4">
      <c r="B153" s="64" t="s">
        <v>8</v>
      </c>
      <c r="C153" s="63" t="s">
        <v>89</v>
      </c>
      <c r="D153" s="63" t="s">
        <v>84</v>
      </c>
      <c r="E153" s="147">
        <f>AEB!AF153</f>
        <v>1444.2523245834982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337.49302127919401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207.46370257795937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246.40991792000565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1.3811450874004303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3.8129401534001994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1.5437524005157743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1.145986489912374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33.156018139752874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5.9856539325311102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4.3936899143333177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29.912479414591903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0.19967862550033272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5.6319612320606664E-2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0.23021391080437995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3.7910156340486596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0.45055689856485331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4.5546868704495624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0.70445675918509554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1.4234206424590388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0.91556680855371642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0.88672042472643176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1.1172778592869932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0.77415112223687366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2.9094005781591958E-3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0.28335021641611302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0.33293734878162229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0.84785722635079919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0.10624656045543539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0.25331280866570388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0.23311026827900078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2.1360592711347715E-2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0.89695234271658253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4.6685992376836731E-2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3.5063322664470029E-3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4.9070538572014493E-3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5.5505536971571911E-3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2.1330303151712464E-2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2.7764598029370931E-2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1.8391015032080481E-2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4.8755585989520694E-4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877.42609199083608</v>
      </c>
      <c r="CK153" s="49">
        <f t="shared" si="5"/>
        <v>13.482940656123176</v>
      </c>
    </row>
    <row r="154" spans="2:89" x14ac:dyDescent="0.4">
      <c r="B154" s="64" t="s">
        <v>8</v>
      </c>
      <c r="C154" s="63" t="s">
        <v>89</v>
      </c>
      <c r="D154" s="63" t="s">
        <v>83</v>
      </c>
      <c r="E154" s="147">
        <f>AEB!AF154</f>
        <v>1147.4524716490826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218.18729600233928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182.30913126579875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168.80774632579005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1.2050794854445013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3.4687259474448995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0.89150691568890417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1.2140060001514976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21.926723521910731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6.8285808755179245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4.236371047188646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21.009243153428923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1.7406703678642796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0.31242801474487075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2.2628714782235639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0.78553329421567497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3.3818188314372897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0.69457950755142894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0.89091845551333637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0.84551665604191883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0.6522210532941124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0.89940132711340937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0.55487447221429687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3.5973276805609977E-3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0.21569454843354519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0.29149963327702172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0.78522463958518851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0.10314812268881003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0.2186821486315956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0.19898595055750146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2.0196596049489483E-2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0.77178699380483651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4.0142083317343452E-2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2.4227331906497471E-3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3.4692946039112599E-3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4.1798848865343555E-3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1.4316139162511031E-2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2.4565877917340717E-2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5.7961570645726004E-3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635.18591369575245</v>
      </c>
      <c r="CK154" s="49">
        <f t="shared" si="5"/>
        <v>10.623038434017207</v>
      </c>
    </row>
    <row r="155" spans="2:89" x14ac:dyDescent="0.4">
      <c r="B155" s="64" t="s">
        <v>8</v>
      </c>
      <c r="C155" s="63" t="s">
        <v>89</v>
      </c>
      <c r="D155" s="63" t="s">
        <v>82</v>
      </c>
      <c r="E155" s="147">
        <f>AEB!AF155</f>
        <v>930.51156329990636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167.16556217304949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126.6046521564309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110.88528076238187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1.6190546467147655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0.53991097561162682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3.2458617839875878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0.61659431141352949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1.0872579110585896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14.528634565435986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3.8374074617801242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2.8908469545410274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14.21904465806325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0.62350523219292431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4.3992746160947373E-2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0.21986324486101613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2.6501911582053124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0.35194196928757898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2.4246642498470186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0.70941724598496836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0.67256226202735747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0.85207178332643574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0.51124277857568967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0.72056253134990234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0.40129666173024353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2.2065166054471724E-3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0.15933783862700693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0.2032141036421608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0.57715441491981856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0.13853964553827408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0.21814429300418145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0.17707508535691036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1.5815838166860836E-2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0.68258644451455175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3.016496566624103E-2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2.2437786448408063E-3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1.8796605662532056E-3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3.6548955454923445E-3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1.1305201133287208E-2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1.8129228553715234E-2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1.8131831642298802E-2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3.0034467565577598E-4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451.12960271117646</v>
      </c>
      <c r="CK155" s="49">
        <f t="shared" si="5"/>
        <v>8.5517015996446126</v>
      </c>
    </row>
    <row r="156" spans="2:89" x14ac:dyDescent="0.4">
      <c r="B156" s="64" t="s">
        <v>8</v>
      </c>
      <c r="C156" s="63" t="s">
        <v>89</v>
      </c>
      <c r="D156" s="63" t="s">
        <v>81</v>
      </c>
      <c r="E156" s="147">
        <f>AEB!AF156</f>
        <v>819.19694982136809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186.13617473088306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98.049957145383331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85.356256272915203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0.51412071895102196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2.9481148643026991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0.41406131366665527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0.85286653428083037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10.63023979667531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3.5409966495204608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2.4954155759973684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11.759327032028725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0.89098574343986447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0.12562971770526751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0.20941637482400155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2.3759097038145587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1.0050377416421401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2.0529273505738499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0.70872317328620593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0.49677319088781197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0.90725704773891269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0.39229440077960909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0.7249285340088043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0.32295671698577388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2.239521899839894E-3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0.14494107745657331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0.1816987933901674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0.50729203559478486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0.14881727590300883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0.18892764138905144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0.15577388339242565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1.4132927077176116E-2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0.60825484544767772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2.5018821875980063E-2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1.6106623166555595E-3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1.84081891257476E-3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3.3534175341694604E-3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9.6143510867511585E-3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1.3566483909476981E-2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5.9361939234672855E-3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407.30450991603044</v>
      </c>
      <c r="CK156" s="49">
        <f t="shared" si="5"/>
        <v>7.6188791653707488</v>
      </c>
    </row>
    <row r="157" spans="2:89" x14ac:dyDescent="0.4">
      <c r="B157" s="64" t="s">
        <v>8</v>
      </c>
      <c r="C157" s="63" t="s">
        <v>89</v>
      </c>
      <c r="D157" s="63" t="s">
        <v>80</v>
      </c>
      <c r="E157" s="147">
        <f>AEB!AF157</f>
        <v>699.72747428720163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137.10250566303517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65.989409199703701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67.490280890073606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0.88524094534913012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2.5575335498790759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0.30161908818376598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0.62945515953218956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7.4373459304520431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1.7703890543556091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0.7409095212474377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10.19538230719002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0.51147254620171956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7.2130743695114297E-2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0.13113133399461444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0.76720881930257934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1.801791974806046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0.68246245295560759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0.40167750245429423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0.92402562767505825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0.31574719738247015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0.63296810186198926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0.25080976012459888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1.2428642733388884E-3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0.13948828128756335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0.17249552823664865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0.46532996431640317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0.15189554353906079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0.15843945388367678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0.1197615904345444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9.7299705929467933E-3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0.53414287279471107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1.9297952695102833E-2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1.0401810502981572E-3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1.4320855252315942E-3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2.4550190835352062E-3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7.4673398782392477E-3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1.3438350110982624E-2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6.8088323005894994E-3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296.5820147521959</v>
      </c>
      <c r="CK157" s="49">
        <f t="shared" si="5"/>
        <v>6.8139484472629377</v>
      </c>
    </row>
    <row r="158" spans="2:89" x14ac:dyDescent="0.4">
      <c r="B158" s="64" t="s">
        <v>8</v>
      </c>
      <c r="C158" s="63" t="s">
        <v>89</v>
      </c>
      <c r="D158" s="63" t="s">
        <v>79</v>
      </c>
      <c r="E158" s="147">
        <f>AEB!AF158</f>
        <v>510.4538910004901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107.07071868047697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36.589630725154045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42.897922063255486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0.32710597418489351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2.3054998185502078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0.16360531116854377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0.3878099523152807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4.7234650062633179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2.0359901748684317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0.98599770742221793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5.6531012313783053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0.18907304897652841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5.3328295865174673E-2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4.8480268968340623E-2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0.756213709791968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0.21322463502422687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1.284682499535954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0.69011053176771098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0.24440620245915107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0.77593287399443234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0.21468158539132459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0.45580146909736108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0.1786830234741002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1.6033443503968461E-3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8.6759513810797884E-2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0.13771866324579429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0.30681789933371589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0.13397886170011297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0.12004378254795256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8.9271907907553724E-2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7.382437826354676E-3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0.37409572468316438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1.0437458594341878E-2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1.1041596322046742E-3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1.1197970604789589E-3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2.2621963624045241E-3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5.1182220091315475E-3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1.0558042295954305E-2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4.7053157239343247E-3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204.401166603664</v>
      </c>
      <c r="CK158" s="49">
        <f t="shared" si="5"/>
        <v>5.1372755128043268</v>
      </c>
    </row>
    <row r="159" spans="2:89" x14ac:dyDescent="0.4">
      <c r="B159" s="64" t="s">
        <v>8</v>
      </c>
      <c r="C159" s="63" t="s">
        <v>89</v>
      </c>
      <c r="D159" s="63" t="s">
        <v>78</v>
      </c>
      <c r="E159" s="147">
        <f>AEB!AF159</f>
        <v>337.51767473381716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55.24088506714839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15.316434310053415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25.407994464391805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1.5146727690654156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8.7319491945798217E-2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0.18110414305154687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2.9988864003020566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0.63062547586292206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0.69435926564004624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3.3753908677409794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0.25227831501796905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5.6595044703608398E-2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0.44144134868814544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0.86401627633071354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0.51483061643611594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0.14812146901147355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0.51780299823203946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0.12981543082153943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0.3289318261056885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0.12881741815579315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5.6391626973236061E-4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5.8822896205392161E-2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7.2002533922943035E-2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0.22665802508305027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0.11749369497056278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7.8131753063261075E-2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5.2844158287702579E-2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4.6171738709908068E-3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0.24426662822690159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6.3255422445471195E-3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7.8418500779537986E-4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2.8277433161193091E-4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1.2995911766321357E-3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3.2347006436153642E-3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6.2209084387167242E-3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7.1291152378558922E-3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106.1979869636121</v>
      </c>
      <c r="CK159" s="49">
        <f t="shared" si="5"/>
        <v>3.5130136320746752</v>
      </c>
    </row>
    <row r="160" spans="2:89" x14ac:dyDescent="0.4">
      <c r="B160" s="64" t="s">
        <v>8</v>
      </c>
      <c r="C160" s="63" t="s">
        <v>89</v>
      </c>
      <c r="D160" s="63" t="s">
        <v>77</v>
      </c>
      <c r="E160" s="147">
        <f>AEB!AF160</f>
        <v>245.14678335387026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43.154771702595873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12.130118614736205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16.385473825718879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1.2964679495272311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4.874164734967755E-2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0.15895681034374018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1.958792542203156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0.7823600176412624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0.16838653416543689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1.917693594011139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0.24215357250790776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1.3658322023492785E-2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3.7253658001202845E-2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0.38745722521286668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0.64282966635440408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0.5083849694918734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9.5387701160042554E-2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0.41612184609835345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7.4953471854746115E-2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0.2058859926167261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9.7070750293463196E-2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8.0711446379660089E-4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3.8555551433825892E-2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5.2727127326865381E-2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0.16116476618369083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8.2594247773572452E-2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4.9607794013500697E-2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3.177487727978337E-2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3.1689052481591062E-3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0.17242574687332846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5.6044003173456886E-3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5.5582611758110635E-4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3.8718654112615276E-4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7.9714257053683222E-4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2.1541803932295539E-3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5.3804325515588152E-3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1.8949994011823199E-3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8.3702474732638379E-5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78.682286016038063</v>
      </c>
      <c r="CK160" s="49">
        <f t="shared" si="5"/>
        <v>2.6503183988334258</v>
      </c>
    </row>
    <row r="161" spans="2:89" x14ac:dyDescent="0.4">
      <c r="B161" s="64" t="s">
        <v>8</v>
      </c>
      <c r="C161" s="63" t="s">
        <v>89</v>
      </c>
      <c r="D161" s="63" t="s">
        <v>76</v>
      </c>
      <c r="E161" s="147">
        <f>AEB!AF161</f>
        <v>147.82695140804157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20.750333334656823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7.0329124423716305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9.0510634393245564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0.11059559912407425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0.83634215205199247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2.027774832871785E-2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2.6215253125706491E-2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1.0571143322933167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0.34410919008237389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0.22219134218367279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1.4135404762366455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6.3899679493909567E-2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3.6868976686633227E-2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0.15976392895134697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0.41825386087016986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0.38629434130971346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4.6742867483222636E-2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0.25809730753965621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4.3685708975139112E-2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0.14760328285609306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6.1705709294473665E-2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4.1814624093720437E-4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3.3474908106347415E-2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3.1110743119854716E-2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7.9519955684966115E-2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5.4690373173843287E-2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2.3936932429678957E-2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1.3505432074302709E-2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1.9029268674611818E-3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9.8214623792087161E-2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2.1776275495132931E-3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4.1395027056214978E-4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2.6548792835998216E-4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4.7197581953356603E-4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1.3200622573501758E-3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2.3455835818780159E-3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41.125227894911397</v>
      </c>
      <c r="CK161" s="49">
        <f t="shared" si="5"/>
        <v>1.7061518072251438</v>
      </c>
    </row>
    <row r="162" spans="2:89" x14ac:dyDescent="0.4">
      <c r="B162" s="64" t="s">
        <v>8</v>
      </c>
      <c r="C162" s="63" t="s">
        <v>89</v>
      </c>
      <c r="D162" s="63" t="s">
        <v>75</v>
      </c>
      <c r="E162" s="147">
        <f>AEB!AF162</f>
        <v>66.585347528224162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10.806927024157567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2.5557284580595137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3.3792398731632409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4.8570638307523846E-2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0.35263883381921984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1.0073347787641207E-2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5.7565200957065306E-3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0.34452466275787946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0.12951326645571859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4.0652245729801868E-2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0.41762956468740131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2.8063035466569335E-2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7.1949471448266361E-3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4.2094553199854008E-2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6.3321721052771826E-2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0.18895534849324397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0.19708987574721498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2.8097602848995994E-2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0.12673173922801897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2.37455379494186E-2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6.405885421203962E-2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2.4334561385946956E-2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1.9043466270904908E-4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1.1967465903973361E-2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1.1423441342074113E-2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4.3572366204358177E-2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2.260159167057274E-2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1.09781622352942E-2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6.1049226072944921E-3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4.8770581358885374E-4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4.2410102856982115E-2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1.028493174546014E-3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1.3388020956043147E-4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6.5829878652153622E-5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2.2988269929054313E-4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5.8384723471759982E-4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1.3546533934103429E-3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2.6081973932624456E-4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3.4568213854790327E-5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18.231928691885237</v>
      </c>
      <c r="CK162" s="49">
        <f t="shared" si="5"/>
        <v>0.80644168770508418</v>
      </c>
    </row>
    <row r="163" spans="2:89" x14ac:dyDescent="0.4">
      <c r="B163" s="64" t="s">
        <v>8</v>
      </c>
      <c r="C163" s="63" t="s">
        <v>89</v>
      </c>
      <c r="D163" s="63" t="s">
        <v>74</v>
      </c>
      <c r="E163" s="147">
        <f>AEB!AF163</f>
        <v>36.169149407167488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1.9697838672394845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0.64343592078552436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1.4900969744866228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0.21045417475936964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3.5950835043609165E-3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0.13867427141587391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6.0197130068439256E-2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7.5573948168365605E-3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0.20301319705023496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1.6719900037249025E-3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2.6085423029657009E-2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0.10431804550634519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0.1472639565610275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1.2554781643268292E-2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6.9865689445079829E-2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1.1644272134551858E-2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4.3896121800322221E-2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1.2263200800249105E-2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1.1081850090308913E-4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7.2834974762302999E-3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5.7871998773823931E-3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2.1820982948055848E-2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1.432649045869131E-2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4.7523147961678301E-3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3.0851124456863751E-3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2.0766127218296902E-4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2.3201010590211218E-2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2.6184140036808191E-4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5.0082809700196295E-5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3.2834113199292602E-5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5.4724631087043754E-5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3.0326603363677507E-4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4.7297333440445097E-4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3.0350708009838746E-4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6.0346123964651113E-5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4.754565427160129</v>
      </c>
      <c r="CK163" s="49">
        <f t="shared" si="5"/>
        <v>0.48392073178281425</v>
      </c>
    </row>
    <row r="164" spans="2:89" x14ac:dyDescent="0.4">
      <c r="B164" s="64" t="s">
        <v>8</v>
      </c>
      <c r="C164" s="63" t="s">
        <v>89</v>
      </c>
      <c r="D164" s="63" t="s">
        <v>73</v>
      </c>
      <c r="E164" s="147">
        <f>AEB!AF164</f>
        <v>24.098317651866466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0.62061688012565064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0.34307693481973961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0.74719643136775049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0.14911800910153877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1.9756673772557067E-3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7.2323506743726632E-2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2.5288480303410139E-2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7.1437324290642996E-3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0.11782880237953033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1.5804717763416593E-3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4.1092266184883132E-3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6.8440492462322283E-2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0.13652193784846864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9.027083054912453E-3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4.2369665410885923E-2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5.8882323588756776E-3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3.1020924088537787E-2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8.3679841803908535E-3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6.0910567252452243E-5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5.5309609879364017E-3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3.868689932959999E-3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1.1149212032267647E-2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9.8754148446479478E-3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3.3079400403032287E-3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1.8498764869263275E-3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1.5979708246309119E-4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1.3220142100011998E-2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3.0840454245308481E-4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2.7528262047783661E-5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2.7071695750405783E-5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5.013252359179318E-5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1.6919643580456776E-4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3.1196906531420006E-4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1.6583284507891066E-5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2.0902581430424965</v>
      </c>
      <c r="CK164" s="49">
        <f t="shared" si="5"/>
        <v>0.35157014928863245</v>
      </c>
    </row>
    <row r="165" spans="2:89" x14ac:dyDescent="0.4">
      <c r="B165" s="64" t="s">
        <v>8</v>
      </c>
      <c r="C165" s="63" t="s">
        <v>89</v>
      </c>
      <c r="D165" s="63" t="s">
        <v>72</v>
      </c>
      <c r="E165" s="147">
        <f>AEB!AF165</f>
        <v>11.493800587924108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0.1864780947539468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3.123798304876528E-2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0.27630864794273341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7.023848398763026E-2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4.4852101431223256E-4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8.4435546393077279E-4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2.0245923280358132E-2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7.9151900858361358E-3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1.1926520928022166E-3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2.416475606496583E-2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2.6386108247836648E-4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2.0581164433312584E-3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4.6439550516192496E-3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3.5022155555032637E-2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8.8985149597612459E-2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2.8358709464673397E-3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1.6233063155504976E-2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3.1046888325835854E-3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1.6321771949703828E-2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3.2415223460666178E-3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2.6381611451764635E-5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1.5696455939177823E-3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2.0553846818781659E-3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4.7410918897288126E-3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4.5623249433028243E-3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1.6914422171444325E-3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7.477967424035205E-4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3.9548350528087365E-5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5.6810457728522301E-3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9.6173367073380063E-5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1.9076263195900965E-5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6.2532921305587546E-6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2.7792761914233078E-5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8.989173521131282E-5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9.0079011941122288E-5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1.1493451289672154E-5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0.62604054031270995</v>
      </c>
      <c r="CK165" s="49">
        <f t="shared" si="5"/>
        <v>0.18719964406893524</v>
      </c>
    </row>
    <row r="166" spans="2:89" x14ac:dyDescent="0.4">
      <c r="B166" s="64" t="s">
        <v>8</v>
      </c>
      <c r="C166" s="63" t="s">
        <v>89</v>
      </c>
      <c r="D166" s="63" t="s">
        <v>70</v>
      </c>
      <c r="E166" s="147">
        <f>AEB!AF166</f>
        <v>4.8326626825568519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3.695256189591855E-2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1.8570387642091495E-2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5.5898518602692536E-2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1.5404184812337187E-2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1.0979114315425716E-4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6.5435335842343499E-3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6.2737796088146937E-4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4.7262473053070688E-4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7.3497068204583394E-3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8.1559134914591005E-4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1.3068934297699458E-2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3.5997522113743456E-2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1.2804495026765875E-3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6.6142962565290085E-3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1.1023852319324951E-3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7.5664262753851854E-3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1.9324810766652716E-3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3.8570983261950581E-6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8.8060406601814473E-4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8.4926075961054472E-4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1.6687487539587967E-3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1.6185470182884007E-3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7.1586285241151968E-4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2.9936162317711445E-4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1.7346738504051853E-5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2.581596298556834E-3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4.6870207173693047E-5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2.3242362047912611E-6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4.5713757940089574E-6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1.0158612875575461E-5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5.1427866541282415E-5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5.2679663911912759E-5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8.4012635500015819E-6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0.14274427854144481</v>
      </c>
      <c r="CK166" s="49">
        <f t="shared" si="5"/>
        <v>7.637411318953434E-2</v>
      </c>
    </row>
    <row r="167" spans="2:89" x14ac:dyDescent="0.4">
      <c r="B167" s="64" t="s">
        <v>8</v>
      </c>
      <c r="C167" s="63" t="s">
        <v>71</v>
      </c>
      <c r="D167" s="63" t="s">
        <v>88</v>
      </c>
      <c r="E167" s="147">
        <f>AEB!AF167</f>
        <v>36.418627126090456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2.2976805271445495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0.76979449466302974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8.3148910229324144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9.0501070572646336E-2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6.5665275374608395E-2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0.20804761249261639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3.2840135010133498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0.39008927342365574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0.1175496998607059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1.827965589238882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6.5016426914107249E-3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0.11548021459146887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1.2563155867398637E-2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4.5492736679587191E-2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8.6225274178110389E-3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1.3891840223957353E-2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1.0748907513134429E-2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5.7612801330209948E-2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1.4246448246720946E-4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1.3010375512209136E-2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3.8607010913734659E-3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1.1853477923002762E-3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1.0275954711181659E-2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3.4132974345321169E-3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1.8153720940035912E-4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1.527038419670388E-2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2.5967663686878446E-4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7.7262279474747198E-5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3.377016285853888E-5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7.5043689614118841E-5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6.2966026499520448E-4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1.1674596087687507E-3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5.619102898299937E-3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3.1031362448136542E-5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17.372699709407868</v>
      </c>
      <c r="CK167" s="49">
        <f t="shared" si="5"/>
        <v>0.31964525295706375</v>
      </c>
    </row>
    <row r="168" spans="2:89" x14ac:dyDescent="0.4">
      <c r="B168" s="64" t="s">
        <v>8</v>
      </c>
      <c r="C168" s="63" t="s">
        <v>71</v>
      </c>
      <c r="D168" s="63" t="s">
        <v>87</v>
      </c>
      <c r="E168" s="147">
        <f>AEB!AF168</f>
        <v>151.8650467877039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10.741457905369009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27.829489910772907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0.2115500080510811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0.18758086075238539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0.2501070169437748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8.7692699923980726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1.1723945832605718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0.82430203280590719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5.7989932629259808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0.10159820105420327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2.8655902861441946E-2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7.8158442794929631E-2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0.10159820105420327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0.41718702498416743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3.1698054193408556E-2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0.14027146855428069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2.4345311769735815E-2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9.0647725845426255E-2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5.9277909184245775E-2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0.1660550265320335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4.6215847950470076E-4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4.4550126936949187E-2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2.6352732063568328E-2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8.7157094148879333E-3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7.8350539250105747E-4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6.2901030296788923E-2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4.917716588667239E-2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1.039234655657625E-3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7.6658756392133182E-2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1.6847885006732949E-3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1.4852318419069862E-4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3.6512872660243457E-5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2.9415475810243828E-4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2.6245722775092928E-3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3.5768125971855952E-3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3.5443265535747273E-3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56.09515632104447</v>
      </c>
      <c r="CK168" s="49">
        <f t="shared" si="5"/>
        <v>1.2120326313258576</v>
      </c>
    </row>
    <row r="169" spans="2:89" x14ac:dyDescent="0.4">
      <c r="B169" s="64" t="s">
        <v>8</v>
      </c>
      <c r="C169" s="63" t="s">
        <v>71</v>
      </c>
      <c r="D169" s="63" t="s">
        <v>86</v>
      </c>
      <c r="E169" s="147">
        <f>AEB!AF169</f>
        <v>300.82106823881526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39.525090190521468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19.863203219684813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62.558973056614143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0.57237237759069215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0.28026327515529642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0.25264468967565923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17.121457207974942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0.94735099803616196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1.248962021437545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8.0715959750632855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0.15391207541019084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0.97110302594081499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1.9732317360280877E-2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1.0010431161053939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9.1545257369422858E-2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0.22370960868782763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6.5343538063992804E-2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0.18681527035892462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0.21241720083273835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0.34607237658191076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3.986260400084871E-4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6.6190152632871035E-2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4.599603195414019E-2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6.0529371632894319E-2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5.068948409984465E-3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7.8399031012888212E-2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9.1136215820993738E-2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2.9880006953026546E-3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0.15346433123883077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5.1468290696740585E-3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3.3029906211662379E-4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4.7246228088757675E-4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1.1319207030147905E-3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3.2973428445930929E-3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6.4653615383157637E-3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1.474005114276225E-2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151.58666043046529</v>
      </c>
      <c r="CK169" s="49">
        <f t="shared" si="5"/>
        <v>2.6627013440794891</v>
      </c>
    </row>
    <row r="170" spans="2:89" x14ac:dyDescent="0.4">
      <c r="B170" s="64" t="s">
        <v>8</v>
      </c>
      <c r="C170" s="63" t="s">
        <v>71</v>
      </c>
      <c r="D170" s="63" t="s">
        <v>85</v>
      </c>
      <c r="E170" s="147">
        <f>AEB!AF170</f>
        <v>578.10524997189736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109.63449306530782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59.563572224362382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124.68008143444493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0.67894403310344542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0.87534880703028228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0.5571536725942553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0.56346306957323911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23.295186889114504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1.6601184269343736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1.8191036922575539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13.662243482617274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7.5458119947297467E-2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2.1388587825428114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0.1500929138706594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0.4767770085817889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0.19572600025476233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0.40175389304359671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0.7473943767760971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0.50479410108574529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7.4888594530059737E-4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0.12010963574435427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0.13030053116825521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0.31947552511330185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3.8092167354391804E-2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9.2183317018109182E-2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6.7773397619487363E-2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6.174757606917494E-3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0.31930493207069988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1.1858049462041836E-2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7.7946710365923413E-4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1.936530556153911E-3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2.6224050709756008E-3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6.6904806708271269E-3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9.7633875174647708E-3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4.6992186011874798E-2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4.44854245294802E-4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337.0651669172874</v>
      </c>
      <c r="CK170" s="49">
        <f t="shared" si="5"/>
        <v>5.790647586434571</v>
      </c>
    </row>
    <row r="171" spans="2:89" x14ac:dyDescent="0.4">
      <c r="B171" s="64" t="s">
        <v>8</v>
      </c>
      <c r="C171" s="63" t="s">
        <v>71</v>
      </c>
      <c r="D171" s="63" t="s">
        <v>84</v>
      </c>
      <c r="E171" s="147">
        <f>AEB!AF171</f>
        <v>624.60264050572039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109.09896871319846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99.863508929533452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111.44501579483074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0.95920945405123414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0.44983595827948986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0.95260059987607359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19.569379753210804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3.5722522495352762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2.5416013411777665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10.004215345920514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0.77393612195754868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3.3074193246049093E-2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1.2898935365959148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2.0599704529041953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0.17721798827030127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0.41477233559050014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0.32434885606098773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0.36002703461292285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1.0662368737819798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0.456920286192744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1.7363370614601435E-3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9.4766353001053974E-2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0.12988675233165267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0.49117837087458366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9.5676680696607272E-2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0.10823263758188625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8.0726865660581765E-2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6.2904924698340692E-3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0.37755644384764514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1.5824435553850654E-2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1.5694404656055093E-3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1.6005702507917946E-3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3.4615377442765993E-3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7.5502808538196299E-3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1.4492096234260963E-2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1.7437986578023763E-2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2.100952944195036E-4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360.55349199141324</v>
      </c>
      <c r="CK171" s="49">
        <f t="shared" si="5"/>
        <v>6.3076912039139854</v>
      </c>
    </row>
    <row r="172" spans="2:89" x14ac:dyDescent="0.4">
      <c r="B172" s="64" t="s">
        <v>8</v>
      </c>
      <c r="C172" s="63" t="s">
        <v>71</v>
      </c>
      <c r="D172" s="63" t="s">
        <v>83</v>
      </c>
      <c r="E172" s="147">
        <f>AEB!AF172</f>
        <v>457.89858770073647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112.33087021926636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46.489758226649705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75.295218108227232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1.5144550401693069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0.79707946959542997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0.27205044314498156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0.62823997603580684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12.359461929201652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1.8510410840312743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1.3944509499702267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5.7349376012925406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0.4375092338266886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0.69008437264582656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5.6090927413678028E-2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0.87501846765337721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1.5084306973931703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0.159607612091339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0.27187086983072112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0.31298346322592174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0.26976163005342385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0.64879568300327728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0.31276674364801987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9.7513692095450096E-4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5.8878597728231966E-2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9.6094167234082165E-2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0.32453324333633832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5.8618545686915678E-2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8.3013560749158388E-2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7.5086054706842084E-2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5.9803379626118926E-3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0.29667208126416433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9.3361483999733937E-3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6.4103483010786901E-4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9.4559191251565979E-4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2.9185138385477731E-3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4.9031066185929867E-3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9.3834869777011751E-3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2.9136731264882763E-3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260.72626604912404</v>
      </c>
      <c r="CK172" s="49">
        <f t="shared" si="5"/>
        <v>4.5151099805390995</v>
      </c>
    </row>
    <row r="173" spans="2:89" x14ac:dyDescent="0.4">
      <c r="B173" s="64" t="s">
        <v>8</v>
      </c>
      <c r="C173" s="63" t="s">
        <v>71</v>
      </c>
      <c r="D173" s="63" t="s">
        <v>82</v>
      </c>
      <c r="E173" s="147">
        <f>AEB!AF173</f>
        <v>440.62923648189326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141.54890736450321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55.891734462627021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63.746561348460276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0.97902086062197835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0.22172447895442229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0.45775376300267834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8.6712085957971876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1.8882342723860481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1.8104161326755928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5.4235238032761073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0.22315495946380565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0.11443844075066958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1.393909158092042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0.21397531038768763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0.24185029662463309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0.29205785966753456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0.26550714515230422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0.61066643385029951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0.23950819651960745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1.0857383060024397E-3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6.0775711824358696E-2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9.3618018992683252E-2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0.33505983750681867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8.9113403274925257E-2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8.118666064805001E-2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6.7280842875512198E-2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5.0309182368880071E-3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0.31164750445699585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9.595301495407162E-3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1.0111159201588644E-3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1.228310002750235E-3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3.5094571507149567E-3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4.411192668606994E-3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8.0884631473620901E-3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6.4884338571204519E-3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2.1498906652445292E-4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280.97667848251899</v>
      </c>
      <c r="CK173" s="49">
        <f t="shared" si="5"/>
        <v>4.3368202997249865</v>
      </c>
    </row>
    <row r="174" spans="2:89" x14ac:dyDescent="0.4">
      <c r="B174" s="64" t="s">
        <v>8</v>
      </c>
      <c r="C174" s="63" t="s">
        <v>71</v>
      </c>
      <c r="D174" s="63" t="s">
        <v>81</v>
      </c>
      <c r="E174" s="147">
        <f>AEB!AF174</f>
        <v>427.56011991463834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113.74468374394634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34.297332799307569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50.376718139400786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0.76804924883074499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0.15449266499469011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0.26482987631392524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8.8043199892802058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2.4829060240007688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1.4963836711204934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4.5247137055598268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0.67871261265220861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6.0697875928246298E-2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0.11034927995184995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0.43040312021847377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1.2116246308865148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0.18463809109424262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0.18535374261011175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0.35552971794918803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0.23584658576795398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0.52526707017754892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0.26748355008129349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1.5703269351432883E-3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5.5769932911987723E-2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7.9790670584593409E-2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0.34840895928336657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9.9842280671203765E-2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8.3018818203923012E-2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7.4893500685879966E-2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4.7867172774440107E-3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0.31683642962628333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1.0813208012840454E-2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6.9392744078088358E-4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4.9629141882980325E-4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3.2052842443094911E-3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4.4718932600470215E-3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1.0366297546169816E-2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8.602332805891252E-3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2.280424822571904E-4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218.19459275150615</v>
      </c>
      <c r="CK174" s="49">
        <f t="shared" si="5"/>
        <v>4.0695383019578051</v>
      </c>
    </row>
    <row r="175" spans="2:89" x14ac:dyDescent="0.4">
      <c r="B175" s="64" t="s">
        <v>8</v>
      </c>
      <c r="C175" s="63" t="s">
        <v>71</v>
      </c>
      <c r="D175" s="63" t="s">
        <v>80</v>
      </c>
      <c r="E175" s="147">
        <f>AEB!AF175</f>
        <v>365.15761353711929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55.921875830172375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26.826102219375706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38.307955108871347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0.58253017138547247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1.0512885118459596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0.12623223074447049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6.9040612904944884E-2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6.2973484946234635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1.5536075795067645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0.97534464510529317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3.4011460566391056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4.746542137214961E-2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2.1575191532795277E-2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0.50492246333969837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1.0227097172527324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0.28053001947613421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0.16810821715560822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0.33006376288382172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0.14516707834840861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0.42860619716976811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0.21236560462927348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1.0906774138751589E-3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4.6532832566169739E-2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7.0813773607582522E-2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0.29341408286211468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0.10517522121203378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7.4377178750597892E-2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7.1156734237053057E-2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4.0195680318224191E-3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0.28301229665922117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1.2149232591364438E-2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6.024655735920925E-4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4.308916225472171E-4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2.184376943141992E-3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3.1867921277446672E-3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6.5172503073539674E-3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4.4810907945580731E-3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135.68643453741956</v>
      </c>
      <c r="CK175" s="49">
        <f t="shared" si="5"/>
        <v>3.5666950622165197</v>
      </c>
    </row>
    <row r="176" spans="2:89" x14ac:dyDescent="0.4">
      <c r="B176" s="64" t="s">
        <v>8</v>
      </c>
      <c r="C176" s="63" t="s">
        <v>71</v>
      </c>
      <c r="D176" s="63" t="s">
        <v>79</v>
      </c>
      <c r="E176" s="147">
        <f>AEB!AF176</f>
        <v>279.38242081913626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27.320058664061019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16.475460833115307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25.400731386216581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0.66359885430488774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6.5710659815794464E-2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0.19791126607219461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4.1828879828312147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0.64937981982147741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0.55907443354056352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2.5358164657985518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1.5459063998905006E-2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0.60298941024243335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0.7606866141247699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0.19863656224999041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9.8163639749559203E-2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0.2419575426869966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0.12650556705601559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0.46851761453559182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0.15823364217469463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5.1138727397825965E-4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3.8917789489585623E-2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5.1349472767101924E-2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0.20787576469915611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9.475489483314492E-2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5.6700238929008467E-2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5.2755840120803268E-2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3.0117493805967149E-3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0.21968000379558644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8.2855635652776087E-3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2.201086005237055E-4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4.7621689380394021E-4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1.8759763503263176E-3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2.2908550764975098E-3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6.2360524480082032E-3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1.200590414310229E-2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3.1825616126995008E-4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78.669078839818923</v>
      </c>
      <c r="CK176" s="49">
        <f t="shared" si="5"/>
        <v>2.8099672571053893</v>
      </c>
    </row>
    <row r="177" spans="2:89" x14ac:dyDescent="0.4">
      <c r="B177" s="64" t="s">
        <v>8</v>
      </c>
      <c r="C177" s="63" t="s">
        <v>71</v>
      </c>
      <c r="D177" s="63" t="s">
        <v>78</v>
      </c>
      <c r="E177" s="147">
        <f>AEB!AF177</f>
        <v>209.67539182698283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15.666621810246482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7.26769349855405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16.328231786182723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0.72983478261315526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5.370950063762886E-2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3.2742211387997641E-2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2.4240125017827303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0.49106765145352649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0.23120896264592219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1.568930133893903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7.9809140258244246E-2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7.9809140258244246E-2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0.555252719640424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0.24806763460934836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9.1108296178091561E-2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0.23070096381938143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7.1978600898238473E-2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0.27747128157834439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0.10412366137829196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4.3912123565096424E-4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2.734172664314832E-2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3.9045807609082543E-2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0.1561854184657783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8.2360661649952316E-2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4.2138037542995818E-2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3.908191092736446E-2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3.0445504099807477E-3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0.17250840936982328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4.7801055865457319E-3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2.976773449511359E-4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2.2768815266663886E-4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1.0480874033029154E-3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1.8431863629417432E-3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4.4980217416436272E-3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3.6081330523412194E-3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44.953671119914596</v>
      </c>
      <c r="CK177" s="49">
        <f t="shared" si="5"/>
        <v>2.1571517016002892</v>
      </c>
    </row>
    <row r="178" spans="2:89" x14ac:dyDescent="0.4">
      <c r="B178" s="64" t="s">
        <v>8</v>
      </c>
      <c r="C178" s="63" t="s">
        <v>71</v>
      </c>
      <c r="D178" s="63" t="s">
        <v>77</v>
      </c>
      <c r="E178" s="147">
        <f>AEB!AF178</f>
        <v>165.45828510108606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9.5055487222121098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8.6855290859181942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9.5343874054538649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0.70627974450421915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3.2277030164816846E-2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9.3900798598593821E-2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1.3608243197822478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0.35211305634345652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0.16578797072783041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1.2968757377534368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5.7211089185192382E-2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1.613646105223375E-2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1.4671999781030284E-2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0.11444159829203622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0.37405003602162512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0.27695401686824639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6.3166344904335633E-2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0.16794512237870524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6.0307617313336941E-2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0.23638923946870688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6.7437584579671181E-2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3.6325417232242063E-4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2.607390428084368E-2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2.4609882903254412E-2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0.13147055805847238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7.9103007154677885E-2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4.0029940353636745E-2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4.2749654040709378E-2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2.5526279085262937E-3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0.13720135314652981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2.1151237226121316E-3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4.9250963198327195E-4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2.1526173174661964E-4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9.1187324784900933E-4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9.0813400385574884E-4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2.3256152274467737E-3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1.4925072852373998E-3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9.888928677883078E-5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31.935985019769255</v>
      </c>
      <c r="CK178" s="49">
        <f t="shared" si="5"/>
        <v>1.7389640576911096</v>
      </c>
    </row>
    <row r="179" spans="2:89" x14ac:dyDescent="0.4">
      <c r="B179" s="64" t="s">
        <v>8</v>
      </c>
      <c r="C179" s="63" t="s">
        <v>71</v>
      </c>
      <c r="D179" s="63" t="s">
        <v>76</v>
      </c>
      <c r="E179" s="147">
        <f>AEB!AF179</f>
        <v>117.1140271529717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7.0994734522125018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1.1892427694046344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6.4246471253162287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0.57384382583927318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1.9084581118806405E-2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1.6072045140555262E-2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0.67612767720753686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9.0396277125442084E-2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2.2701763761034308E-2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0.58835884672288608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3.9175610030103454E-2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8.8396248273053923E-2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0.29688593864197699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0.26505016179484309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4.3992460688833564E-2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0.13666550976292188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3.2011722851719278E-2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0.17405281422039953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3.9466816995287611E-2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1.0984555066859155E-4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1.3933282179539021E-2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1.7675245257806456E-2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7.8601499876100281E-2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4.8424761974486433E-2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2.7492873304410893E-2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2.7678209418707692E-2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1.3174370942126011E-3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0.10371579286818307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1.7056683467327161E-3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1.1032349774285361E-4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8.6793700912997382E-5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4.3397927809356274E-4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7.0521632690203945E-4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3.000656722818349E-3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6.0179940806922856E-4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1.5952113662533703E-4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16.827520222152057</v>
      </c>
      <c r="CK179" s="49">
        <f t="shared" si="5"/>
        <v>1.3138783308979942</v>
      </c>
    </row>
    <row r="180" spans="2:89" x14ac:dyDescent="0.4">
      <c r="B180" s="64" t="s">
        <v>8</v>
      </c>
      <c r="C180" s="63" t="s">
        <v>71</v>
      </c>
      <c r="D180" s="63" t="s">
        <v>75</v>
      </c>
      <c r="E180" s="147">
        <f>AEB!AF180</f>
        <v>76.397809413937267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2.6466130487338071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0.99752303189814806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3.1529714527388411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0.49191773831482744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1.0110192042672024E-2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8.9871241516632731E-3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0.33786355398058343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0.10110030728697449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5.0777251456897488E-2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0.26320180862269177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2.8084762973947723E-3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0.1095242843533876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0.17630320486359199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0.274932867921242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2.8200372580265788E-2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7.9560557804923757E-2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1.5412239620968793E-2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0.1243139868745423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2.3864072106189665E-2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1.4865660827540722E-4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7.5422310508928567E-3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1.0910675979728567E-2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4.7412999211646857E-2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2.6464999232191259E-2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2.1633582228767906E-2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2.0316751308367395E-2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7.6143233715545192E-4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6.2127040601501107E-2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9.5340876863420423E-4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8.9578497050142502E-5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5.8731347791017486E-5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2.1207839460770555E-4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5.1388348023672346E-4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1.4381702447688618E-3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4.0719381493650747E-4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8.1733982698778878</v>
      </c>
      <c r="CK180" s="49">
        <f t="shared" si="5"/>
        <v>0.92357871487827647</v>
      </c>
    </row>
    <row r="181" spans="2:89" x14ac:dyDescent="0.4">
      <c r="B181" s="64" t="s">
        <v>8</v>
      </c>
      <c r="C181" s="63" t="s">
        <v>71</v>
      </c>
      <c r="D181" s="63" t="s">
        <v>74</v>
      </c>
      <c r="E181" s="147">
        <f>AEB!AF181</f>
        <v>45.932199264998587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1.1017474719406122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0.20762696298506281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1.3958216617502124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0.34107353310143979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6.6638774993841273E-3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0.16390764744161274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2.8059246993765379E-2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1.5852599200886556E-2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0.16933260561597957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1.1689416297717397E-3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1.8238510545947495E-2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9.771806138950602E-2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0.23866401329503872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2.3271650519597311E-2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5.6012265616942961E-2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1.063797895252276E-2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9.5482509066042637E-2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1.4494630999322102E-2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5.1655015526211277E-5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6.0751400577288761E-3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5.9052989972469914E-3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2.3636923840520494E-2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1.6420703590912168E-2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1.1166361292617737E-2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8.2794371053693978E-3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2.613417640225586E-4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3.4572334514079602E-2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8.3690065413332987E-4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8.5596932648905776E-5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1.5305189785544082E-5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1.2328828545155024E-4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2.6783342682315623E-4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5.2910766768329647E-4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8.489066028968097E-4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3.4494930587046744</v>
      </c>
      <c r="CK181" s="49">
        <f t="shared" si="5"/>
        <v>0.64535724477641909</v>
      </c>
    </row>
    <row r="182" spans="2:89" x14ac:dyDescent="0.4">
      <c r="B182" s="64" t="s">
        <v>8</v>
      </c>
      <c r="C182" s="63" t="s">
        <v>71</v>
      </c>
      <c r="D182" s="63" t="s">
        <v>73</v>
      </c>
      <c r="E182" s="147">
        <f>AEB!AF182</f>
        <v>28.148993804723325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0.38951344549042921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0.13050270834027891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0.70851268912822196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0.21447494665732603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2.7003590064691298E-3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6.757331948714114E-2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4.2985717606027436E-2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6.1039332575394338E-2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4.2990071692389151E-3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5.5115476528704043E-4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1.2895606429649185E-2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6.4897201490880504E-2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0.1963581428831116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1.2338294041853139E-2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3.0930205868189734E-2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4.5525125263787616E-3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5.9789939952457141E-2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7.8183773705627381E-3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1.0353664639878655E-4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2.8652261619085411E-3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3.0350687874446825E-3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1.4312967224484007E-2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8.2032188941597549E-3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6.7860377750074618E-3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5.2675779248313086E-3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1.2536382704127636E-4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1.6300804868433837E-2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4.1937593264710054E-4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5.2790403338305315E-5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1.4158738112897094E-5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4.7195793709656984E-5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2.084483046740039E-4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3.8070975186148596E-4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3.9265917120732328E-4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1.7349167035031724E-5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1.6350482866554632</v>
      </c>
      <c r="CK182" s="49">
        <f t="shared" si="5"/>
        <v>0.43521716350572914</v>
      </c>
    </row>
    <row r="183" spans="2:89" x14ac:dyDescent="0.4">
      <c r="B183" s="64" t="s">
        <v>8</v>
      </c>
      <c r="C183" s="63" t="s">
        <v>71</v>
      </c>
      <c r="D183" s="63" t="s">
        <v>72</v>
      </c>
      <c r="E183" s="147">
        <f>AEB!AF183</f>
        <v>10.801337917454628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7.8077577664516007E-2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6.539803239901569E-2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0.1815603479099146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6.7403291720528571E-2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8.0641737246453277E-4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7.0703795229309875E-4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1.375933766691916E-2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6.6281789593596986E-3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1.9971548265423E-3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1.8823813935775986E-2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2.2094936009159336E-4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3.4464176210243225E-3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2.3012796720154546E-2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8.5393243939875463E-2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5.0987479389465245E-3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1.2330770003252334E-2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1.262796525848518E-3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2.6168941324180638E-2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2.2029719216443478E-3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2.2091957368338718E-5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1.2227194235101709E-3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1.047674149254546E-3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4.4113279309738558E-3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3.25865658559258E-3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2.5905426720996385E-3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1.7742449597444104E-3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8.6106624606888961E-5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6.0430677743886886E-3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2.2370987643200829E-4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2.3962054734480188E-5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2.6184252945943002E-6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1.7455174996257615E-5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8.1821070692809382E-5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1.3577718429059603E-4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7.2615843152516239E-5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9.6242715441189332E-6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0.43882855738844551</v>
      </c>
      <c r="CK183" s="49">
        <f t="shared" si="5"/>
        <v>0.1764942843525788</v>
      </c>
    </row>
    <row r="184" spans="2:89" x14ac:dyDescent="0.4">
      <c r="B184" s="64" t="s">
        <v>8</v>
      </c>
      <c r="C184" s="63" t="s">
        <v>71</v>
      </c>
      <c r="D184" s="63" t="s">
        <v>70</v>
      </c>
      <c r="E184" s="147">
        <f>AEB!AF184</f>
        <v>4.2870024301188847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4.2145650066455979E-2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1.4708302863232247E-2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2.4642278359406891E-4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2.8674147342151491E-4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4.6658584332401982E-3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1.0752805253306809E-3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8.1004466241577967E-4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2.6721182185883816E-3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2.0967970243948282E-3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9.8535479189928842E-3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3.437133895918941E-2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2.8739288219076261E-3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5.0014632145507368E-3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2.7786093221839774E-4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1.0848708849805171E-2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1.3779532132852631E-3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6.6107880305771423E-6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3.2015946018692327E-4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5.0386412105481496E-4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1.0450665966459927E-3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1.0087775946699662E-3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8.6445050700165291E-4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6.5809839211321568E-4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2.7254067769497476E-5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2.148251425021128E-3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6.0249921827033677E-5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1.9917865171491979E-6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1.3058609639740663E-5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3.9175730326968975E-5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1.1286142528392725E-5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6.8707216050673689E-2</v>
      </c>
      <c r="CK184" s="49">
        <f t="shared" si="5"/>
        <v>7.1313097053282537E-2</v>
      </c>
    </row>
    <row r="185" spans="2:89" x14ac:dyDescent="0.4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4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4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4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4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4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4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4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4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4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4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4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4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4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4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4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4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4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4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4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4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4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4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4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4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4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4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4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4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4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4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4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4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4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4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4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4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4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4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4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4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4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4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4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4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4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4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4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4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4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4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4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4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4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4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4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4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4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4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4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4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4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4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4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4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4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4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4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4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4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4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4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4">
      <c r="B257" s="67" t="s">
        <v>1</v>
      </c>
      <c r="C257" s="66" t="s">
        <v>89</v>
      </c>
      <c r="D257" s="66" t="s">
        <v>88</v>
      </c>
      <c r="E257" s="147">
        <f>AEB!AF257</f>
        <v>0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0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0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0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0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0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0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0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0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0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0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0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0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0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0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0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0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0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0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0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0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0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0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0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0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0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0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0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 x14ac:dyDescent="0.4">
      <c r="B258" s="67" t="s">
        <v>1</v>
      </c>
      <c r="C258" s="66" t="s">
        <v>89</v>
      </c>
      <c r="D258" s="66" t="s">
        <v>87</v>
      </c>
      <c r="E258" s="147">
        <f>AEB!AF258</f>
        <v>0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0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0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0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0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0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0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0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0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0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0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0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0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0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0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0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0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0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0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0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0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0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0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0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0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0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0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0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0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0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0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0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 x14ac:dyDescent="0.4">
      <c r="B259" s="67" t="s">
        <v>1</v>
      </c>
      <c r="C259" s="66" t="s">
        <v>89</v>
      </c>
      <c r="D259" s="66" t="s">
        <v>86</v>
      </c>
      <c r="E259" s="147">
        <f>AEB!AF259</f>
        <v>0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0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0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0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0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0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0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0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0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0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0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0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0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0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0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0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0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0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0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0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0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0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0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0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0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0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0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0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0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0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0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0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0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0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 x14ac:dyDescent="0.4">
      <c r="B260" s="67" t="s">
        <v>1</v>
      </c>
      <c r="C260" s="66" t="s">
        <v>89</v>
      </c>
      <c r="D260" s="66" t="s">
        <v>85</v>
      </c>
      <c r="E260" s="147">
        <f>AEB!AF260</f>
        <v>0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0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0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0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0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0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0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0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0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0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0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0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0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0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0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0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0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0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0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0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0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0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0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0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0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0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0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0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0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0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0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0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0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0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0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 x14ac:dyDescent="0.4">
      <c r="B261" s="67" t="s">
        <v>1</v>
      </c>
      <c r="C261" s="66" t="s">
        <v>89</v>
      </c>
      <c r="D261" s="66" t="s">
        <v>84</v>
      </c>
      <c r="E261" s="147">
        <f>AEB!AF261</f>
        <v>0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0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0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0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0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0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0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0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0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0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0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0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0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0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0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0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0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0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0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0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0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0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0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0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0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0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0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0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0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0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0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0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0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0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0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 x14ac:dyDescent="0.4">
      <c r="B262" s="67" t="s">
        <v>1</v>
      </c>
      <c r="C262" s="66" t="s">
        <v>89</v>
      </c>
      <c r="D262" s="66" t="s">
        <v>83</v>
      </c>
      <c r="E262" s="147">
        <f>AEB!AF262</f>
        <v>0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0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0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0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0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0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0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0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0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0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0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0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0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0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0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0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0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0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0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0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0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0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0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0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0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0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0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0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0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0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0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0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0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0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0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 x14ac:dyDescent="0.4">
      <c r="B263" s="67" t="s">
        <v>1</v>
      </c>
      <c r="C263" s="66" t="s">
        <v>89</v>
      </c>
      <c r="D263" s="66" t="s">
        <v>82</v>
      </c>
      <c r="E263" s="147">
        <f>AEB!AF263</f>
        <v>0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0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0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0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0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0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0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0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0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0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0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0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0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0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0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0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0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0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0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0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0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0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0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0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0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0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0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0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0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0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0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0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0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0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0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0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 x14ac:dyDescent="0.4">
      <c r="B264" s="67" t="s">
        <v>1</v>
      </c>
      <c r="C264" s="66" t="s">
        <v>89</v>
      </c>
      <c r="D264" s="66" t="s">
        <v>81</v>
      </c>
      <c r="E264" s="147">
        <f>AEB!AF264</f>
        <v>0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0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0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0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0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0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0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0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0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0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0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0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0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0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0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0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0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0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0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0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0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0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0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0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0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0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0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0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0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0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0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0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0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0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0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0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 x14ac:dyDescent="0.4">
      <c r="B265" s="67" t="s">
        <v>1</v>
      </c>
      <c r="C265" s="66" t="s">
        <v>89</v>
      </c>
      <c r="D265" s="66" t="s">
        <v>80</v>
      </c>
      <c r="E265" s="147">
        <f>AEB!AF265</f>
        <v>0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0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0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0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0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0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0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0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0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0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0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0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0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0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0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0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0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0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0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0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0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0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0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0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0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0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0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0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0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0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0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0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0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0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 x14ac:dyDescent="0.4">
      <c r="B266" s="67" t="s">
        <v>1</v>
      </c>
      <c r="C266" s="66" t="s">
        <v>89</v>
      </c>
      <c r="D266" s="66" t="s">
        <v>79</v>
      </c>
      <c r="E266" s="147">
        <f>AEB!AF266</f>
        <v>0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0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0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0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0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0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0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0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0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0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0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0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0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0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0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0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0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0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0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0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0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0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0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0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0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0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0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0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0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0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0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0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0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0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0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 x14ac:dyDescent="0.4">
      <c r="B267" s="67" t="s">
        <v>1</v>
      </c>
      <c r="C267" s="66" t="s">
        <v>89</v>
      </c>
      <c r="D267" s="66" t="s">
        <v>78</v>
      </c>
      <c r="E267" s="147">
        <f>AEB!AF267</f>
        <v>0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0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0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0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0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0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0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0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0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0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0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0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0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0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0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0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0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0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0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0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0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0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0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0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0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0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0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0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0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0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0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0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0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 x14ac:dyDescent="0.4">
      <c r="B268" s="67" t="s">
        <v>1</v>
      </c>
      <c r="C268" s="66" t="s">
        <v>89</v>
      </c>
      <c r="D268" s="66" t="s">
        <v>77</v>
      </c>
      <c r="E268" s="147">
        <f>AEB!AF268</f>
        <v>0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0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0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0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0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0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0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0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0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0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0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0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0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0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0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0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0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0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0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0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0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0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0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0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0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0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0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0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0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0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0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0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0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0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0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 x14ac:dyDescent="0.4">
      <c r="B269" s="67" t="s">
        <v>1</v>
      </c>
      <c r="C269" s="66" t="s">
        <v>89</v>
      </c>
      <c r="D269" s="66" t="s">
        <v>76</v>
      </c>
      <c r="E269" s="147">
        <f>AEB!AF269</f>
        <v>0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0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0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0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0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0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0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0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0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0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0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0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0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0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0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0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0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0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0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0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0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0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0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0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0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0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0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0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0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0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0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0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0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 x14ac:dyDescent="0.4">
      <c r="B270" s="67" t="s">
        <v>1</v>
      </c>
      <c r="C270" s="66" t="s">
        <v>89</v>
      </c>
      <c r="D270" s="66" t="s">
        <v>75</v>
      </c>
      <c r="E270" s="147">
        <f>AEB!AF270</f>
        <v>0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0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0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0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0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0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0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0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0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0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0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0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0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0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0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0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0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0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0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0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0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0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0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0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0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0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0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0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0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0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0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0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 x14ac:dyDescent="0.4">
      <c r="B271" s="64" t="s">
        <v>1</v>
      </c>
      <c r="C271" s="63" t="s">
        <v>89</v>
      </c>
      <c r="D271" s="63" t="s">
        <v>74</v>
      </c>
      <c r="E271" s="147">
        <f>AEB!AF271</f>
        <v>0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0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0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0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0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0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0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0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0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0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0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0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0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0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0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0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0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0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0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0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0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0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0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0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0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0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 x14ac:dyDescent="0.4">
      <c r="B272" s="64" t="s">
        <v>1</v>
      </c>
      <c r="C272" s="63" t="s">
        <v>89</v>
      </c>
      <c r="D272" s="63" t="s">
        <v>73</v>
      </c>
      <c r="E272" s="147">
        <f>AEB!AF272</f>
        <v>0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0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0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0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0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0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0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0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0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0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0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0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0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0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0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0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0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0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0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0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0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0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0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0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 x14ac:dyDescent="0.4">
      <c r="B273" s="64" t="s">
        <v>1</v>
      </c>
      <c r="C273" s="63" t="s">
        <v>89</v>
      </c>
      <c r="D273" s="63" t="s">
        <v>72</v>
      </c>
      <c r="E273" s="147">
        <f>AEB!AF273</f>
        <v>0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0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0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0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0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0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0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0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0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0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0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0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0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0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0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0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0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0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0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0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0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0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0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0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0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0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 x14ac:dyDescent="0.4">
      <c r="B274" s="64" t="s">
        <v>1</v>
      </c>
      <c r="C274" s="63" t="s">
        <v>89</v>
      </c>
      <c r="D274" s="63" t="s">
        <v>70</v>
      </c>
      <c r="E274" s="147">
        <f>AEB!AF274</f>
        <v>0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0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0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0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0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0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0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0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0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0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0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0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0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0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0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0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0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0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0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0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0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0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0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0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0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0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0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 x14ac:dyDescent="0.4">
      <c r="B275" s="64" t="s">
        <v>1</v>
      </c>
      <c r="C275" s="63" t="s">
        <v>71</v>
      </c>
      <c r="D275" s="63" t="s">
        <v>88</v>
      </c>
      <c r="E275" s="147">
        <f>AEB!AF275</f>
        <v>0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0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0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0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0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0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0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0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0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0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0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0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0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0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0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0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0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0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0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0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0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0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0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0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0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 x14ac:dyDescent="0.4">
      <c r="B276" s="64" t="s">
        <v>1</v>
      </c>
      <c r="C276" s="63" t="s">
        <v>71</v>
      </c>
      <c r="D276" s="63" t="s">
        <v>87</v>
      </c>
      <c r="E276" s="147">
        <f>AEB!AF276</f>
        <v>0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0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0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0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0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0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0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0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0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0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0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0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0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0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0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0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0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0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0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0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0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0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0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0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0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0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0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0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0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0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 x14ac:dyDescent="0.4">
      <c r="B277" s="64" t="s">
        <v>1</v>
      </c>
      <c r="C277" s="63" t="s">
        <v>71</v>
      </c>
      <c r="D277" s="63" t="s">
        <v>86</v>
      </c>
      <c r="E277" s="147">
        <f>AEB!AF277</f>
        <v>0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0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0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0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0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0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0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0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0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0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0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0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0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0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0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0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0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0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0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0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0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0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0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0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0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0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0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0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0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0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0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 x14ac:dyDescent="0.4">
      <c r="B278" s="64" t="s">
        <v>1</v>
      </c>
      <c r="C278" s="63" t="s">
        <v>71</v>
      </c>
      <c r="D278" s="63" t="s">
        <v>85</v>
      </c>
      <c r="E278" s="147">
        <f>AEB!AF278</f>
        <v>0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0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0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0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0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0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0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0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0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0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0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0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0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0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0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0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0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0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0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0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0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0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0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0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0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0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0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0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0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0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0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 x14ac:dyDescent="0.4">
      <c r="B279" s="64" t="s">
        <v>1</v>
      </c>
      <c r="C279" s="63" t="s">
        <v>71</v>
      </c>
      <c r="D279" s="63" t="s">
        <v>84</v>
      </c>
      <c r="E279" s="147">
        <f>AEB!AF279</f>
        <v>0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0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0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0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0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0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0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0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0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0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0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0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0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0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0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0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0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0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0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0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0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0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0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0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0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0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0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0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0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0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0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0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0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 x14ac:dyDescent="0.4">
      <c r="B280" s="64" t="s">
        <v>1</v>
      </c>
      <c r="C280" s="63" t="s">
        <v>71</v>
      </c>
      <c r="D280" s="63" t="s">
        <v>83</v>
      </c>
      <c r="E280" s="147">
        <f>AEB!AF280</f>
        <v>0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0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0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0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0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0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0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0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0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0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0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0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0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0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0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0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0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0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0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0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0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0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0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0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0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0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0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0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0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0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0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0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0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0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 x14ac:dyDescent="0.4">
      <c r="B281" s="64" t="s">
        <v>1</v>
      </c>
      <c r="C281" s="63" t="s">
        <v>71</v>
      </c>
      <c r="D281" s="63" t="s">
        <v>82</v>
      </c>
      <c r="E281" s="147">
        <f>AEB!AF281</f>
        <v>0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0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0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0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0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0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0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0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0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0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0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0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0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0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0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0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0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0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0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0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0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0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0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0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0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0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0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0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0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0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0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0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0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 x14ac:dyDescent="0.4">
      <c r="B282" s="64" t="s">
        <v>1</v>
      </c>
      <c r="C282" s="63" t="s">
        <v>71</v>
      </c>
      <c r="D282" s="63" t="s">
        <v>81</v>
      </c>
      <c r="E282" s="147">
        <f>AEB!AF282</f>
        <v>0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0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0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0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0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0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0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0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0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0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0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0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0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0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0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0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0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0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0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0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0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0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0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0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0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0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0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0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0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0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0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0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0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0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 x14ac:dyDescent="0.4">
      <c r="B283" s="64" t="s">
        <v>1</v>
      </c>
      <c r="C283" s="63" t="s">
        <v>71</v>
      </c>
      <c r="D283" s="63" t="s">
        <v>80</v>
      </c>
      <c r="E283" s="147">
        <f>AEB!AF283</f>
        <v>0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0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0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0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0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0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0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0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0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0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0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0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0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0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0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0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0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0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0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0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0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0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0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0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0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0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0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0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0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0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0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0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0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 x14ac:dyDescent="0.4">
      <c r="B284" s="64" t="s">
        <v>1</v>
      </c>
      <c r="C284" s="63" t="s">
        <v>71</v>
      </c>
      <c r="D284" s="63" t="s">
        <v>79</v>
      </c>
      <c r="E284" s="147">
        <f>AEB!AF284</f>
        <v>0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0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0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0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0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0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0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0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0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0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0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0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0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0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0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0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0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0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0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0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0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0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0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0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0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0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0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0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0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0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 x14ac:dyDescent="0.4">
      <c r="B285" s="64" t="s">
        <v>1</v>
      </c>
      <c r="C285" s="63" t="s">
        <v>71</v>
      </c>
      <c r="D285" s="63" t="s">
        <v>78</v>
      </c>
      <c r="E285" s="147">
        <f>AEB!AF285</f>
        <v>0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0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0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0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0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0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0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0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0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0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0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0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0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0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0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0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0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0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0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0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0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0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0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0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0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0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0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0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0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0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 x14ac:dyDescent="0.4">
      <c r="B286" s="64" t="s">
        <v>1</v>
      </c>
      <c r="C286" s="63" t="s">
        <v>71</v>
      </c>
      <c r="D286" s="63" t="s">
        <v>77</v>
      </c>
      <c r="E286" s="147">
        <f>AEB!AF286</f>
        <v>0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0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0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0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0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0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0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0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0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0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0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0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0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0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0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0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0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0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0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0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0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0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0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0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0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0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0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0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0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0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 x14ac:dyDescent="0.4">
      <c r="B287" s="64" t="s">
        <v>1</v>
      </c>
      <c r="C287" s="63" t="s">
        <v>71</v>
      </c>
      <c r="D287" s="63" t="s">
        <v>76</v>
      </c>
      <c r="E287" s="147">
        <f>AEB!AF287</f>
        <v>0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0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0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0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0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0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0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0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0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0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0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0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0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0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0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0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0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0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0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0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0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0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0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0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0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 x14ac:dyDescent="0.4">
      <c r="B288" s="64" t="s">
        <v>1</v>
      </c>
      <c r="C288" s="63" t="s">
        <v>71</v>
      </c>
      <c r="D288" s="63" t="s">
        <v>75</v>
      </c>
      <c r="E288" s="147">
        <f>AEB!AF288</f>
        <v>0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0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0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0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0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0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0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0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0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0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0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0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0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0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0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0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0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0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0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0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0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0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0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0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0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0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 x14ac:dyDescent="0.4">
      <c r="B289" s="64" t="s">
        <v>1</v>
      </c>
      <c r="C289" s="63" t="s">
        <v>71</v>
      </c>
      <c r="D289" s="63" t="s">
        <v>74</v>
      </c>
      <c r="E289" s="147">
        <f>AEB!AF289</f>
        <v>0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0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0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0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0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0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0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0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0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0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0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0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0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0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0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0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0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0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0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0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0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 x14ac:dyDescent="0.4">
      <c r="B290" s="64" t="s">
        <v>1</v>
      </c>
      <c r="C290" s="63" t="s">
        <v>71</v>
      </c>
      <c r="D290" s="63" t="s">
        <v>73</v>
      </c>
      <c r="E290" s="147">
        <f>AEB!AF290</f>
        <v>0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0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0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0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0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0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0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0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0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0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0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0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0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0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0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0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0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0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0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0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0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0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0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0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0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 x14ac:dyDescent="0.4">
      <c r="B291" s="64" t="s">
        <v>1</v>
      </c>
      <c r="C291" s="63" t="s">
        <v>71</v>
      </c>
      <c r="D291" s="63" t="s">
        <v>72</v>
      </c>
      <c r="E291" s="147">
        <f>AEB!AF291</f>
        <v>0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0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0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0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0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0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0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0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0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0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0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0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0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0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0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0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0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0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0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0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0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0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0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0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0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0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 x14ac:dyDescent="0.45">
      <c r="B292" s="61" t="s">
        <v>1</v>
      </c>
      <c r="C292" s="60" t="s">
        <v>71</v>
      </c>
      <c r="D292" s="60" t="s">
        <v>70</v>
      </c>
      <c r="E292" s="147">
        <f>AEB!AF292</f>
        <v>0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0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0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0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0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0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0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0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0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0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0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0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0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0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0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0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0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0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0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0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0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0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0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0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0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0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5" t="s">
        <v>167</v>
      </c>
    </row>
    <row r="2" spans="1:19" x14ac:dyDescent="0.4">
      <c r="A2" s="102"/>
      <c r="B2" s="101"/>
      <c r="C2" s="101"/>
      <c r="D2" s="41" t="s">
        <v>100</v>
      </c>
      <c r="E2" s="155" t="s">
        <v>166</v>
      </c>
      <c r="F2" s="156"/>
      <c r="G2" s="156"/>
      <c r="H2" s="157"/>
      <c r="I2" s="155" t="s">
        <v>165</v>
      </c>
      <c r="J2" s="156"/>
      <c r="K2" s="156"/>
      <c r="L2" s="158"/>
    </row>
    <row r="3" spans="1:19" ht="20.25" thickBot="1" x14ac:dyDescent="0.45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4">
      <c r="A4" s="93" t="s">
        <v>5</v>
      </c>
      <c r="B4" s="92" t="s">
        <v>89</v>
      </c>
      <c r="C4" s="92" t="s">
        <v>88</v>
      </c>
      <c r="D4" s="36">
        <f>'[1]INPUTS-Incidence'!I5</f>
        <v>405070.60139999999</v>
      </c>
      <c r="E4" s="91">
        <f>AEBYLL!E5</f>
        <v>2.617927750345753</v>
      </c>
      <c r="F4" s="89">
        <f>AEBYLL!H5</f>
        <v>222.55527391239315</v>
      </c>
      <c r="G4" s="89">
        <f>AEBYLD2!CJ5+AEBYLD2!CK5</f>
        <v>3.7219038830419495</v>
      </c>
      <c r="H4" s="130">
        <f t="shared" ref="H4:H67" si="0">F4+G4</f>
        <v>226.27717779543511</v>
      </c>
      <c r="I4" s="90">
        <f t="shared" ref="I4:I67" si="1">100000*E4/$D4</f>
        <v>0.64628924965122214</v>
      </c>
      <c r="J4" s="89">
        <f t="shared" ref="J4:J67" si="2">100000*F4/$D4</f>
        <v>54.942341691349696</v>
      </c>
      <c r="K4" s="89">
        <f t="shared" ref="K4:K67" si="3">100000*G4/$D4</f>
        <v>0.91882843883963727</v>
      </c>
      <c r="L4" s="88">
        <f t="shared" ref="L4:L67" si="4">100000*H4/$D4</f>
        <v>55.861170130189343</v>
      </c>
    </row>
    <row r="5" spans="1:19" x14ac:dyDescent="0.4">
      <c r="A5" s="33" t="s">
        <v>5</v>
      </c>
      <c r="B5" s="32" t="s">
        <v>89</v>
      </c>
      <c r="C5" s="32" t="s">
        <v>87</v>
      </c>
      <c r="D5" s="31">
        <f>'[1]INPUTS-Incidence'!I6</f>
        <v>392581.97424000001</v>
      </c>
      <c r="E5" s="85">
        <f>AEBYLL!E6</f>
        <v>6.9114270399422244</v>
      </c>
      <c r="F5" s="83">
        <f>AEBYLL!H6</f>
        <v>544.34399366584967</v>
      </c>
      <c r="G5" s="83">
        <f>AEBYLD2!CJ6+AEBYLD2!CK6</f>
        <v>15.670678152291611</v>
      </c>
      <c r="H5" s="131">
        <f t="shared" si="0"/>
        <v>560.01467181814132</v>
      </c>
      <c r="I5" s="84">
        <f t="shared" si="1"/>
        <v>1.7605054468743924</v>
      </c>
      <c r="J5" s="83">
        <f t="shared" si="2"/>
        <v>138.65740899582715</v>
      </c>
      <c r="K5" s="83">
        <f t="shared" si="3"/>
        <v>3.9916957936309987</v>
      </c>
      <c r="L5" s="27">
        <f t="shared" si="4"/>
        <v>142.64910478945819</v>
      </c>
    </row>
    <row r="6" spans="1:19" x14ac:dyDescent="0.4">
      <c r="A6" s="33" t="s">
        <v>5</v>
      </c>
      <c r="B6" s="32" t="s">
        <v>89</v>
      </c>
      <c r="C6" s="32" t="s">
        <v>86</v>
      </c>
      <c r="D6" s="31">
        <f>'[1]INPUTS-Incidence'!I7</f>
        <v>381676.91940000001</v>
      </c>
      <c r="E6" s="85">
        <f>AEBYLL!E7</f>
        <v>6.3815935081456043</v>
      </c>
      <c r="F6" s="83">
        <f>AEBYLL!H7</f>
        <v>470.86587699852339</v>
      </c>
      <c r="G6" s="83">
        <f>AEBYLD2!CJ7+AEBYLD2!CK7</f>
        <v>29.782584647162714</v>
      </c>
      <c r="H6" s="131">
        <f t="shared" si="0"/>
        <v>500.6484616456861</v>
      </c>
      <c r="I6" s="84">
        <f t="shared" si="1"/>
        <v>1.6719883188581415</v>
      </c>
      <c r="J6" s="83">
        <f t="shared" si="2"/>
        <v>123.36765810694797</v>
      </c>
      <c r="K6" s="83">
        <f t="shared" si="3"/>
        <v>7.8030876726790916</v>
      </c>
      <c r="L6" s="27">
        <f t="shared" si="4"/>
        <v>131.17074577962705</v>
      </c>
    </row>
    <row r="7" spans="1:19" x14ac:dyDescent="0.4">
      <c r="A7" s="33" t="s">
        <v>5</v>
      </c>
      <c r="B7" s="32" t="s">
        <v>89</v>
      </c>
      <c r="C7" s="32" t="s">
        <v>85</v>
      </c>
      <c r="D7" s="31">
        <f>'[1]INPUTS-Incidence'!I8</f>
        <v>357131.54843999998</v>
      </c>
      <c r="E7" s="85">
        <f>AEBYLL!E8</f>
        <v>8.3763584754311555</v>
      </c>
      <c r="F7" s="83">
        <f>AEBYLL!H8</f>
        <v>576.50287207154918</v>
      </c>
      <c r="G7" s="83">
        <f>AEBYLD2!CJ8+AEBYLD2!CK8</f>
        <v>90.668146758888767</v>
      </c>
      <c r="H7" s="131">
        <f t="shared" si="0"/>
        <v>667.1710188304379</v>
      </c>
      <c r="I7" s="84">
        <f t="shared" si="1"/>
        <v>2.3454546404595864</v>
      </c>
      <c r="J7" s="83">
        <f t="shared" si="2"/>
        <v>161.42591562963099</v>
      </c>
      <c r="K7" s="83">
        <f t="shared" si="3"/>
        <v>25.387884983821728</v>
      </c>
      <c r="L7" s="27">
        <f t="shared" si="4"/>
        <v>186.81380061345271</v>
      </c>
      <c r="S7" s="87"/>
    </row>
    <row r="8" spans="1:19" x14ac:dyDescent="0.4">
      <c r="A8" s="33" t="s">
        <v>5</v>
      </c>
      <c r="B8" s="32" t="s">
        <v>89</v>
      </c>
      <c r="C8" s="32" t="s">
        <v>84</v>
      </c>
      <c r="D8" s="31">
        <f>'[1]INPUTS-Incidence'!I9</f>
        <v>349933.49244</v>
      </c>
      <c r="E8" s="85">
        <f>AEBYLL!E9</f>
        <v>11.811643657940664</v>
      </c>
      <c r="F8" s="83">
        <f>AEBYLL!H9</f>
        <v>754.46873865095995</v>
      </c>
      <c r="G8" s="83">
        <f>AEBYLD2!CJ9+AEBYLD2!CK9</f>
        <v>166.58498109193971</v>
      </c>
      <c r="H8" s="131">
        <f t="shared" si="0"/>
        <v>921.0537197428996</v>
      </c>
      <c r="I8" s="84">
        <f t="shared" si="1"/>
        <v>3.375396729127293</v>
      </c>
      <c r="J8" s="83">
        <f t="shared" si="2"/>
        <v>215.60346607300585</v>
      </c>
      <c r="K8" s="83">
        <f t="shared" si="3"/>
        <v>47.604754815088917</v>
      </c>
      <c r="L8" s="27">
        <f t="shared" si="4"/>
        <v>263.20822088809473</v>
      </c>
      <c r="S8" s="87"/>
    </row>
    <row r="9" spans="1:19" x14ac:dyDescent="0.4">
      <c r="A9" s="33" t="s">
        <v>5</v>
      </c>
      <c r="B9" s="32" t="s">
        <v>89</v>
      </c>
      <c r="C9" s="32" t="s">
        <v>83</v>
      </c>
      <c r="D9" s="31">
        <f>'[1]INPUTS-Incidence'!I10</f>
        <v>333737.86644000001</v>
      </c>
      <c r="E9" s="85">
        <f>AEBYLL!E10</f>
        <v>8.8296429457183887</v>
      </c>
      <c r="F9" s="83">
        <f>AEBYLL!H10</f>
        <v>520.37500700591329</v>
      </c>
      <c r="G9" s="83">
        <f>AEBYLD2!CJ10+AEBYLD2!CK10</f>
        <v>148.53772959471394</v>
      </c>
      <c r="H9" s="131">
        <f t="shared" si="0"/>
        <v>668.91273660062723</v>
      </c>
      <c r="I9" s="84">
        <f t="shared" si="1"/>
        <v>2.645682085735332</v>
      </c>
      <c r="J9" s="83">
        <f t="shared" si="2"/>
        <v>155.92327372281179</v>
      </c>
      <c r="K9" s="83">
        <f t="shared" si="3"/>
        <v>44.507304843521048</v>
      </c>
      <c r="L9" s="27">
        <f t="shared" si="4"/>
        <v>200.43057856633285</v>
      </c>
      <c r="S9" s="87"/>
    </row>
    <row r="10" spans="1:19" x14ac:dyDescent="0.4">
      <c r="A10" s="33" t="s">
        <v>5</v>
      </c>
      <c r="B10" s="32" t="s">
        <v>89</v>
      </c>
      <c r="C10" s="32" t="s">
        <v>82</v>
      </c>
      <c r="D10" s="31">
        <f>'[1]INPUTS-Incidence'!I11</f>
        <v>289937.69568</v>
      </c>
      <c r="E10" s="85">
        <f>AEBYLL!E11</f>
        <v>9.3180089668262447</v>
      </c>
      <c r="F10" s="83">
        <f>AEBYLL!H11</f>
        <v>503.12589416378313</v>
      </c>
      <c r="G10" s="83">
        <f>AEBYLD2!CJ11+AEBYLD2!CK11</f>
        <v>103.45660293347173</v>
      </c>
      <c r="H10" s="131">
        <f t="shared" si="0"/>
        <v>606.58249709725487</v>
      </c>
      <c r="I10" s="84">
        <f t="shared" si="1"/>
        <v>3.2137970004115624</v>
      </c>
      <c r="J10" s="83">
        <f t="shared" si="2"/>
        <v>173.52896903722234</v>
      </c>
      <c r="K10" s="83">
        <f t="shared" si="3"/>
        <v>35.682356752829847</v>
      </c>
      <c r="L10" s="27">
        <f t="shared" si="4"/>
        <v>209.21132579005217</v>
      </c>
      <c r="S10" s="87"/>
    </row>
    <row r="11" spans="1:19" x14ac:dyDescent="0.4">
      <c r="A11" s="33" t="s">
        <v>5</v>
      </c>
      <c r="B11" s="32" t="s">
        <v>89</v>
      </c>
      <c r="C11" s="32" t="s">
        <v>81</v>
      </c>
      <c r="D11" s="31">
        <f>'[1]INPUTS-Incidence'!I12</f>
        <v>239263.38144</v>
      </c>
      <c r="E11" s="85">
        <f>AEBYLL!E12</f>
        <v>7.4299963655082086</v>
      </c>
      <c r="F11" s="83">
        <f>AEBYLL!H12</f>
        <v>364.738521582798</v>
      </c>
      <c r="G11" s="83">
        <f>AEBYLD2!CJ12+AEBYLD2!CK12</f>
        <v>80.409360127876582</v>
      </c>
      <c r="H11" s="131">
        <f t="shared" si="0"/>
        <v>445.1478817106746</v>
      </c>
      <c r="I11" s="84">
        <f t="shared" si="1"/>
        <v>3.1053629355194192</v>
      </c>
      <c r="J11" s="83">
        <f t="shared" si="2"/>
        <v>152.4422665046483</v>
      </c>
      <c r="K11" s="83">
        <f t="shared" si="3"/>
        <v>33.607048284587087</v>
      </c>
      <c r="L11" s="27">
        <f t="shared" si="4"/>
        <v>186.04931478923541</v>
      </c>
      <c r="S11" s="87"/>
    </row>
    <row r="12" spans="1:19" x14ac:dyDescent="0.4">
      <c r="A12" s="33" t="s">
        <v>5</v>
      </c>
      <c r="B12" s="32" t="s">
        <v>89</v>
      </c>
      <c r="C12" s="32" t="s">
        <v>80</v>
      </c>
      <c r="D12" s="31">
        <f>'[1]INPUTS-Incidence'!I13</f>
        <v>202445.32500000001</v>
      </c>
      <c r="E12" s="85">
        <f>AEBYLL!E13</f>
        <v>7.193338903843669</v>
      </c>
      <c r="F12" s="83">
        <f>AEBYLL!H13</f>
        <v>318.12541302248627</v>
      </c>
      <c r="G12" s="83">
        <f>AEBYLD2!CJ13+AEBYLD2!CK13</f>
        <v>54.975928242450934</v>
      </c>
      <c r="H12" s="131">
        <f t="shared" si="0"/>
        <v>373.10134126493722</v>
      </c>
      <c r="I12" s="84">
        <f t="shared" si="1"/>
        <v>3.5532254962388823</v>
      </c>
      <c r="J12" s="83">
        <f t="shared" si="2"/>
        <v>157.14139757116459</v>
      </c>
      <c r="K12" s="83">
        <f t="shared" si="3"/>
        <v>27.15593864291553</v>
      </c>
      <c r="L12" s="27">
        <f t="shared" si="4"/>
        <v>184.29733621408013</v>
      </c>
      <c r="S12" s="87"/>
    </row>
    <row r="13" spans="1:19" x14ac:dyDescent="0.4">
      <c r="A13" s="33" t="s">
        <v>5</v>
      </c>
      <c r="B13" s="32" t="s">
        <v>89</v>
      </c>
      <c r="C13" s="32" t="s">
        <v>79</v>
      </c>
      <c r="D13" s="31">
        <f>'[1]INPUTS-Incidence'!I14</f>
        <v>172717.35372000001</v>
      </c>
      <c r="E13" s="85">
        <f>AEBYLL!E14</f>
        <v>8.3909491373980298</v>
      </c>
      <c r="F13" s="83">
        <f>AEBYLL!H14</f>
        <v>330.81316974191731</v>
      </c>
      <c r="G13" s="83">
        <f>AEBYLD2!CJ14+AEBYLD2!CK14</f>
        <v>42.146938958848104</v>
      </c>
      <c r="H13" s="131">
        <f t="shared" si="0"/>
        <v>372.96010870076543</v>
      </c>
      <c r="I13" s="84">
        <f t="shared" si="1"/>
        <v>4.8581969076488871</v>
      </c>
      <c r="J13" s="83">
        <f t="shared" si="2"/>
        <v>191.53441308405732</v>
      </c>
      <c r="K13" s="83">
        <f t="shared" si="3"/>
        <v>24.402260717341946</v>
      </c>
      <c r="L13" s="27">
        <f t="shared" si="4"/>
        <v>215.93667380139931</v>
      </c>
      <c r="S13" s="87"/>
    </row>
    <row r="14" spans="1:19" x14ac:dyDescent="0.4">
      <c r="A14" s="33" t="s">
        <v>5</v>
      </c>
      <c r="B14" s="32" t="s">
        <v>89</v>
      </c>
      <c r="C14" s="32" t="s">
        <v>78</v>
      </c>
      <c r="D14" s="31">
        <f>'[1]INPUTS-Incidence'!I15</f>
        <v>138922.48079999999</v>
      </c>
      <c r="E14" s="85">
        <f>AEBYLL!E15</f>
        <v>9.4419669055050193</v>
      </c>
      <c r="F14" s="83">
        <f>AEBYLL!H15</f>
        <v>327.82509095913429</v>
      </c>
      <c r="G14" s="83">
        <f>AEBYLD2!CJ15+AEBYLD2!CK15</f>
        <v>27.443636438735428</v>
      </c>
      <c r="H14" s="131">
        <f t="shared" si="0"/>
        <v>355.26872739786972</v>
      </c>
      <c r="I14" s="84">
        <f t="shared" si="1"/>
        <v>6.7965723410152492</v>
      </c>
      <c r="J14" s="83">
        <f t="shared" si="2"/>
        <v>235.97699168004945</v>
      </c>
      <c r="K14" s="83">
        <f t="shared" si="3"/>
        <v>19.75464034380779</v>
      </c>
      <c r="L14" s="27">
        <f t="shared" si="4"/>
        <v>255.73163202385729</v>
      </c>
      <c r="S14" s="87"/>
    </row>
    <row r="15" spans="1:19" x14ac:dyDescent="0.4">
      <c r="A15" s="33" t="s">
        <v>5</v>
      </c>
      <c r="B15" s="32" t="s">
        <v>89</v>
      </c>
      <c r="C15" s="32" t="s">
        <v>77</v>
      </c>
      <c r="D15" s="31">
        <f>'[1]INPUTS-Incidence'!I16</f>
        <v>115204.88628000001</v>
      </c>
      <c r="E15" s="85">
        <f>AEBYLL!E16</f>
        <v>8.7628644453101625</v>
      </c>
      <c r="F15" s="83">
        <f>AEBYLL!H16</f>
        <v>263.71840548160935</v>
      </c>
      <c r="G15" s="83">
        <f>AEBYLD2!CJ16+AEBYLD2!CK16</f>
        <v>24.890240307008298</v>
      </c>
      <c r="H15" s="131">
        <f t="shared" si="0"/>
        <v>288.60864578861765</v>
      </c>
      <c r="I15" s="84">
        <f t="shared" si="1"/>
        <v>7.6063305370680521</v>
      </c>
      <c r="J15" s="83">
        <f t="shared" si="2"/>
        <v>228.91251751306302</v>
      </c>
      <c r="K15" s="83">
        <f t="shared" si="3"/>
        <v>21.605194979763056</v>
      </c>
      <c r="L15" s="27">
        <f t="shared" si="4"/>
        <v>250.51771249282609</v>
      </c>
      <c r="S15" s="87"/>
    </row>
    <row r="16" spans="1:19" x14ac:dyDescent="0.4">
      <c r="A16" s="33" t="s">
        <v>5</v>
      </c>
      <c r="B16" s="32" t="s">
        <v>89</v>
      </c>
      <c r="C16" s="32" t="s">
        <v>76</v>
      </c>
      <c r="D16" s="31">
        <f>'[1]INPUTS-Incidence'!I17</f>
        <v>88248.166559999998</v>
      </c>
      <c r="E16" s="85">
        <f>AEBYLL!E17</f>
        <v>9.0775353165420665</v>
      </c>
      <c r="F16" s="83">
        <f>AEBYLL!H17</f>
        <v>231.93102733764979</v>
      </c>
      <c r="G16" s="83">
        <f>AEBYLD2!CJ17+AEBYLD2!CK17</f>
        <v>15.611395695206882</v>
      </c>
      <c r="H16" s="131">
        <f t="shared" si="0"/>
        <v>247.54242303285668</v>
      </c>
      <c r="I16" s="84">
        <f t="shared" si="1"/>
        <v>10.286372703698317</v>
      </c>
      <c r="J16" s="83">
        <f t="shared" si="2"/>
        <v>262.816822579492</v>
      </c>
      <c r="K16" s="83">
        <f t="shared" si="3"/>
        <v>17.690334319402183</v>
      </c>
      <c r="L16" s="27">
        <f t="shared" si="4"/>
        <v>280.50715689889415</v>
      </c>
      <c r="S16" s="87"/>
    </row>
    <row r="17" spans="1:19" x14ac:dyDescent="0.4">
      <c r="A17" s="33" t="s">
        <v>5</v>
      </c>
      <c r="B17" s="32" t="s">
        <v>89</v>
      </c>
      <c r="C17" s="32" t="s">
        <v>75</v>
      </c>
      <c r="D17" s="31">
        <f>'[1]INPUTS-Incidence'!I18</f>
        <v>60427.680119999997</v>
      </c>
      <c r="E17" s="85">
        <f>AEBYLL!E18</f>
        <v>7.1635289831255315</v>
      </c>
      <c r="F17" s="83">
        <f>AEBYLL!H18</f>
        <v>151.25791447869562</v>
      </c>
      <c r="G17" s="83">
        <f>AEBYLD2!CJ18+AEBYLD2!CK18</f>
        <v>7.4635696554766842</v>
      </c>
      <c r="H17" s="131">
        <f t="shared" si="0"/>
        <v>158.7214841341723</v>
      </c>
      <c r="I17" s="84">
        <f t="shared" si="1"/>
        <v>11.854714542904633</v>
      </c>
      <c r="J17" s="83">
        <f t="shared" si="2"/>
        <v>250.31229757343135</v>
      </c>
      <c r="K17" s="83">
        <f t="shared" si="3"/>
        <v>12.351243073795308</v>
      </c>
      <c r="L17" s="27">
        <f t="shared" si="4"/>
        <v>262.66354064722668</v>
      </c>
      <c r="S17" s="87"/>
    </row>
    <row r="18" spans="1:19" x14ac:dyDescent="0.4">
      <c r="A18" s="33" t="s">
        <v>5</v>
      </c>
      <c r="B18" s="32" t="s">
        <v>89</v>
      </c>
      <c r="C18" s="32" t="s">
        <v>74</v>
      </c>
      <c r="D18" s="31">
        <f>'[1]INPUTS-Incidence'!I19</f>
        <v>34298.736839999998</v>
      </c>
      <c r="E18" s="85">
        <f>AEBYLL!E19</f>
        <v>5.759084758846158</v>
      </c>
      <c r="F18" s="83">
        <f>AEBYLL!H19</f>
        <v>97.12696445794046</v>
      </c>
      <c r="G18" s="83">
        <f>AEBYLD2!CJ19+AEBYLD2!CK19</f>
        <v>2.4479980800128556</v>
      </c>
      <c r="H18" s="131">
        <f t="shared" si="0"/>
        <v>99.574962537953311</v>
      </c>
      <c r="I18" s="84">
        <f t="shared" si="1"/>
        <v>16.79095293133296</v>
      </c>
      <c r="J18" s="83">
        <f t="shared" si="2"/>
        <v>283.17942118693043</v>
      </c>
      <c r="K18" s="83">
        <f t="shared" si="3"/>
        <v>7.137283484906483</v>
      </c>
      <c r="L18" s="27">
        <f t="shared" si="4"/>
        <v>290.31670467183687</v>
      </c>
      <c r="S18" s="87"/>
    </row>
    <row r="19" spans="1:19" x14ac:dyDescent="0.4">
      <c r="A19" s="33" t="s">
        <v>5</v>
      </c>
      <c r="B19" s="32" t="s">
        <v>89</v>
      </c>
      <c r="C19" s="32" t="s">
        <v>73</v>
      </c>
      <c r="D19" s="31">
        <f>'[1]INPUTS-Incidence'!I20</f>
        <v>21306.245760000002</v>
      </c>
      <c r="E19" s="85">
        <f>AEBYLL!E20</f>
        <v>6.0386039956641193</v>
      </c>
      <c r="F19" s="83">
        <f>AEBYLL!H20</f>
        <v>77.837605504110499</v>
      </c>
      <c r="G19" s="83">
        <f>AEBYLD2!CJ20+AEBYLD2!CK20</f>
        <v>1.4854999053956675</v>
      </c>
      <c r="H19" s="131">
        <f t="shared" si="0"/>
        <v>79.323105409506169</v>
      </c>
      <c r="I19" s="84">
        <f t="shared" si="1"/>
        <v>28.341942844763842</v>
      </c>
      <c r="J19" s="83">
        <f t="shared" si="2"/>
        <v>365.32764326900593</v>
      </c>
      <c r="K19" s="83">
        <f t="shared" si="3"/>
        <v>6.9721335336538779</v>
      </c>
      <c r="L19" s="27">
        <f t="shared" si="4"/>
        <v>372.29977680265978</v>
      </c>
      <c r="S19" s="87"/>
    </row>
    <row r="20" spans="1:19" x14ac:dyDescent="0.4">
      <c r="A20" s="33" t="s">
        <v>5</v>
      </c>
      <c r="B20" s="32" t="s">
        <v>89</v>
      </c>
      <c r="C20" s="32" t="s">
        <v>72</v>
      </c>
      <c r="D20" s="31">
        <f>'[1]INPUTS-Incidence'!I21</f>
        <v>0</v>
      </c>
      <c r="E20" s="85">
        <f>AEBYLL!E21</f>
        <v>3.764851697977706</v>
      </c>
      <c r="F20" s="83">
        <f>AEBYLL!H21</f>
        <v>35.069593566662334</v>
      </c>
      <c r="G20" s="83">
        <f>AEBYLD2!CJ21+AEBYLD2!CK21</f>
        <v>0.47860571854913309</v>
      </c>
      <c r="H20" s="131">
        <f t="shared" si="0"/>
        <v>35.548199285211467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 x14ac:dyDescent="0.4">
      <c r="A21" s="33" t="s">
        <v>5</v>
      </c>
      <c r="B21" s="32" t="s">
        <v>89</v>
      </c>
      <c r="C21" s="32" t="s">
        <v>70</v>
      </c>
      <c r="D21" s="31">
        <f>'[1]INPUTS-Incidence'!I22</f>
        <v>16195.626</v>
      </c>
      <c r="E21" s="85">
        <f>AEBYLL!E22</f>
        <v>2.183300428628407</v>
      </c>
      <c r="F21" s="83">
        <f>AEBYLL!H22</f>
        <v>11.025667164573456</v>
      </c>
      <c r="G21" s="83">
        <f>AEBYLD2!CJ22+AEBYLD2!CK22</f>
        <v>8.7884692899278305E-2</v>
      </c>
      <c r="H21" s="131">
        <f t="shared" si="0"/>
        <v>11.113551857472734</v>
      </c>
      <c r="I21" s="84">
        <f t="shared" si="1"/>
        <v>13.480802956479774</v>
      </c>
      <c r="J21" s="83">
        <f t="shared" si="2"/>
        <v>68.078054930222862</v>
      </c>
      <c r="K21" s="83">
        <f t="shared" si="3"/>
        <v>0.54264461836349087</v>
      </c>
      <c r="L21" s="27">
        <f t="shared" si="4"/>
        <v>68.620699548586359</v>
      </c>
      <c r="S21" s="87"/>
    </row>
    <row r="22" spans="1:19" x14ac:dyDescent="0.4">
      <c r="A22" s="33" t="s">
        <v>5</v>
      </c>
      <c r="B22" s="32" t="s">
        <v>71</v>
      </c>
      <c r="C22" s="32" t="s">
        <v>88</v>
      </c>
      <c r="D22" s="31">
        <f>'[1]INPUTS-Incidence'!I23</f>
        <v>389212.35628000001</v>
      </c>
      <c r="E22" s="85">
        <f>AEBYLL!E23</f>
        <v>3.0247357637023953</v>
      </c>
      <c r="F22" s="83">
        <f>AEBYLL!H23</f>
        <v>257.13883674386801</v>
      </c>
      <c r="G22" s="83">
        <f>AEBYLD2!CJ23+AEBYLD2!CK23</f>
        <v>4.3807185209174442</v>
      </c>
      <c r="H22" s="131">
        <f t="shared" si="0"/>
        <v>261.51955526478548</v>
      </c>
      <c r="I22" s="84">
        <f t="shared" si="1"/>
        <v>0.7771427897644636</v>
      </c>
      <c r="J22" s="83">
        <f t="shared" si="2"/>
        <v>66.066462843456577</v>
      </c>
      <c r="K22" s="83">
        <f t="shared" si="3"/>
        <v>1.1255342874484562</v>
      </c>
      <c r="L22" s="27">
        <f t="shared" si="4"/>
        <v>67.191997130905037</v>
      </c>
      <c r="S22" s="87"/>
    </row>
    <row r="23" spans="1:19" x14ac:dyDescent="0.4">
      <c r="A23" s="33" t="s">
        <v>5</v>
      </c>
      <c r="B23" s="32" t="s">
        <v>71</v>
      </c>
      <c r="C23" s="32" t="s">
        <v>87</v>
      </c>
      <c r="D23" s="31">
        <f>'[1]INPUTS-Incidence'!I24</f>
        <v>378251.14231999998</v>
      </c>
      <c r="E23" s="85">
        <f>AEBYLL!E24</f>
        <v>6.3987032179627965</v>
      </c>
      <c r="F23" s="83">
        <f>AEBYLL!H24</f>
        <v>503.96186544674987</v>
      </c>
      <c r="G23" s="83">
        <f>AEBYLD2!CJ24+AEBYLD2!CK24</f>
        <v>14.48856694364418</v>
      </c>
      <c r="H23" s="131">
        <f t="shared" si="0"/>
        <v>518.4504323903941</v>
      </c>
      <c r="I23" s="84">
        <f t="shared" si="1"/>
        <v>1.6916546976478135</v>
      </c>
      <c r="J23" s="83">
        <f t="shared" si="2"/>
        <v>133.23472398674178</v>
      </c>
      <c r="K23" s="83">
        <f t="shared" si="3"/>
        <v>3.8304093028718129</v>
      </c>
      <c r="L23" s="27">
        <f t="shared" si="4"/>
        <v>137.06513328961361</v>
      </c>
      <c r="S23" s="87"/>
    </row>
    <row r="24" spans="1:19" x14ac:dyDescent="0.4">
      <c r="A24" s="33" t="s">
        <v>5</v>
      </c>
      <c r="B24" s="32" t="s">
        <v>71</v>
      </c>
      <c r="C24" s="32" t="s">
        <v>86</v>
      </c>
      <c r="D24" s="31">
        <f>'[1]INPUTS-Incidence'!I25</f>
        <v>369146.55092000001</v>
      </c>
      <c r="E24" s="85">
        <f>AEBYLL!E25</f>
        <v>4.895171476314748</v>
      </c>
      <c r="F24" s="83">
        <f>AEBYLL!H25</f>
        <v>361.19022737988365</v>
      </c>
      <c r="G24" s="83">
        <f>AEBYLD2!CJ25+AEBYLD2!CK25</f>
        <v>45.561097986494474</v>
      </c>
      <c r="H24" s="131">
        <f t="shared" si="0"/>
        <v>406.75132536637813</v>
      </c>
      <c r="I24" s="84">
        <f t="shared" si="1"/>
        <v>1.3260780749853494</v>
      </c>
      <c r="J24" s="83">
        <f t="shared" si="2"/>
        <v>97.844670762793996</v>
      </c>
      <c r="K24" s="83">
        <f t="shared" si="3"/>
        <v>12.342279204003262</v>
      </c>
      <c r="L24" s="27">
        <f t="shared" si="4"/>
        <v>110.18694996679724</v>
      </c>
      <c r="S24" s="87"/>
    </row>
    <row r="25" spans="1:19" x14ac:dyDescent="0.4">
      <c r="A25" s="33" t="s">
        <v>5</v>
      </c>
      <c r="B25" s="32" t="s">
        <v>71</v>
      </c>
      <c r="C25" s="32" t="s">
        <v>85</v>
      </c>
      <c r="D25" s="31">
        <f>'[1]INPUTS-Incidence'!I26</f>
        <v>348188.13855999999</v>
      </c>
      <c r="E25" s="85">
        <f>AEBYLL!E26</f>
        <v>6.8771054767836493</v>
      </c>
      <c r="F25" s="83">
        <f>AEBYLL!H26</f>
        <v>473.3167844396346</v>
      </c>
      <c r="G25" s="83">
        <f>AEBYLD2!CJ26+AEBYLD2!CK26</f>
        <v>110.7951365105002</v>
      </c>
      <c r="H25" s="131">
        <f t="shared" si="0"/>
        <v>584.11192095013485</v>
      </c>
      <c r="I25" s="84">
        <f t="shared" si="1"/>
        <v>1.9751119338025875</v>
      </c>
      <c r="J25" s="83">
        <f t="shared" si="2"/>
        <v>135.93707884396309</v>
      </c>
      <c r="K25" s="83">
        <f t="shared" si="3"/>
        <v>31.820479861466595</v>
      </c>
      <c r="L25" s="27">
        <f t="shared" si="4"/>
        <v>167.75755870542969</v>
      </c>
      <c r="S25" s="87"/>
    </row>
    <row r="26" spans="1:19" x14ac:dyDescent="0.4">
      <c r="A26" s="33" t="s">
        <v>5</v>
      </c>
      <c r="B26" s="32" t="s">
        <v>71</v>
      </c>
      <c r="C26" s="32" t="s">
        <v>84</v>
      </c>
      <c r="D26" s="31">
        <f>'[1]INPUTS-Incidence'!I27</f>
        <v>344546.30200000003</v>
      </c>
      <c r="E26" s="85">
        <f>AEBYLL!E27</f>
        <v>8.1281031329884801</v>
      </c>
      <c r="F26" s="83">
        <f>AEBYLL!H27</f>
        <v>519.18258761963921</v>
      </c>
      <c r="G26" s="83">
        <f>AEBYLD2!CJ27+AEBYLD2!CK27</f>
        <v>129.15993028682323</v>
      </c>
      <c r="H26" s="131">
        <f t="shared" si="0"/>
        <v>648.34251790646249</v>
      </c>
      <c r="I26" s="84">
        <f t="shared" si="1"/>
        <v>2.3590742625322036</v>
      </c>
      <c r="J26" s="83">
        <f t="shared" si="2"/>
        <v>150.68586851924451</v>
      </c>
      <c r="K26" s="83">
        <f t="shared" si="3"/>
        <v>37.486958802658464</v>
      </c>
      <c r="L26" s="27">
        <f t="shared" si="4"/>
        <v>188.17282732190301</v>
      </c>
      <c r="S26" s="86"/>
    </row>
    <row r="27" spans="1:19" x14ac:dyDescent="0.4">
      <c r="A27" s="33" t="s">
        <v>5</v>
      </c>
      <c r="B27" s="32" t="s">
        <v>71</v>
      </c>
      <c r="C27" s="32" t="s">
        <v>83</v>
      </c>
      <c r="D27" s="31">
        <f>'[1]INPUTS-Incidence'!I28</f>
        <v>330121.77288</v>
      </c>
      <c r="E27" s="85">
        <f>AEBYLL!E28</f>
        <v>6.5184249223121418</v>
      </c>
      <c r="F27" s="83">
        <f>AEBYLL!H28</f>
        <v>384.16337279646609</v>
      </c>
      <c r="G27" s="83">
        <f>AEBYLD2!CJ28+AEBYLD2!CK28</f>
        <v>88.364145019902438</v>
      </c>
      <c r="H27" s="131">
        <f t="shared" si="0"/>
        <v>472.52751781636852</v>
      </c>
      <c r="I27" s="84">
        <f t="shared" si="1"/>
        <v>1.9745516526962321</v>
      </c>
      <c r="J27" s="83">
        <f t="shared" si="2"/>
        <v>116.37020165165245</v>
      </c>
      <c r="K27" s="83">
        <f t="shared" si="3"/>
        <v>26.767136335482785</v>
      </c>
      <c r="L27" s="27">
        <f t="shared" si="4"/>
        <v>143.13733798713523</v>
      </c>
    </row>
    <row r="28" spans="1:19" x14ac:dyDescent="0.4">
      <c r="A28" s="33" t="s">
        <v>5</v>
      </c>
      <c r="B28" s="32" t="s">
        <v>71</v>
      </c>
      <c r="C28" s="32" t="s">
        <v>82</v>
      </c>
      <c r="D28" s="31">
        <f>'[1]INPUTS-Incidence'!I29</f>
        <v>285170.08435999998</v>
      </c>
      <c r="E28" s="85">
        <f>AEBYLL!E29</f>
        <v>6.5604702361234333</v>
      </c>
      <c r="F28" s="83">
        <f>AEBYLL!H29</f>
        <v>354.23259039948482</v>
      </c>
      <c r="G28" s="83">
        <f>AEBYLD2!CJ29+AEBYLD2!CK29</f>
        <v>76.930671156448085</v>
      </c>
      <c r="H28" s="131">
        <f t="shared" si="0"/>
        <v>431.16326155593288</v>
      </c>
      <c r="I28" s="84">
        <f t="shared" si="1"/>
        <v>2.3005464443603652</v>
      </c>
      <c r="J28" s="83">
        <f t="shared" si="2"/>
        <v>124.21800526323791</v>
      </c>
      <c r="K28" s="83">
        <f t="shared" si="3"/>
        <v>26.977118349949524</v>
      </c>
      <c r="L28" s="27">
        <f t="shared" si="4"/>
        <v>151.19512361318746</v>
      </c>
    </row>
    <row r="29" spans="1:19" x14ac:dyDescent="0.4">
      <c r="A29" s="33" t="s">
        <v>5</v>
      </c>
      <c r="B29" s="32" t="s">
        <v>71</v>
      </c>
      <c r="C29" s="32" t="s">
        <v>81</v>
      </c>
      <c r="D29" s="31">
        <f>'[1]INPUTS-Incidence'!I30</f>
        <v>240611.14292000001</v>
      </c>
      <c r="E29" s="85">
        <f>AEBYLL!E30</f>
        <v>5.9173279512625783</v>
      </c>
      <c r="F29" s="83">
        <f>AEBYLL!H30</f>
        <v>290.48162912748001</v>
      </c>
      <c r="G29" s="83">
        <f>AEBYLD2!CJ30+AEBYLD2!CK30</f>
        <v>50.956270126676912</v>
      </c>
      <c r="H29" s="131">
        <f t="shared" si="0"/>
        <v>341.43789925415695</v>
      </c>
      <c r="I29" s="84">
        <f t="shared" si="1"/>
        <v>2.4592909037591872</v>
      </c>
      <c r="J29" s="83">
        <f t="shared" si="2"/>
        <v>120.72659046553852</v>
      </c>
      <c r="K29" s="83">
        <f t="shared" si="3"/>
        <v>21.177851328198543</v>
      </c>
      <c r="L29" s="27">
        <f t="shared" si="4"/>
        <v>141.90444179373708</v>
      </c>
    </row>
    <row r="30" spans="1:19" x14ac:dyDescent="0.4">
      <c r="A30" s="33" t="s">
        <v>5</v>
      </c>
      <c r="B30" s="32" t="s">
        <v>71</v>
      </c>
      <c r="C30" s="32" t="s">
        <v>80</v>
      </c>
      <c r="D30" s="31">
        <f>'[1]INPUTS-Incidence'!I31</f>
        <v>202514.67616</v>
      </c>
      <c r="E30" s="85">
        <f>AEBYLL!E31</f>
        <v>5.4353838531938079</v>
      </c>
      <c r="F30" s="83">
        <f>AEBYLL!H31</f>
        <v>240.37985090749615</v>
      </c>
      <c r="G30" s="83">
        <f>AEBYLD2!CJ31+AEBYLD2!CK31</f>
        <v>29.420676848720792</v>
      </c>
      <c r="H30" s="131">
        <f t="shared" si="0"/>
        <v>269.80052775621692</v>
      </c>
      <c r="I30" s="84">
        <f t="shared" si="1"/>
        <v>2.6839456558197763</v>
      </c>
      <c r="J30" s="83">
        <f t="shared" si="2"/>
        <v>118.69749662862959</v>
      </c>
      <c r="K30" s="83">
        <f t="shared" si="3"/>
        <v>14.527676416634867</v>
      </c>
      <c r="L30" s="27">
        <f t="shared" si="4"/>
        <v>133.22517304526446</v>
      </c>
    </row>
    <row r="31" spans="1:19" x14ac:dyDescent="0.4">
      <c r="A31" s="33" t="s">
        <v>5</v>
      </c>
      <c r="B31" s="32" t="s">
        <v>71</v>
      </c>
      <c r="C31" s="32" t="s">
        <v>79</v>
      </c>
      <c r="D31" s="31">
        <f>'[1]INPUTS-Incidence'!I32</f>
        <v>172023.22104</v>
      </c>
      <c r="E31" s="85">
        <f>AEBYLL!E32</f>
        <v>6.3098666819877893</v>
      </c>
      <c r="F31" s="83">
        <f>AEBYLL!H32</f>
        <v>248.76649393736858</v>
      </c>
      <c r="G31" s="83">
        <f>AEBYLD2!CJ32+AEBYLD2!CK32</f>
        <v>20.150915706404639</v>
      </c>
      <c r="H31" s="131">
        <f t="shared" si="0"/>
        <v>268.91740964377323</v>
      </c>
      <c r="I31" s="84">
        <f t="shared" si="1"/>
        <v>3.66803193420066</v>
      </c>
      <c r="J31" s="83">
        <f t="shared" si="2"/>
        <v>144.61215900586103</v>
      </c>
      <c r="K31" s="83">
        <f t="shared" si="3"/>
        <v>11.714067196613538</v>
      </c>
      <c r="L31" s="27">
        <f t="shared" si="4"/>
        <v>156.32622620247454</v>
      </c>
    </row>
    <row r="32" spans="1:19" x14ac:dyDescent="0.4">
      <c r="A32" s="33" t="s">
        <v>5</v>
      </c>
      <c r="B32" s="32" t="s">
        <v>71</v>
      </c>
      <c r="C32" s="32" t="s">
        <v>78</v>
      </c>
      <c r="D32" s="31">
        <f>'[1]INPUTS-Incidence'!I33</f>
        <v>140674.86319999999</v>
      </c>
      <c r="E32" s="85">
        <f>AEBYLL!E33</f>
        <v>7.4903324544993337</v>
      </c>
      <c r="F32" s="83">
        <f>AEBYLL!H33</f>
        <v>260.06434282021684</v>
      </c>
      <c r="G32" s="83">
        <f>AEBYLD2!CJ33+AEBYLD2!CK33</f>
        <v>17.717983334042962</v>
      </c>
      <c r="H32" s="131">
        <f t="shared" si="0"/>
        <v>277.78232615425981</v>
      </c>
      <c r="I32" s="84">
        <f t="shared" si="1"/>
        <v>5.3245706333833018</v>
      </c>
      <c r="J32" s="83">
        <f t="shared" si="2"/>
        <v>184.86909239106822</v>
      </c>
      <c r="K32" s="83">
        <f t="shared" si="3"/>
        <v>12.594988849467006</v>
      </c>
      <c r="L32" s="27">
        <f t="shared" si="4"/>
        <v>197.46408124053525</v>
      </c>
    </row>
    <row r="33" spans="1:12" x14ac:dyDescent="0.4">
      <c r="A33" s="33" t="s">
        <v>5</v>
      </c>
      <c r="B33" s="32" t="s">
        <v>71</v>
      </c>
      <c r="C33" s="32" t="s">
        <v>77</v>
      </c>
      <c r="D33" s="31">
        <f>'[1]INPUTS-Incidence'!I34</f>
        <v>114717.85163999999</v>
      </c>
      <c r="E33" s="85">
        <f>AEBYLL!E34</f>
        <v>7.3248538101097127</v>
      </c>
      <c r="F33" s="83">
        <f>AEBYLL!H34</f>
        <v>220.4414754152518</v>
      </c>
      <c r="G33" s="83">
        <f>AEBYLD2!CJ34+AEBYLD2!CK34</f>
        <v>18.100918479519382</v>
      </c>
      <c r="H33" s="131">
        <f t="shared" si="0"/>
        <v>238.54239389477118</v>
      </c>
      <c r="I33" s="84">
        <f t="shared" si="1"/>
        <v>6.3851037178556016</v>
      </c>
      <c r="J33" s="83">
        <f t="shared" si="2"/>
        <v>192.15969638886435</v>
      </c>
      <c r="K33" s="83">
        <f t="shared" si="3"/>
        <v>15.778641441370862</v>
      </c>
      <c r="L33" s="27">
        <f t="shared" si="4"/>
        <v>207.93833783023518</v>
      </c>
    </row>
    <row r="34" spans="1:12" x14ac:dyDescent="0.4">
      <c r="A34" s="33" t="s">
        <v>5</v>
      </c>
      <c r="B34" s="32" t="s">
        <v>71</v>
      </c>
      <c r="C34" s="32" t="s">
        <v>76</v>
      </c>
      <c r="D34" s="31">
        <f>'[1]INPUTS-Incidence'!I35</f>
        <v>88939.361480000007</v>
      </c>
      <c r="E34" s="85">
        <f>AEBYLL!E35</f>
        <v>8.2023938486076702</v>
      </c>
      <c r="F34" s="83">
        <f>AEBYLL!H35</f>
        <v>209.57116283192599</v>
      </c>
      <c r="G34" s="83">
        <f>AEBYLD2!CJ35+AEBYLD2!CK35</f>
        <v>11.822223957564482</v>
      </c>
      <c r="H34" s="131">
        <f t="shared" si="0"/>
        <v>221.39338678949048</v>
      </c>
      <c r="I34" s="84">
        <f t="shared" si="1"/>
        <v>9.2224564153770778</v>
      </c>
      <c r="J34" s="83">
        <f t="shared" si="2"/>
        <v>235.63376141288433</v>
      </c>
      <c r="K34" s="83">
        <f t="shared" si="3"/>
        <v>13.292454275403102</v>
      </c>
      <c r="L34" s="27">
        <f t="shared" si="4"/>
        <v>248.92621568828747</v>
      </c>
    </row>
    <row r="35" spans="1:12" x14ac:dyDescent="0.4">
      <c r="A35" s="33" t="s">
        <v>5</v>
      </c>
      <c r="B35" s="32" t="s">
        <v>71</v>
      </c>
      <c r="C35" s="32" t="s">
        <v>75</v>
      </c>
      <c r="D35" s="31">
        <f>'[1]INPUTS-Incidence'!I36</f>
        <v>66802.707880000002</v>
      </c>
      <c r="E35" s="85">
        <f>AEBYLL!E36</f>
        <v>6.7986786484880497</v>
      </c>
      <c r="F35" s="83">
        <f>AEBYLL!H36</f>
        <v>143.55409966282519</v>
      </c>
      <c r="G35" s="83">
        <f>AEBYLD2!CJ36+AEBYLD2!CK36</f>
        <v>6.3290801789519255</v>
      </c>
      <c r="H35" s="131">
        <f t="shared" si="0"/>
        <v>149.88317984177712</v>
      </c>
      <c r="I35" s="84">
        <f t="shared" si="1"/>
        <v>10.177250090970489</v>
      </c>
      <c r="J35" s="83">
        <f t="shared" si="2"/>
        <v>214.89263567084188</v>
      </c>
      <c r="K35" s="83">
        <f t="shared" si="3"/>
        <v>9.4742868662166657</v>
      </c>
      <c r="L35" s="27">
        <f t="shared" si="4"/>
        <v>224.36692253705857</v>
      </c>
    </row>
    <row r="36" spans="1:12" x14ac:dyDescent="0.4">
      <c r="A36" s="33" t="s">
        <v>5</v>
      </c>
      <c r="B36" s="32" t="s">
        <v>71</v>
      </c>
      <c r="C36" s="32" t="s">
        <v>74</v>
      </c>
      <c r="D36" s="31">
        <f>'[1]INPUTS-Incidence'!I37</f>
        <v>46308.451159999997</v>
      </c>
      <c r="E36" s="85">
        <f>AEBYLL!E37</f>
        <v>6.190730446562168</v>
      </c>
      <c r="F36" s="83">
        <f>AEBYLL!H37</f>
        <v>104.40666898127097</v>
      </c>
      <c r="G36" s="83">
        <f>AEBYLD2!CJ37+AEBYLD2!CK37</f>
        <v>3.2398939375325289</v>
      </c>
      <c r="H36" s="131">
        <f t="shared" si="0"/>
        <v>107.6465629188035</v>
      </c>
      <c r="I36" s="84">
        <f t="shared" si="1"/>
        <v>13.368467939410497</v>
      </c>
      <c r="J36" s="83">
        <f t="shared" si="2"/>
        <v>225.45921179815807</v>
      </c>
      <c r="K36" s="83">
        <f t="shared" si="3"/>
        <v>6.9963340521547446</v>
      </c>
      <c r="L36" s="27">
        <f t="shared" si="4"/>
        <v>232.4555458503128</v>
      </c>
    </row>
    <row r="37" spans="1:12" x14ac:dyDescent="0.4">
      <c r="A37" s="33" t="s">
        <v>5</v>
      </c>
      <c r="B37" s="32" t="s">
        <v>71</v>
      </c>
      <c r="C37" s="32" t="s">
        <v>73</v>
      </c>
      <c r="D37" s="31">
        <f>'[1]INPUTS-Incidence'!I38</f>
        <v>28920.466799999998</v>
      </c>
      <c r="E37" s="85">
        <f>AEBYLL!E38</f>
        <v>5.6768781517480322</v>
      </c>
      <c r="F37" s="83">
        <f>AEBYLL!H38</f>
        <v>73.174959376032135</v>
      </c>
      <c r="G37" s="83">
        <f>AEBYLD2!CJ38+AEBYLD2!CK38</f>
        <v>2.174684434782109</v>
      </c>
      <c r="H37" s="131">
        <f t="shared" si="0"/>
        <v>75.349643810814243</v>
      </c>
      <c r="I37" s="84">
        <f t="shared" si="1"/>
        <v>19.629275664900515</v>
      </c>
      <c r="J37" s="83">
        <f t="shared" si="2"/>
        <v>253.02136332056764</v>
      </c>
      <c r="K37" s="83">
        <f t="shared" si="3"/>
        <v>7.5195343485330923</v>
      </c>
      <c r="L37" s="27">
        <f t="shared" si="4"/>
        <v>260.54089766910073</v>
      </c>
    </row>
    <row r="38" spans="1:12" x14ac:dyDescent="0.4">
      <c r="A38" s="33" t="s">
        <v>5</v>
      </c>
      <c r="B38" s="32" t="s">
        <v>71</v>
      </c>
      <c r="C38" s="32" t="s">
        <v>72</v>
      </c>
      <c r="D38" s="31">
        <f>'[1]INPUTS-Incidence'!I39</f>
        <v>0</v>
      </c>
      <c r="E38" s="85">
        <f>AEBYLL!E39</f>
        <v>3.2186358198575338</v>
      </c>
      <c r="F38" s="83">
        <f>AEBYLL!H39</f>
        <v>29.981592661972932</v>
      </c>
      <c r="G38" s="83">
        <f>AEBYLD2!CJ39+AEBYLD2!CK39</f>
        <v>1.0284861781121954</v>
      </c>
      <c r="H38" s="131">
        <f t="shared" si="0"/>
        <v>31.010078840085129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 x14ac:dyDescent="0.4">
      <c r="A39" s="33" t="s">
        <v>5</v>
      </c>
      <c r="B39" s="32" t="s">
        <v>71</v>
      </c>
      <c r="C39" s="32" t="s">
        <v>70</v>
      </c>
      <c r="D39" s="31">
        <f>'[1]INPUTS-Incidence'!I40</f>
        <v>24243.206119999999</v>
      </c>
      <c r="E39" s="85">
        <f>AEBYLL!E40</f>
        <v>1.9093726700142297</v>
      </c>
      <c r="F39" s="83">
        <f>AEBYLL!H40</f>
        <v>9.6423319835718591</v>
      </c>
      <c r="G39" s="83">
        <f>AEBYLD2!CJ40+AEBYLD2!CK40</f>
        <v>0.32091636640412613</v>
      </c>
      <c r="H39" s="131">
        <f t="shared" si="0"/>
        <v>9.9632483499759843</v>
      </c>
      <c r="I39" s="84">
        <f t="shared" si="1"/>
        <v>7.8759082464717736</v>
      </c>
      <c r="J39" s="83">
        <f t="shared" si="2"/>
        <v>39.773336644682459</v>
      </c>
      <c r="K39" s="83">
        <f t="shared" si="3"/>
        <v>1.3237373176453699</v>
      </c>
      <c r="L39" s="27">
        <f t="shared" si="4"/>
        <v>41.097073962327819</v>
      </c>
    </row>
    <row r="40" spans="1:12" x14ac:dyDescent="0.4">
      <c r="A40" s="33" t="s">
        <v>4</v>
      </c>
      <c r="B40" s="32" t="s">
        <v>89</v>
      </c>
      <c r="C40" s="32" t="s">
        <v>88</v>
      </c>
      <c r="D40" s="31">
        <f>'[1]INPUTS-Incidence'!I5</f>
        <v>405070.60139999999</v>
      </c>
      <c r="E40" s="85">
        <f>AEBYLL!E41</f>
        <v>0.74627361441433981</v>
      </c>
      <c r="F40" s="83">
        <f>AEBYLL!H41</f>
        <v>63.442212508591858</v>
      </c>
      <c r="G40" s="83">
        <f>AEBYLD2!CJ41+AEBYLD2!CK41</f>
        <v>6.1485041064807318</v>
      </c>
      <c r="H40" s="131">
        <f t="shared" si="0"/>
        <v>69.590716615072594</v>
      </c>
      <c r="I40" s="84">
        <f t="shared" si="1"/>
        <v>0.18423297366806632</v>
      </c>
      <c r="J40" s="83">
        <f t="shared" si="2"/>
        <v>15.662013557469654</v>
      </c>
      <c r="K40" s="83">
        <f t="shared" si="3"/>
        <v>1.5178845577117541</v>
      </c>
      <c r="L40" s="27">
        <f t="shared" si="4"/>
        <v>17.179898115181409</v>
      </c>
    </row>
    <row r="41" spans="1:12" x14ac:dyDescent="0.4">
      <c r="A41" s="33" t="s">
        <v>4</v>
      </c>
      <c r="B41" s="32" t="s">
        <v>89</v>
      </c>
      <c r="C41" s="32" t="s">
        <v>87</v>
      </c>
      <c r="D41" s="31">
        <f>'[1]INPUTS-Incidence'!I6</f>
        <v>392581.97424000001</v>
      </c>
      <c r="E41" s="85">
        <f>AEBYLL!E42</f>
        <v>2.1778848677259424</v>
      </c>
      <c r="F41" s="83">
        <f>AEBYLL!H42</f>
        <v>171.53021218209523</v>
      </c>
      <c r="G41" s="83">
        <f>AEBYLD2!CJ42+AEBYLD2!CK42</f>
        <v>18.29203870107002</v>
      </c>
      <c r="H41" s="131">
        <f t="shared" si="0"/>
        <v>189.82225088316525</v>
      </c>
      <c r="I41" s="84">
        <f t="shared" si="1"/>
        <v>0.55475926319391322</v>
      </c>
      <c r="J41" s="83">
        <f t="shared" si="2"/>
        <v>43.692839569152611</v>
      </c>
      <c r="K41" s="83">
        <f t="shared" si="3"/>
        <v>4.6594188988125609</v>
      </c>
      <c r="L41" s="27">
        <f t="shared" si="4"/>
        <v>48.352258467965171</v>
      </c>
    </row>
    <row r="42" spans="1:12" x14ac:dyDescent="0.4">
      <c r="A42" s="33" t="s">
        <v>4</v>
      </c>
      <c r="B42" s="32" t="s">
        <v>89</v>
      </c>
      <c r="C42" s="32" t="s">
        <v>86</v>
      </c>
      <c r="D42" s="31">
        <f>'[1]INPUTS-Incidence'!I7</f>
        <v>381676.91940000001</v>
      </c>
      <c r="E42" s="85">
        <f>AEBYLL!E43</f>
        <v>2.2342676900293594</v>
      </c>
      <c r="F42" s="83">
        <f>AEBYLL!H43</f>
        <v>164.85544150881628</v>
      </c>
      <c r="G42" s="83">
        <f>AEBYLD2!CJ43+AEBYLD2!CK43</f>
        <v>26.612122831912711</v>
      </c>
      <c r="H42" s="131">
        <f t="shared" si="0"/>
        <v>191.46756434072898</v>
      </c>
      <c r="I42" s="84">
        <f t="shared" si="1"/>
        <v>0.58538192289480084</v>
      </c>
      <c r="J42" s="83">
        <f t="shared" si="2"/>
        <v>43.192405180792882</v>
      </c>
      <c r="K42" s="83">
        <f t="shared" si="3"/>
        <v>6.9724213016986303</v>
      </c>
      <c r="L42" s="27">
        <f t="shared" si="4"/>
        <v>50.164826482491506</v>
      </c>
    </row>
    <row r="43" spans="1:12" x14ac:dyDescent="0.4">
      <c r="A43" s="33" t="s">
        <v>4</v>
      </c>
      <c r="B43" s="32" t="s">
        <v>89</v>
      </c>
      <c r="C43" s="32" t="s">
        <v>85</v>
      </c>
      <c r="D43" s="31">
        <f>'[1]INPUTS-Incidence'!I8</f>
        <v>357131.54843999998</v>
      </c>
      <c r="E43" s="85">
        <f>AEBYLL!E44</f>
        <v>3.0402615272856726</v>
      </c>
      <c r="F43" s="83">
        <f>AEBYLL!H44</f>
        <v>209.24599961543638</v>
      </c>
      <c r="G43" s="83">
        <f>AEBYLD2!CJ44+AEBYLD2!CK44</f>
        <v>63.575906884356321</v>
      </c>
      <c r="H43" s="131">
        <f t="shared" si="0"/>
        <v>272.8219064997927</v>
      </c>
      <c r="I43" s="84">
        <f t="shared" si="1"/>
        <v>0.85130018352227788</v>
      </c>
      <c r="J43" s="83">
        <f t="shared" si="2"/>
        <v>58.590735130920763</v>
      </c>
      <c r="K43" s="83">
        <f t="shared" si="3"/>
        <v>17.801817610923671</v>
      </c>
      <c r="L43" s="27">
        <f t="shared" si="4"/>
        <v>76.39255274184444</v>
      </c>
    </row>
    <row r="44" spans="1:12" x14ac:dyDescent="0.4">
      <c r="A44" s="33" t="s">
        <v>4</v>
      </c>
      <c r="B44" s="32" t="s">
        <v>89</v>
      </c>
      <c r="C44" s="32" t="s">
        <v>84</v>
      </c>
      <c r="D44" s="31">
        <f>'[1]INPUTS-Incidence'!I9</f>
        <v>349933.49244</v>
      </c>
      <c r="E44" s="85">
        <f>AEBYLL!E45</f>
        <v>3.7115157881915422</v>
      </c>
      <c r="F44" s="83">
        <f>AEBYLL!H45</f>
        <v>237.07307097073476</v>
      </c>
      <c r="G44" s="83">
        <f>AEBYLD2!CJ45+AEBYLD2!CK45</f>
        <v>82.203214523776921</v>
      </c>
      <c r="H44" s="131">
        <f t="shared" si="0"/>
        <v>319.27628549451168</v>
      </c>
      <c r="I44" s="84">
        <f t="shared" si="1"/>
        <v>1.0606346258290562</v>
      </c>
      <c r="J44" s="83">
        <f t="shared" si="2"/>
        <v>67.748036724830953</v>
      </c>
      <c r="K44" s="83">
        <f t="shared" si="3"/>
        <v>23.491096536828802</v>
      </c>
      <c r="L44" s="27">
        <f t="shared" si="4"/>
        <v>91.239133261659759</v>
      </c>
    </row>
    <row r="45" spans="1:12" x14ac:dyDescent="0.4">
      <c r="A45" s="33" t="s">
        <v>4</v>
      </c>
      <c r="B45" s="32" t="s">
        <v>89</v>
      </c>
      <c r="C45" s="32" t="s">
        <v>83</v>
      </c>
      <c r="D45" s="31">
        <f>'[1]INPUTS-Incidence'!I10</f>
        <v>333737.86644000001</v>
      </c>
      <c r="E45" s="85">
        <f>AEBYLL!E46</f>
        <v>2.7797666492610111</v>
      </c>
      <c r="F45" s="83">
        <f>AEBYLL!H46</f>
        <v>163.82554747419769</v>
      </c>
      <c r="G45" s="83">
        <f>AEBYLD2!CJ46+AEBYLD2!CK46</f>
        <v>58.720845973381117</v>
      </c>
      <c r="H45" s="131">
        <f t="shared" si="0"/>
        <v>222.54639344757879</v>
      </c>
      <c r="I45" s="84">
        <f t="shared" si="1"/>
        <v>0.83291916464647331</v>
      </c>
      <c r="J45" s="83">
        <f t="shared" si="2"/>
        <v>49.088090968439907</v>
      </c>
      <c r="K45" s="83">
        <f t="shared" si="3"/>
        <v>17.594900632571179</v>
      </c>
      <c r="L45" s="27">
        <f t="shared" si="4"/>
        <v>66.682991601011082</v>
      </c>
    </row>
    <row r="46" spans="1:12" x14ac:dyDescent="0.4">
      <c r="A46" s="33" t="s">
        <v>4</v>
      </c>
      <c r="B46" s="32" t="s">
        <v>89</v>
      </c>
      <c r="C46" s="32" t="s">
        <v>82</v>
      </c>
      <c r="D46" s="31">
        <f>'[1]INPUTS-Incidence'!I11</f>
        <v>289937.69568</v>
      </c>
      <c r="E46" s="85">
        <f>AEBYLL!E47</f>
        <v>3.540224879283282</v>
      </c>
      <c r="F46" s="83">
        <f>AEBYLL!H47</f>
        <v>191.15444235690083</v>
      </c>
      <c r="G46" s="83">
        <f>AEBYLD2!CJ47+AEBYLD2!CK47</f>
        <v>37.590136312127669</v>
      </c>
      <c r="H46" s="131">
        <f t="shared" si="0"/>
        <v>228.7445786690285</v>
      </c>
      <c r="I46" s="84">
        <f t="shared" si="1"/>
        <v>1.2210295287683381</v>
      </c>
      <c r="J46" s="83">
        <f t="shared" si="2"/>
        <v>65.929489405846425</v>
      </c>
      <c r="K46" s="83">
        <f t="shared" si="3"/>
        <v>12.964901381300674</v>
      </c>
      <c r="L46" s="27">
        <f t="shared" si="4"/>
        <v>78.894390787147088</v>
      </c>
    </row>
    <row r="47" spans="1:12" x14ac:dyDescent="0.4">
      <c r="A47" s="33" t="s">
        <v>4</v>
      </c>
      <c r="B47" s="32" t="s">
        <v>89</v>
      </c>
      <c r="C47" s="32" t="s">
        <v>81</v>
      </c>
      <c r="D47" s="31">
        <f>'[1]INPUTS-Incidence'!I12</f>
        <v>239263.38144</v>
      </c>
      <c r="E47" s="85">
        <f>AEBYLL!E48</f>
        <v>2.6318490782519031</v>
      </c>
      <c r="F47" s="83">
        <f>AEBYLL!H48</f>
        <v>129.19747125138593</v>
      </c>
      <c r="G47" s="83">
        <f>AEBYLD2!CJ48+AEBYLD2!CK48</f>
        <v>26.696683711549323</v>
      </c>
      <c r="H47" s="131">
        <f t="shared" si="0"/>
        <v>155.89415496293526</v>
      </c>
      <c r="I47" s="84">
        <f t="shared" si="1"/>
        <v>1.0999798892802537</v>
      </c>
      <c r="J47" s="83">
        <f t="shared" si="2"/>
        <v>53.998012764767658</v>
      </c>
      <c r="K47" s="83">
        <f t="shared" si="3"/>
        <v>11.157864421574281</v>
      </c>
      <c r="L47" s="27">
        <f t="shared" si="4"/>
        <v>65.155877186341939</v>
      </c>
    </row>
    <row r="48" spans="1:12" x14ac:dyDescent="0.4">
      <c r="A48" s="33" t="s">
        <v>4</v>
      </c>
      <c r="B48" s="32" t="s">
        <v>89</v>
      </c>
      <c r="C48" s="32" t="s">
        <v>80</v>
      </c>
      <c r="D48" s="31">
        <f>'[1]INPUTS-Incidence'!I13</f>
        <v>202445.32500000001</v>
      </c>
      <c r="E48" s="85">
        <f>AEBYLL!E49</f>
        <v>2.2141835639898373</v>
      </c>
      <c r="F48" s="83">
        <f>AEBYLL!H49</f>
        <v>97.922268117450557</v>
      </c>
      <c r="G48" s="83">
        <f>AEBYLD2!CJ49+AEBYLD2!CK49</f>
        <v>17.379671160358264</v>
      </c>
      <c r="H48" s="131">
        <f t="shared" si="0"/>
        <v>115.30193927780883</v>
      </c>
      <c r="I48" s="84">
        <f t="shared" si="1"/>
        <v>1.0937192864245382</v>
      </c>
      <c r="J48" s="83">
        <f t="shared" si="2"/>
        <v>48.369735442125197</v>
      </c>
      <c r="K48" s="83">
        <f t="shared" si="3"/>
        <v>8.5848715747613635</v>
      </c>
      <c r="L48" s="27">
        <f t="shared" si="4"/>
        <v>56.95460701688657</v>
      </c>
    </row>
    <row r="49" spans="1:12" x14ac:dyDescent="0.4">
      <c r="A49" s="33" t="s">
        <v>4</v>
      </c>
      <c r="B49" s="32" t="s">
        <v>89</v>
      </c>
      <c r="C49" s="32" t="s">
        <v>79</v>
      </c>
      <c r="D49" s="31">
        <f>'[1]INPUTS-Incidence'!I14</f>
        <v>172717.35372000001</v>
      </c>
      <c r="E49" s="85">
        <f>AEBYLL!E50</f>
        <v>4.0346221726684108</v>
      </c>
      <c r="F49" s="83">
        <f>AEBYLL!H50</f>
        <v>159.06497915745209</v>
      </c>
      <c r="G49" s="83">
        <f>AEBYLD2!CJ50+AEBYLD2!CK50</f>
        <v>14.131871979272743</v>
      </c>
      <c r="H49" s="131">
        <f t="shared" si="0"/>
        <v>173.19685113672483</v>
      </c>
      <c r="I49" s="84">
        <f t="shared" si="1"/>
        <v>2.3359680343465201</v>
      </c>
      <c r="J49" s="83">
        <f t="shared" si="2"/>
        <v>92.095539754111556</v>
      </c>
      <c r="K49" s="83">
        <f t="shared" si="3"/>
        <v>8.1820799560086854</v>
      </c>
      <c r="L49" s="27">
        <f t="shared" si="4"/>
        <v>100.27761971012025</v>
      </c>
    </row>
    <row r="50" spans="1:12" x14ac:dyDescent="0.4">
      <c r="A50" s="33" t="s">
        <v>4</v>
      </c>
      <c r="B50" s="32" t="s">
        <v>89</v>
      </c>
      <c r="C50" s="32" t="s">
        <v>78</v>
      </c>
      <c r="D50" s="31">
        <f>'[1]INPUTS-Incidence'!I15</f>
        <v>138922.48079999999</v>
      </c>
      <c r="E50" s="85">
        <f>AEBYLL!E51</f>
        <v>4.0905725117286895</v>
      </c>
      <c r="F50" s="83">
        <f>AEBYLL!H51</f>
        <v>142.0246776072201</v>
      </c>
      <c r="G50" s="83">
        <f>AEBYLD2!CJ51+AEBYLD2!CK51</f>
        <v>8.6042852307825406</v>
      </c>
      <c r="H50" s="131">
        <f t="shared" si="0"/>
        <v>150.62896283800265</v>
      </c>
      <c r="I50" s="84">
        <f t="shared" si="1"/>
        <v>2.9445000464810946</v>
      </c>
      <c r="J50" s="83">
        <f t="shared" si="2"/>
        <v>102.2330416138236</v>
      </c>
      <c r="K50" s="83">
        <f t="shared" si="3"/>
        <v>6.1935873742203871</v>
      </c>
      <c r="L50" s="27">
        <f t="shared" si="4"/>
        <v>108.426628988044</v>
      </c>
    </row>
    <row r="51" spans="1:12" x14ac:dyDescent="0.4">
      <c r="A51" s="33" t="s">
        <v>4</v>
      </c>
      <c r="B51" s="32" t="s">
        <v>89</v>
      </c>
      <c r="C51" s="32" t="s">
        <v>77</v>
      </c>
      <c r="D51" s="31">
        <f>'[1]INPUTS-Incidence'!I16</f>
        <v>115204.88628000001</v>
      </c>
      <c r="E51" s="85">
        <f>AEBYLL!E52</f>
        <v>3.9021656422111044</v>
      </c>
      <c r="F51" s="83">
        <f>AEBYLL!H52</f>
        <v>117.43567500234319</v>
      </c>
      <c r="G51" s="83">
        <f>AEBYLD2!CJ52+AEBYLD2!CK52</f>
        <v>6.3861893507502128</v>
      </c>
      <c r="H51" s="131">
        <f t="shared" si="0"/>
        <v>123.8218643530934</v>
      </c>
      <c r="I51" s="84">
        <f t="shared" si="1"/>
        <v>3.3871528962122976</v>
      </c>
      <c r="J51" s="83">
        <f t="shared" si="2"/>
        <v>101.93636641150911</v>
      </c>
      <c r="K51" s="83">
        <f t="shared" si="3"/>
        <v>5.5433320208562007</v>
      </c>
      <c r="L51" s="27">
        <f t="shared" si="4"/>
        <v>107.47969843236531</v>
      </c>
    </row>
    <row r="52" spans="1:12" x14ac:dyDescent="0.4">
      <c r="A52" s="33" t="s">
        <v>4</v>
      </c>
      <c r="B52" s="32" t="s">
        <v>89</v>
      </c>
      <c r="C52" s="32" t="s">
        <v>76</v>
      </c>
      <c r="D52" s="31">
        <f>'[1]INPUTS-Incidence'!I17</f>
        <v>88248.166559999998</v>
      </c>
      <c r="E52" s="85">
        <f>AEBYLL!E53</f>
        <v>3.6121110310494875</v>
      </c>
      <c r="F52" s="83">
        <f>AEBYLL!H53</f>
        <v>92.289436843314405</v>
      </c>
      <c r="G52" s="83">
        <f>AEBYLD2!CJ53+AEBYLD2!CK53</f>
        <v>3.4955366236352452</v>
      </c>
      <c r="H52" s="131">
        <f t="shared" si="0"/>
        <v>95.784973466949651</v>
      </c>
      <c r="I52" s="84">
        <f t="shared" si="1"/>
        <v>4.0931286981397061</v>
      </c>
      <c r="J52" s="83">
        <f t="shared" si="2"/>
        <v>104.5794382374695</v>
      </c>
      <c r="K52" s="83">
        <f t="shared" si="3"/>
        <v>3.9610303079312446</v>
      </c>
      <c r="L52" s="27">
        <f t="shared" si="4"/>
        <v>108.54046854540074</v>
      </c>
    </row>
    <row r="53" spans="1:12" x14ac:dyDescent="0.4">
      <c r="A53" s="33" t="s">
        <v>4</v>
      </c>
      <c r="B53" s="32" t="s">
        <v>89</v>
      </c>
      <c r="C53" s="32" t="s">
        <v>75</v>
      </c>
      <c r="D53" s="31">
        <f>'[1]INPUTS-Incidence'!I18</f>
        <v>60427.680119999997</v>
      </c>
      <c r="E53" s="85">
        <f>AEBYLL!E54</f>
        <v>2.6684080412499789</v>
      </c>
      <c r="F53" s="83">
        <f>AEBYLL!H54</f>
        <v>56.343435790993311</v>
      </c>
      <c r="G53" s="83">
        <f>AEBYLD2!CJ54+AEBYLD2!CK54</f>
        <v>1.823710039900281</v>
      </c>
      <c r="H53" s="131">
        <f t="shared" si="0"/>
        <v>58.167145830893595</v>
      </c>
      <c r="I53" s="84">
        <f t="shared" si="1"/>
        <v>4.4158704023568909</v>
      </c>
      <c r="J53" s="83">
        <f t="shared" si="2"/>
        <v>93.241103545765768</v>
      </c>
      <c r="K53" s="83">
        <f t="shared" si="3"/>
        <v>3.0180043918261896</v>
      </c>
      <c r="L53" s="27">
        <f t="shared" si="4"/>
        <v>96.259107937591949</v>
      </c>
    </row>
    <row r="54" spans="1:12" x14ac:dyDescent="0.4">
      <c r="A54" s="33" t="s">
        <v>4</v>
      </c>
      <c r="B54" s="32" t="s">
        <v>89</v>
      </c>
      <c r="C54" s="32" t="s">
        <v>74</v>
      </c>
      <c r="D54" s="31">
        <f>'[1]INPUTS-Incidence'!I19</f>
        <v>34298.736839999998</v>
      </c>
      <c r="E54" s="85">
        <f>AEBYLL!E55</f>
        <v>1.7586077254911614</v>
      </c>
      <c r="F54" s="83">
        <f>AEBYLL!H55</f>
        <v>29.658919290408441</v>
      </c>
      <c r="G54" s="83">
        <f>AEBYLD2!CJ55+AEBYLD2!CK55</f>
        <v>0.46654998023235977</v>
      </c>
      <c r="H54" s="131">
        <f t="shared" si="0"/>
        <v>30.125469270640799</v>
      </c>
      <c r="I54" s="84">
        <f t="shared" si="1"/>
        <v>5.1273250490094773</v>
      </c>
      <c r="J54" s="83">
        <f t="shared" si="2"/>
        <v>86.472336951544833</v>
      </c>
      <c r="K54" s="83">
        <f t="shared" si="3"/>
        <v>1.3602541178375354</v>
      </c>
      <c r="L54" s="27">
        <f t="shared" si="4"/>
        <v>87.83259106938236</v>
      </c>
    </row>
    <row r="55" spans="1:12" x14ac:dyDescent="0.4">
      <c r="A55" s="33" t="s">
        <v>4</v>
      </c>
      <c r="B55" s="32" t="s">
        <v>89</v>
      </c>
      <c r="C55" s="32" t="s">
        <v>73</v>
      </c>
      <c r="D55" s="31">
        <f>'[1]INPUTS-Incidence'!I20</f>
        <v>21306.245760000002</v>
      </c>
      <c r="E55" s="85">
        <f>AEBYLL!E56</f>
        <v>0.19992540692940414</v>
      </c>
      <c r="F55" s="83">
        <f>AEBYLL!H56</f>
        <v>2.5770384953200196</v>
      </c>
      <c r="G55" s="83">
        <f>AEBYLD2!CJ56+AEBYLD2!CK56</f>
        <v>0.15313655930180939</v>
      </c>
      <c r="H55" s="131">
        <f t="shared" si="0"/>
        <v>2.7301750546218289</v>
      </c>
      <c r="I55" s="84">
        <f t="shared" si="1"/>
        <v>0.938341785697135</v>
      </c>
      <c r="J55" s="83">
        <f t="shared" si="2"/>
        <v>12.095225617636073</v>
      </c>
      <c r="K55" s="83">
        <f t="shared" si="3"/>
        <v>0.71874022775662094</v>
      </c>
      <c r="L55" s="27">
        <f t="shared" si="4"/>
        <v>12.813965845392691</v>
      </c>
    </row>
    <row r="56" spans="1:12" x14ac:dyDescent="0.4">
      <c r="A56" s="33" t="s">
        <v>4</v>
      </c>
      <c r="B56" s="32" t="s">
        <v>89</v>
      </c>
      <c r="C56" s="32" t="s">
        <v>72</v>
      </c>
      <c r="D56" s="31">
        <f>'[1]INPUTS-Incidence'!I21</f>
        <v>0</v>
      </c>
      <c r="E56" s="85">
        <f>AEBYLL!E57</f>
        <v>0.14746743822589284</v>
      </c>
      <c r="F56" s="83">
        <f>AEBYLL!H57</f>
        <v>1.3736591870741919</v>
      </c>
      <c r="G56" s="83">
        <f>AEBYLD2!CJ57+AEBYLD2!CK57</f>
        <v>5.2543441844244067E-2</v>
      </c>
      <c r="H56" s="131">
        <f t="shared" si="0"/>
        <v>1.426202628918436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 x14ac:dyDescent="0.4">
      <c r="A57" s="33" t="s">
        <v>4</v>
      </c>
      <c r="B57" s="32" t="s">
        <v>89</v>
      </c>
      <c r="C57" s="32" t="s">
        <v>70</v>
      </c>
      <c r="D57" s="31">
        <f>'[1]INPUTS-Incidence'!I22</f>
        <v>16195.626</v>
      </c>
      <c r="E57" s="85">
        <f>AEBYLL!E58</f>
        <v>0.20243575858248475</v>
      </c>
      <c r="F57" s="83">
        <f>AEBYLL!H58</f>
        <v>1.022300580841548</v>
      </c>
      <c r="G57" s="83">
        <f>AEBYLD2!CJ58+AEBYLD2!CK58</f>
        <v>1.8670620297892859E-2</v>
      </c>
      <c r="H57" s="131">
        <f t="shared" si="0"/>
        <v>1.0409712011394407</v>
      </c>
      <c r="I57" s="84">
        <f t="shared" si="1"/>
        <v>1.2499409320916941</v>
      </c>
      <c r="J57" s="83">
        <f t="shared" si="2"/>
        <v>6.3122017070630543</v>
      </c>
      <c r="K57" s="83">
        <f t="shared" si="3"/>
        <v>0.11528186868413026</v>
      </c>
      <c r="L57" s="27">
        <f t="shared" si="4"/>
        <v>6.4274835757471855</v>
      </c>
    </row>
    <row r="58" spans="1:12" x14ac:dyDescent="0.4">
      <c r="A58" s="33" t="s">
        <v>4</v>
      </c>
      <c r="B58" s="32" t="s">
        <v>71</v>
      </c>
      <c r="C58" s="32" t="s">
        <v>88</v>
      </c>
      <c r="D58" s="31">
        <f>'[1]INPUTS-Incidence'!I23</f>
        <v>389212.35628000001</v>
      </c>
      <c r="E58" s="85">
        <f>AEBYLL!E59</f>
        <v>0.37185418405325621</v>
      </c>
      <c r="F58" s="83">
        <f>AEBYLL!H59</f>
        <v>31.612067894735418</v>
      </c>
      <c r="G58" s="83">
        <f>AEBYLD2!CJ59+AEBYLD2!CK59</f>
        <v>5.2601786468419292</v>
      </c>
      <c r="H58" s="131">
        <f t="shared" si="0"/>
        <v>36.872246541577347</v>
      </c>
      <c r="I58" s="84">
        <f t="shared" si="1"/>
        <v>9.5540179558365218E-2</v>
      </c>
      <c r="J58" s="83">
        <f t="shared" si="2"/>
        <v>8.1220617446157455</v>
      </c>
      <c r="K58" s="83">
        <f t="shared" si="3"/>
        <v>1.3514932303582232</v>
      </c>
      <c r="L58" s="27">
        <f t="shared" si="4"/>
        <v>9.4735549749739683</v>
      </c>
    </row>
    <row r="59" spans="1:12" x14ac:dyDescent="0.4">
      <c r="A59" s="33" t="s">
        <v>4</v>
      </c>
      <c r="B59" s="32" t="s">
        <v>71</v>
      </c>
      <c r="C59" s="32" t="s">
        <v>87</v>
      </c>
      <c r="D59" s="31">
        <f>'[1]INPUTS-Incidence'!I24</f>
        <v>378251.14231999998</v>
      </c>
      <c r="E59" s="85">
        <f>AEBYLL!E60</f>
        <v>0.64309224542768162</v>
      </c>
      <c r="F59" s="83">
        <f>AEBYLL!H60</f>
        <v>50.649945249884205</v>
      </c>
      <c r="G59" s="83">
        <f>AEBYLD2!CJ60+AEBYLD2!CK60</f>
        <v>11.935172115779785</v>
      </c>
      <c r="H59" s="131">
        <f t="shared" si="0"/>
        <v>62.58511736566399</v>
      </c>
      <c r="I59" s="84">
        <f t="shared" si="1"/>
        <v>0.17001726458333505</v>
      </c>
      <c r="J59" s="83">
        <f t="shared" si="2"/>
        <v>13.390559758583469</v>
      </c>
      <c r="K59" s="83">
        <f t="shared" si="3"/>
        <v>3.1553565291503189</v>
      </c>
      <c r="L59" s="27">
        <f t="shared" si="4"/>
        <v>16.545916287733789</v>
      </c>
    </row>
    <row r="60" spans="1:12" x14ac:dyDescent="0.4">
      <c r="A60" s="33" t="s">
        <v>4</v>
      </c>
      <c r="B60" s="32" t="s">
        <v>71</v>
      </c>
      <c r="C60" s="32" t="s">
        <v>86</v>
      </c>
      <c r="D60" s="31">
        <f>'[1]INPUTS-Incidence'!I25</f>
        <v>369146.55092000001</v>
      </c>
      <c r="E60" s="85">
        <f>AEBYLL!E61</f>
        <v>0.50763491669303717</v>
      </c>
      <c r="F60" s="83">
        <f>AEBYLL!H61</f>
        <v>37.455842328195743</v>
      </c>
      <c r="G60" s="83">
        <f>AEBYLD2!CJ61+AEBYLD2!CK61</f>
        <v>23.85075132928305</v>
      </c>
      <c r="H60" s="131">
        <f t="shared" si="0"/>
        <v>61.306593657478793</v>
      </c>
      <c r="I60" s="84">
        <f t="shared" si="1"/>
        <v>0.13751582276141863</v>
      </c>
      <c r="J60" s="83">
        <f t="shared" si="2"/>
        <v>10.146604982451272</v>
      </c>
      <c r="K60" s="83">
        <f t="shared" si="3"/>
        <v>6.4610521945393682</v>
      </c>
      <c r="L60" s="27">
        <f t="shared" si="4"/>
        <v>16.607657176990642</v>
      </c>
    </row>
    <row r="61" spans="1:12" x14ac:dyDescent="0.4">
      <c r="A61" s="33" t="s">
        <v>4</v>
      </c>
      <c r="B61" s="32" t="s">
        <v>71</v>
      </c>
      <c r="C61" s="32" t="s">
        <v>85</v>
      </c>
      <c r="D61" s="31">
        <f>'[1]INPUTS-Incidence'!I26</f>
        <v>348188.13855999999</v>
      </c>
      <c r="E61" s="85">
        <f>AEBYLL!E62</f>
        <v>0.76195372467209066</v>
      </c>
      <c r="F61" s="83">
        <f>AEBYLL!H62</f>
        <v>52.441465100556634</v>
      </c>
      <c r="G61" s="83">
        <f>AEBYLD2!CJ62+AEBYLD2!CK62</f>
        <v>39.797694532185844</v>
      </c>
      <c r="H61" s="131">
        <f t="shared" si="0"/>
        <v>92.239159632742485</v>
      </c>
      <c r="I61" s="84">
        <f t="shared" si="1"/>
        <v>0.21883391198313043</v>
      </c>
      <c r="J61" s="83">
        <f t="shared" si="2"/>
        <v>15.06124399223895</v>
      </c>
      <c r="K61" s="83">
        <f t="shared" si="3"/>
        <v>11.429939772439399</v>
      </c>
      <c r="L61" s="27">
        <f t="shared" si="4"/>
        <v>26.49118376467835</v>
      </c>
    </row>
    <row r="62" spans="1:12" x14ac:dyDescent="0.4">
      <c r="A62" s="33" t="s">
        <v>4</v>
      </c>
      <c r="B62" s="32" t="s">
        <v>71</v>
      </c>
      <c r="C62" s="32" t="s">
        <v>84</v>
      </c>
      <c r="D62" s="31">
        <f>'[1]INPUTS-Incidence'!I27</f>
        <v>344546.30200000003</v>
      </c>
      <c r="E62" s="85">
        <f>AEBYLL!E63</f>
        <v>0.79227818126045224</v>
      </c>
      <c r="F62" s="83">
        <f>AEBYLL!H63</f>
        <v>50.60676882801139</v>
      </c>
      <c r="G62" s="83">
        <f>AEBYLD2!CJ63+AEBYLD2!CK63</f>
        <v>35.485285245624105</v>
      </c>
      <c r="H62" s="131">
        <f t="shared" si="0"/>
        <v>86.092054073635495</v>
      </c>
      <c r="I62" s="84">
        <f t="shared" si="1"/>
        <v>0.22994824691528751</v>
      </c>
      <c r="J62" s="83">
        <f t="shared" si="2"/>
        <v>14.68794427171399</v>
      </c>
      <c r="K62" s="83">
        <f t="shared" si="3"/>
        <v>10.299133974052667</v>
      </c>
      <c r="L62" s="27">
        <f t="shared" si="4"/>
        <v>24.987078245766654</v>
      </c>
    </row>
    <row r="63" spans="1:12" x14ac:dyDescent="0.4">
      <c r="A63" s="33" t="s">
        <v>4</v>
      </c>
      <c r="B63" s="32" t="s">
        <v>71</v>
      </c>
      <c r="C63" s="32" t="s">
        <v>83</v>
      </c>
      <c r="D63" s="31">
        <f>'[1]INPUTS-Incidence'!I28</f>
        <v>330121.77288</v>
      </c>
      <c r="E63" s="85">
        <f>AEBYLL!E64</f>
        <v>0.67846133119222696</v>
      </c>
      <c r="F63" s="83">
        <f>AEBYLL!H64</f>
        <v>39.985118553813898</v>
      </c>
      <c r="G63" s="83">
        <f>AEBYLD2!CJ64+AEBYLD2!CK64</f>
        <v>23.143986578497831</v>
      </c>
      <c r="H63" s="131">
        <f t="shared" si="0"/>
        <v>63.129105132311729</v>
      </c>
      <c r="I63" s="84">
        <f t="shared" si="1"/>
        <v>0.20551850466368637</v>
      </c>
      <c r="J63" s="83">
        <f t="shared" si="2"/>
        <v>12.112233072354357</v>
      </c>
      <c r="K63" s="83">
        <f t="shared" si="3"/>
        <v>7.0107422411398232</v>
      </c>
      <c r="L63" s="27">
        <f t="shared" si="4"/>
        <v>19.12297531349418</v>
      </c>
    </row>
    <row r="64" spans="1:12" x14ac:dyDescent="0.4">
      <c r="A64" s="33" t="s">
        <v>4</v>
      </c>
      <c r="B64" s="32" t="s">
        <v>71</v>
      </c>
      <c r="C64" s="32" t="s">
        <v>82</v>
      </c>
      <c r="D64" s="31">
        <f>'[1]INPUTS-Incidence'!I29</f>
        <v>285170.08435999998</v>
      </c>
      <c r="E64" s="85">
        <f>AEBYLL!E65</f>
        <v>0.9333514922574897</v>
      </c>
      <c r="F64" s="83">
        <f>AEBYLL!H65</f>
        <v>50.396313824443162</v>
      </c>
      <c r="G64" s="83">
        <f>AEBYLD2!CJ65+AEBYLD2!CK65</f>
        <v>22.007193939245553</v>
      </c>
      <c r="H64" s="131">
        <f t="shared" si="0"/>
        <v>72.403507763688708</v>
      </c>
      <c r="I64" s="84">
        <f t="shared" si="1"/>
        <v>0.32729642534285702</v>
      </c>
      <c r="J64" s="83">
        <f t="shared" si="2"/>
        <v>17.672370486387567</v>
      </c>
      <c r="K64" s="83">
        <f t="shared" si="3"/>
        <v>7.7172168983418237</v>
      </c>
      <c r="L64" s="27">
        <f t="shared" si="4"/>
        <v>25.389587384729385</v>
      </c>
    </row>
    <row r="65" spans="1:12" x14ac:dyDescent="0.4">
      <c r="A65" s="33" t="s">
        <v>4</v>
      </c>
      <c r="B65" s="32" t="s">
        <v>71</v>
      </c>
      <c r="C65" s="32" t="s">
        <v>81</v>
      </c>
      <c r="D65" s="31">
        <f>'[1]INPUTS-Incidence'!I30</f>
        <v>240611.14292000001</v>
      </c>
      <c r="E65" s="85">
        <f>AEBYLL!E66</f>
        <v>0.74196722420867844</v>
      </c>
      <c r="F65" s="83">
        <f>AEBYLL!H66</f>
        <v>36.423171036404028</v>
      </c>
      <c r="G65" s="83">
        <f>AEBYLD2!CJ66+AEBYLD2!CK66</f>
        <v>15.866897116903004</v>
      </c>
      <c r="H65" s="131">
        <f t="shared" si="0"/>
        <v>52.290068153307033</v>
      </c>
      <c r="I65" s="84">
        <f t="shared" si="1"/>
        <v>0.30836777349724515</v>
      </c>
      <c r="J65" s="83">
        <f t="shared" si="2"/>
        <v>15.137774000979766</v>
      </c>
      <c r="K65" s="83">
        <f t="shared" si="3"/>
        <v>6.5944149237421374</v>
      </c>
      <c r="L65" s="27">
        <f t="shared" si="4"/>
        <v>21.7321889247219</v>
      </c>
    </row>
    <row r="66" spans="1:12" x14ac:dyDescent="0.4">
      <c r="A66" s="33" t="s">
        <v>4</v>
      </c>
      <c r="B66" s="32" t="s">
        <v>71</v>
      </c>
      <c r="C66" s="32" t="s">
        <v>80</v>
      </c>
      <c r="D66" s="31">
        <f>'[1]INPUTS-Incidence'!I31</f>
        <v>202514.67616</v>
      </c>
      <c r="E66" s="85">
        <f>AEBYLL!E67</f>
        <v>0.84257121755709685</v>
      </c>
      <c r="F66" s="83">
        <f>AEBYLL!H67</f>
        <v>37.262712096462607</v>
      </c>
      <c r="G66" s="83">
        <f>AEBYLD2!CJ67+AEBYLD2!CK67</f>
        <v>8.8617500028063088</v>
      </c>
      <c r="H66" s="131">
        <f t="shared" si="0"/>
        <v>46.124462099268918</v>
      </c>
      <c r="I66" s="84">
        <f t="shared" si="1"/>
        <v>0.41605439839402542</v>
      </c>
      <c r="J66" s="83">
        <f t="shared" si="2"/>
        <v>18.400005768975774</v>
      </c>
      <c r="K66" s="83">
        <f t="shared" si="3"/>
        <v>4.3758557013443014</v>
      </c>
      <c r="L66" s="27">
        <f t="shared" si="4"/>
        <v>22.775861470320077</v>
      </c>
    </row>
    <row r="67" spans="1:12" x14ac:dyDescent="0.4">
      <c r="A67" s="33" t="s">
        <v>4</v>
      </c>
      <c r="B67" s="32" t="s">
        <v>71</v>
      </c>
      <c r="C67" s="32" t="s">
        <v>79</v>
      </c>
      <c r="D67" s="31">
        <f>'[1]INPUTS-Incidence'!I32</f>
        <v>172023.22104</v>
      </c>
      <c r="E67" s="85">
        <f>AEBYLL!E68</f>
        <v>0.83032228516233819</v>
      </c>
      <c r="F67" s="83">
        <f>AEBYLL!H68</f>
        <v>32.735456092525183</v>
      </c>
      <c r="G67" s="83">
        <f>AEBYLD2!CJ68+AEBYLD2!CK68</f>
        <v>5.2117587919363881</v>
      </c>
      <c r="H67" s="131">
        <f t="shared" si="0"/>
        <v>37.947214884461573</v>
      </c>
      <c r="I67" s="84">
        <f t="shared" si="1"/>
        <v>0.4826803498635025</v>
      </c>
      <c r="J67" s="83">
        <f t="shared" si="2"/>
        <v>19.029672793368587</v>
      </c>
      <c r="K67" s="83">
        <f t="shared" si="3"/>
        <v>3.029683295329364</v>
      </c>
      <c r="L67" s="27">
        <f t="shared" si="4"/>
        <v>22.05935608869795</v>
      </c>
    </row>
    <row r="68" spans="1:12" x14ac:dyDescent="0.4">
      <c r="A68" s="33" t="s">
        <v>4</v>
      </c>
      <c r="B68" s="32" t="s">
        <v>71</v>
      </c>
      <c r="C68" s="32" t="s">
        <v>78</v>
      </c>
      <c r="D68" s="31">
        <f>'[1]INPUTS-Incidence'!I33</f>
        <v>140674.86319999999</v>
      </c>
      <c r="E68" s="85">
        <f>AEBYLL!E69</f>
        <v>0.87450556704107019</v>
      </c>
      <c r="F68" s="83">
        <f>AEBYLL!H69</f>
        <v>30.362833287665957</v>
      </c>
      <c r="G68" s="83">
        <f>AEBYLD2!CJ69+AEBYLD2!CK69</f>
        <v>3.1824402306502204</v>
      </c>
      <c r="H68" s="131">
        <f t="shared" ref="H68:H131" si="5">F68+G68</f>
        <v>33.545273518316179</v>
      </c>
      <c r="I68" s="84">
        <f t="shared" ref="I68:I131" si="6">100000*E68/$D68</f>
        <v>0.62165019901087082</v>
      </c>
      <c r="J68" s="83">
        <f t="shared" ref="J68:J131" si="7">100000*F68/$D68</f>
        <v>21.583694909657432</v>
      </c>
      <c r="K68" s="83">
        <f t="shared" ref="K68:K131" si="8">100000*G68/$D68</f>
        <v>2.2622664477915202</v>
      </c>
      <c r="L68" s="27">
        <f t="shared" ref="L68:L131" si="9">100000*H68/$D68</f>
        <v>23.845961357448953</v>
      </c>
    </row>
    <row r="69" spans="1:12" x14ac:dyDescent="0.4">
      <c r="A69" s="33" t="s">
        <v>4</v>
      </c>
      <c r="B69" s="32" t="s">
        <v>71</v>
      </c>
      <c r="C69" s="32" t="s">
        <v>77</v>
      </c>
      <c r="D69" s="31">
        <f>'[1]INPUTS-Incidence'!I34</f>
        <v>114717.85163999999</v>
      </c>
      <c r="E69" s="85">
        <f>AEBYLL!E70</f>
        <v>0.87151173300479912</v>
      </c>
      <c r="F69" s="83">
        <f>AEBYLL!H70</f>
        <v>26.228145604779428</v>
      </c>
      <c r="G69" s="83">
        <f>AEBYLD2!CJ70+AEBYLD2!CK70</f>
        <v>2.1537430224160823</v>
      </c>
      <c r="H69" s="131">
        <f t="shared" si="5"/>
        <v>28.381888627195512</v>
      </c>
      <c r="I69" s="84">
        <f t="shared" si="6"/>
        <v>0.75970018662807592</v>
      </c>
      <c r="J69" s="83">
        <f t="shared" si="7"/>
        <v>22.86317711657194</v>
      </c>
      <c r="K69" s="83">
        <f t="shared" si="8"/>
        <v>1.8774262171286269</v>
      </c>
      <c r="L69" s="27">
        <f t="shared" si="9"/>
        <v>24.74060333370057</v>
      </c>
    </row>
    <row r="70" spans="1:12" x14ac:dyDescent="0.4">
      <c r="A70" s="33" t="s">
        <v>4</v>
      </c>
      <c r="B70" s="32" t="s">
        <v>71</v>
      </c>
      <c r="C70" s="32" t="s">
        <v>76</v>
      </c>
      <c r="D70" s="31">
        <f>'[1]INPUTS-Incidence'!I35</f>
        <v>88939.361480000007</v>
      </c>
      <c r="E70" s="85">
        <f>AEBYLL!E71</f>
        <v>0.75133565169373262</v>
      </c>
      <c r="F70" s="83">
        <f>AEBYLL!H71</f>
        <v>19.196625900774869</v>
      </c>
      <c r="G70" s="83">
        <f>AEBYLD2!CJ71+AEBYLD2!CK71</f>
        <v>1.2604462229212636</v>
      </c>
      <c r="H70" s="131">
        <f t="shared" si="5"/>
        <v>20.457072123696133</v>
      </c>
      <c r="I70" s="84">
        <f t="shared" si="6"/>
        <v>0.84477293201917936</v>
      </c>
      <c r="J70" s="83">
        <f t="shared" si="7"/>
        <v>21.583948413090031</v>
      </c>
      <c r="K70" s="83">
        <f t="shared" si="8"/>
        <v>1.4171972925673668</v>
      </c>
      <c r="L70" s="27">
        <f t="shared" si="9"/>
        <v>23.0011457056574</v>
      </c>
    </row>
    <row r="71" spans="1:12" x14ac:dyDescent="0.4">
      <c r="A71" s="33" t="s">
        <v>4</v>
      </c>
      <c r="B71" s="32" t="s">
        <v>71</v>
      </c>
      <c r="C71" s="32" t="s">
        <v>75</v>
      </c>
      <c r="D71" s="31">
        <f>'[1]INPUTS-Incidence'!I36</f>
        <v>66802.707880000002</v>
      </c>
      <c r="E71" s="85">
        <f>AEBYLL!E72</f>
        <v>0.7328658662114601</v>
      </c>
      <c r="F71" s="83">
        <f>AEBYLL!H72</f>
        <v>15.474462765054982</v>
      </c>
      <c r="G71" s="83">
        <f>AEBYLD2!CJ72+AEBYLD2!CK72</f>
        <v>0.77268789558730733</v>
      </c>
      <c r="H71" s="131">
        <f t="shared" si="5"/>
        <v>16.247150660642291</v>
      </c>
      <c r="I71" s="84">
        <f t="shared" si="6"/>
        <v>1.09706011847294</v>
      </c>
      <c r="J71" s="83">
        <f t="shared" si="7"/>
        <v>23.164424401556133</v>
      </c>
      <c r="K71" s="83">
        <f t="shared" si="8"/>
        <v>1.156671518429033</v>
      </c>
      <c r="L71" s="27">
        <f t="shared" si="9"/>
        <v>24.321095919985169</v>
      </c>
    </row>
    <row r="72" spans="1:12" x14ac:dyDescent="0.4">
      <c r="A72" s="33" t="s">
        <v>4</v>
      </c>
      <c r="B72" s="32" t="s">
        <v>71</v>
      </c>
      <c r="C72" s="32" t="s">
        <v>74</v>
      </c>
      <c r="D72" s="31">
        <f>'[1]INPUTS-Incidence'!I37</f>
        <v>46308.451159999997</v>
      </c>
      <c r="E72" s="85">
        <f>AEBYLL!E73</f>
        <v>0.51212901589901205</v>
      </c>
      <c r="F72" s="83">
        <f>AEBYLL!H73</f>
        <v>8.6370558531368395</v>
      </c>
      <c r="G72" s="83">
        <f>AEBYLD2!CJ73+AEBYLD2!CK73</f>
        <v>0.31082598768979242</v>
      </c>
      <c r="H72" s="131">
        <f t="shared" si="5"/>
        <v>8.9478818408266321</v>
      </c>
      <c r="I72" s="84">
        <f t="shared" si="6"/>
        <v>1.1059083235791212</v>
      </c>
      <c r="J72" s="83">
        <f t="shared" si="7"/>
        <v>18.651143877161882</v>
      </c>
      <c r="K72" s="83">
        <f t="shared" si="8"/>
        <v>0.67120791109134659</v>
      </c>
      <c r="L72" s="27">
        <f t="shared" si="9"/>
        <v>19.322351788253226</v>
      </c>
    </row>
    <row r="73" spans="1:12" x14ac:dyDescent="0.4">
      <c r="A73" s="33" t="s">
        <v>4</v>
      </c>
      <c r="B73" s="32" t="s">
        <v>71</v>
      </c>
      <c r="C73" s="32" t="s">
        <v>73</v>
      </c>
      <c r="D73" s="31">
        <f>'[1]INPUTS-Incidence'!I38</f>
        <v>28920.466799999998</v>
      </c>
      <c r="E73" s="85">
        <f>AEBYLL!E74</f>
        <v>9.2406831236931053E-2</v>
      </c>
      <c r="F73" s="83">
        <f>AEBYLL!H74</f>
        <v>1.1911240546440414</v>
      </c>
      <c r="G73" s="83">
        <f>AEBYLD2!CJ74+AEBYLD2!CK74</f>
        <v>0.16564881698620043</v>
      </c>
      <c r="H73" s="131">
        <f t="shared" si="5"/>
        <v>1.3567728716302419</v>
      </c>
      <c r="I73" s="84">
        <f t="shared" si="6"/>
        <v>0.31952053843380929</v>
      </c>
      <c r="J73" s="83">
        <f t="shared" si="7"/>
        <v>4.1186197404118019</v>
      </c>
      <c r="K73" s="83">
        <f t="shared" si="8"/>
        <v>0.57277366278956621</v>
      </c>
      <c r="L73" s="27">
        <f t="shared" si="9"/>
        <v>4.6913934032013689</v>
      </c>
    </row>
    <row r="74" spans="1:12" x14ac:dyDescent="0.4">
      <c r="A74" s="33" t="s">
        <v>4</v>
      </c>
      <c r="B74" s="32" t="s">
        <v>71</v>
      </c>
      <c r="C74" s="32" t="s">
        <v>72</v>
      </c>
      <c r="D74" s="31">
        <f>'[1]INPUTS-Incidence'!I39</f>
        <v>0</v>
      </c>
      <c r="E74" s="85">
        <f>AEBYLL!E75</f>
        <v>8.6211088361466529E-2</v>
      </c>
      <c r="F74" s="83">
        <f>AEBYLL!H75</f>
        <v>0.80305628808706087</v>
      </c>
      <c r="G74" s="83">
        <f>AEBYLD2!CJ75+AEBYLD2!CK75</f>
        <v>6.5091317288597919E-2</v>
      </c>
      <c r="H74" s="131">
        <f t="shared" si="5"/>
        <v>0.86814760537565883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 x14ac:dyDescent="0.4">
      <c r="A75" s="33" t="s">
        <v>4</v>
      </c>
      <c r="B75" s="32" t="s">
        <v>71</v>
      </c>
      <c r="C75" s="32" t="s">
        <v>70</v>
      </c>
      <c r="D75" s="31">
        <f>'[1]INPUTS-Incidence'!I40</f>
        <v>24243.206119999999</v>
      </c>
      <c r="E75" s="85">
        <f>AEBYLL!E76</f>
        <v>0.1422301067665869</v>
      </c>
      <c r="F75" s="83">
        <f>AEBYLL!H76</f>
        <v>0.71826203917126386</v>
      </c>
      <c r="G75" s="83">
        <f>AEBYLD2!CJ76+AEBYLD2!CK76</f>
        <v>1.7139804937936712E-2</v>
      </c>
      <c r="H75" s="131">
        <f t="shared" si="5"/>
        <v>0.73540184410920062</v>
      </c>
      <c r="I75" s="84">
        <f t="shared" si="6"/>
        <v>0.58668026853614408</v>
      </c>
      <c r="J75" s="83">
        <f t="shared" si="7"/>
        <v>2.9627353561075278</v>
      </c>
      <c r="K75" s="83">
        <f t="shared" si="8"/>
        <v>7.0699415139637123E-2</v>
      </c>
      <c r="L75" s="27">
        <f t="shared" si="9"/>
        <v>3.0334347712471645</v>
      </c>
    </row>
    <row r="76" spans="1:12" x14ac:dyDescent="0.4">
      <c r="A76" s="33" t="s">
        <v>10</v>
      </c>
      <c r="B76" s="32" t="s">
        <v>89</v>
      </c>
      <c r="C76" s="32" t="s">
        <v>88</v>
      </c>
      <c r="D76" s="31">
        <f>'[1]INPUTS-Incidence'!I5</f>
        <v>405070.60139999999</v>
      </c>
      <c r="E76" s="85">
        <f>AEBYLL!E77</f>
        <v>1.4527300626743844</v>
      </c>
      <c r="F76" s="83">
        <f>AEBYLL!H77</f>
        <v>123.49948808807477</v>
      </c>
      <c r="G76" s="83">
        <f>AEBYLD2!CJ77+AEBYLD2!CK77</f>
        <v>91.358451187480142</v>
      </c>
      <c r="H76" s="131">
        <f t="shared" si="5"/>
        <v>214.85793927555491</v>
      </c>
      <c r="I76" s="84">
        <f t="shared" si="6"/>
        <v>0.35863626184015251</v>
      </c>
      <c r="J76" s="83">
        <f t="shared" si="7"/>
        <v>30.488385891555048</v>
      </c>
      <c r="K76" s="83">
        <f t="shared" si="8"/>
        <v>22.553710605442163</v>
      </c>
      <c r="L76" s="27">
        <f t="shared" si="9"/>
        <v>53.042096496997203</v>
      </c>
    </row>
    <row r="77" spans="1:12" x14ac:dyDescent="0.4">
      <c r="A77" s="33" t="s">
        <v>10</v>
      </c>
      <c r="B77" s="32" t="s">
        <v>89</v>
      </c>
      <c r="C77" s="32" t="s">
        <v>87</v>
      </c>
      <c r="D77" s="31">
        <f>'[1]INPUTS-Incidence'!I6</f>
        <v>392581.97424000001</v>
      </c>
      <c r="E77" s="85">
        <f>AEBYLL!E78</f>
        <v>3.067513074545821</v>
      </c>
      <c r="F77" s="83">
        <f>AEBYLL!H78</f>
        <v>241.59732975122887</v>
      </c>
      <c r="G77" s="83">
        <f>AEBYLD2!CJ78+AEBYLD2!CK78</f>
        <v>160.45467527538088</v>
      </c>
      <c r="H77" s="131">
        <f t="shared" si="5"/>
        <v>402.05200502660978</v>
      </c>
      <c r="I77" s="84">
        <f t="shared" si="6"/>
        <v>0.78136880341595516</v>
      </c>
      <c r="J77" s="83">
        <f t="shared" si="7"/>
        <v>61.540606957040623</v>
      </c>
      <c r="K77" s="83">
        <f t="shared" si="8"/>
        <v>40.871635939476157</v>
      </c>
      <c r="L77" s="27">
        <f t="shared" si="9"/>
        <v>102.41224289651679</v>
      </c>
    </row>
    <row r="78" spans="1:12" x14ac:dyDescent="0.4">
      <c r="A78" s="33" t="s">
        <v>10</v>
      </c>
      <c r="B78" s="32" t="s">
        <v>89</v>
      </c>
      <c r="C78" s="32" t="s">
        <v>86</v>
      </c>
      <c r="D78" s="31">
        <f>'[1]INPUTS-Incidence'!I7</f>
        <v>381676.91940000001</v>
      </c>
      <c r="E78" s="85">
        <f>AEBYLL!E79</f>
        <v>4.3409303435070772</v>
      </c>
      <c r="F78" s="83">
        <f>AEBYLL!H79</f>
        <v>320.29554539566965</v>
      </c>
      <c r="G78" s="83">
        <f>AEBYLD2!CJ79+AEBYLD2!CK79</f>
        <v>224.83367572044577</v>
      </c>
      <c r="H78" s="131">
        <f t="shared" si="5"/>
        <v>545.12922111611545</v>
      </c>
      <c r="I78" s="84">
        <f t="shared" si="6"/>
        <v>1.137331109864087</v>
      </c>
      <c r="J78" s="83">
        <f t="shared" si="7"/>
        <v>83.917975941321657</v>
      </c>
      <c r="K78" s="83">
        <f t="shared" si="8"/>
        <v>58.906804234818964</v>
      </c>
      <c r="L78" s="27">
        <f t="shared" si="9"/>
        <v>142.82478017614062</v>
      </c>
    </row>
    <row r="79" spans="1:12" x14ac:dyDescent="0.4">
      <c r="A79" s="33" t="s">
        <v>10</v>
      </c>
      <c r="B79" s="32" t="s">
        <v>89</v>
      </c>
      <c r="C79" s="32" t="s">
        <v>85</v>
      </c>
      <c r="D79" s="31">
        <f>'[1]INPUTS-Incidence'!I8</f>
        <v>357131.54843999998</v>
      </c>
      <c r="E79" s="85">
        <f>AEBYLL!E80</f>
        <v>28.511563274368037</v>
      </c>
      <c r="F79" s="83">
        <f>AEBYLL!H80</f>
        <v>1962.3083423583798</v>
      </c>
      <c r="G79" s="83">
        <f>AEBYLD2!CJ80+AEBYLD2!CK80</f>
        <v>1130.3929336865722</v>
      </c>
      <c r="H79" s="131">
        <f t="shared" si="5"/>
        <v>3092.701276044952</v>
      </c>
      <c r="I79" s="84">
        <f t="shared" si="6"/>
        <v>7.9834905090044526</v>
      </c>
      <c r="J79" s="83">
        <f t="shared" si="7"/>
        <v>549.46373428223137</v>
      </c>
      <c r="K79" s="83">
        <f t="shared" si="8"/>
        <v>316.52004383938771</v>
      </c>
      <c r="L79" s="27">
        <f t="shared" si="9"/>
        <v>865.98377812161914</v>
      </c>
    </row>
    <row r="80" spans="1:12" x14ac:dyDescent="0.4">
      <c r="A80" s="33" t="s">
        <v>10</v>
      </c>
      <c r="B80" s="32" t="s">
        <v>89</v>
      </c>
      <c r="C80" s="32" t="s">
        <v>84</v>
      </c>
      <c r="D80" s="31">
        <f>'[1]INPUTS-Incidence'!I9</f>
        <v>349933.49244</v>
      </c>
      <c r="E80" s="85">
        <f>AEBYLL!E81</f>
        <v>41.146349653151461</v>
      </c>
      <c r="F80" s="83">
        <f>AEBYLL!H81</f>
        <v>2628.2230840950497</v>
      </c>
      <c r="G80" s="83">
        <f>AEBYLD2!CJ81+AEBYLD2!CK81</f>
        <v>2232.6820792739559</v>
      </c>
      <c r="H80" s="131">
        <f t="shared" si="5"/>
        <v>4860.9051633690051</v>
      </c>
      <c r="I80" s="84">
        <f t="shared" si="6"/>
        <v>11.75833423838573</v>
      </c>
      <c r="J80" s="83">
        <f t="shared" si="7"/>
        <v>751.06359947688861</v>
      </c>
      <c r="K80" s="83">
        <f t="shared" si="8"/>
        <v>638.03040506526372</v>
      </c>
      <c r="L80" s="27">
        <f t="shared" si="9"/>
        <v>1389.0940045421521</v>
      </c>
    </row>
    <row r="81" spans="1:12" x14ac:dyDescent="0.4">
      <c r="A81" s="33" t="s">
        <v>10</v>
      </c>
      <c r="B81" s="32" t="s">
        <v>89</v>
      </c>
      <c r="C81" s="32" t="s">
        <v>83</v>
      </c>
      <c r="D81" s="31">
        <f>'[1]INPUTS-Incidence'!I10</f>
        <v>333737.86644000001</v>
      </c>
      <c r="E81" s="85">
        <f>AEBYLL!E82</f>
        <v>29.072061655019588</v>
      </c>
      <c r="F81" s="83">
        <f>AEBYLL!H82</f>
        <v>1713.3619536385795</v>
      </c>
      <c r="G81" s="83">
        <f>AEBYLD2!CJ82+AEBYLD2!CK82</f>
        <v>1633.372490212801</v>
      </c>
      <c r="H81" s="131">
        <f t="shared" si="5"/>
        <v>3346.7344438513805</v>
      </c>
      <c r="I81" s="84">
        <f t="shared" si="6"/>
        <v>8.7110467760619592</v>
      </c>
      <c r="J81" s="83">
        <f t="shared" si="7"/>
        <v>513.38554174721162</v>
      </c>
      <c r="K81" s="83">
        <f t="shared" si="8"/>
        <v>489.41778996674077</v>
      </c>
      <c r="L81" s="27">
        <f t="shared" si="9"/>
        <v>1002.8033317139523</v>
      </c>
    </row>
    <row r="82" spans="1:12" x14ac:dyDescent="0.4">
      <c r="A82" s="33" t="s">
        <v>10</v>
      </c>
      <c r="B82" s="32" t="s">
        <v>89</v>
      </c>
      <c r="C82" s="32" t="s">
        <v>82</v>
      </c>
      <c r="D82" s="31">
        <f>'[1]INPUTS-Incidence'!I11</f>
        <v>289937.69568</v>
      </c>
      <c r="E82" s="85">
        <f>AEBYLL!E83</f>
        <v>17.708236597176814</v>
      </c>
      <c r="F82" s="83">
        <f>AEBYLL!H83</f>
        <v>956.15623506456211</v>
      </c>
      <c r="G82" s="83">
        <f>AEBYLD2!CJ83+AEBYLD2!CK83</f>
        <v>935.46529336503386</v>
      </c>
      <c r="H82" s="131">
        <f t="shared" si="5"/>
        <v>1891.6215284295959</v>
      </c>
      <c r="I82" s="84">
        <f t="shared" si="6"/>
        <v>6.1076006538732841</v>
      </c>
      <c r="J82" s="83">
        <f t="shared" si="7"/>
        <v>329.77989730588803</v>
      </c>
      <c r="K82" s="83">
        <f t="shared" si="8"/>
        <v>322.64355663414432</v>
      </c>
      <c r="L82" s="27">
        <f t="shared" si="9"/>
        <v>652.42345394003235</v>
      </c>
    </row>
    <row r="83" spans="1:12" x14ac:dyDescent="0.4">
      <c r="A83" s="33" t="s">
        <v>10</v>
      </c>
      <c r="B83" s="32" t="s">
        <v>89</v>
      </c>
      <c r="C83" s="32" t="s">
        <v>81</v>
      </c>
      <c r="D83" s="31">
        <f>'[1]INPUTS-Incidence'!I12</f>
        <v>239263.38144</v>
      </c>
      <c r="E83" s="85">
        <f>AEBYLL!E84</f>
        <v>13.081164700425823</v>
      </c>
      <c r="F83" s="83">
        <f>AEBYLL!H84</f>
        <v>642.15437514390374</v>
      </c>
      <c r="G83" s="83">
        <f>AEBYLD2!CJ84+AEBYLD2!CK84</f>
        <v>656.80332332557839</v>
      </c>
      <c r="H83" s="131">
        <f t="shared" si="5"/>
        <v>1298.9576984694822</v>
      </c>
      <c r="I83" s="84">
        <f t="shared" si="6"/>
        <v>5.4672656641802844</v>
      </c>
      <c r="J83" s="83">
        <f t="shared" si="7"/>
        <v>268.38807145461021</v>
      </c>
      <c r="K83" s="83">
        <f t="shared" si="8"/>
        <v>274.51059137116005</v>
      </c>
      <c r="L83" s="27">
        <f t="shared" si="9"/>
        <v>542.89866282577032</v>
      </c>
    </row>
    <row r="84" spans="1:12" x14ac:dyDescent="0.4">
      <c r="A84" s="33" t="s">
        <v>10</v>
      </c>
      <c r="B84" s="32" t="s">
        <v>89</v>
      </c>
      <c r="C84" s="32" t="s">
        <v>80</v>
      </c>
      <c r="D84" s="31">
        <f>'[1]INPUTS-Incidence'!I13</f>
        <v>202445.32500000001</v>
      </c>
      <c r="E84" s="85">
        <f>AEBYLL!E85</f>
        <v>11.479105407301811</v>
      </c>
      <c r="F84" s="83">
        <f>AEBYLL!H85</f>
        <v>507.66343663792259</v>
      </c>
      <c r="G84" s="83">
        <f>AEBYLD2!CJ85+AEBYLD2!CK85</f>
        <v>431.3459478292088</v>
      </c>
      <c r="H84" s="131">
        <f t="shared" si="5"/>
        <v>939.00938446713144</v>
      </c>
      <c r="I84" s="84">
        <f t="shared" si="6"/>
        <v>5.6702249890442324</v>
      </c>
      <c r="J84" s="83">
        <f t="shared" si="7"/>
        <v>250.76570014048119</v>
      </c>
      <c r="K84" s="83">
        <f t="shared" si="8"/>
        <v>213.06787293270853</v>
      </c>
      <c r="L84" s="27">
        <f t="shared" si="9"/>
        <v>463.83357307318971</v>
      </c>
    </row>
    <row r="85" spans="1:12" x14ac:dyDescent="0.4">
      <c r="A85" s="33" t="s">
        <v>10</v>
      </c>
      <c r="B85" s="32" t="s">
        <v>89</v>
      </c>
      <c r="C85" s="32" t="s">
        <v>79</v>
      </c>
      <c r="D85" s="31">
        <f>'[1]INPUTS-Incidence'!I14</f>
        <v>172717.35372000001</v>
      </c>
      <c r="E85" s="85">
        <f>AEBYLL!E86</f>
        <v>8.91674946513373</v>
      </c>
      <c r="F85" s="83">
        <f>AEBYLL!H86</f>
        <v>351.54284766289726</v>
      </c>
      <c r="G85" s="83">
        <f>AEBYLD2!CJ86+AEBYLD2!CK86</f>
        <v>326.82241934793052</v>
      </c>
      <c r="H85" s="131">
        <f t="shared" si="5"/>
        <v>678.36526701082778</v>
      </c>
      <c r="I85" s="84">
        <f t="shared" si="6"/>
        <v>5.1626251057488295</v>
      </c>
      <c r="J85" s="83">
        <f t="shared" si="7"/>
        <v>203.53649479414756</v>
      </c>
      <c r="K85" s="83">
        <f t="shared" si="8"/>
        <v>189.22384595919485</v>
      </c>
      <c r="L85" s="27">
        <f t="shared" si="9"/>
        <v>392.7603407533424</v>
      </c>
    </row>
    <row r="86" spans="1:12" x14ac:dyDescent="0.4">
      <c r="A86" s="33" t="s">
        <v>10</v>
      </c>
      <c r="B86" s="32" t="s">
        <v>89</v>
      </c>
      <c r="C86" s="32" t="s">
        <v>78</v>
      </c>
      <c r="D86" s="31">
        <f>'[1]INPUTS-Incidence'!I15</f>
        <v>138922.48079999999</v>
      </c>
      <c r="E86" s="85">
        <f>AEBYLL!E87</f>
        <v>7.4063288682556854</v>
      </c>
      <c r="F86" s="83">
        <f>AEBYLL!H87</f>
        <v>257.14773830583738</v>
      </c>
      <c r="G86" s="83">
        <f>AEBYLD2!CJ87+AEBYLD2!CK87</f>
        <v>245.83446945985392</v>
      </c>
      <c r="H86" s="131">
        <f t="shared" si="5"/>
        <v>502.98220776569133</v>
      </c>
      <c r="I86" s="84">
        <f t="shared" si="6"/>
        <v>5.3312673554384764</v>
      </c>
      <c r="J86" s="83">
        <f t="shared" si="7"/>
        <v>185.10160258082391</v>
      </c>
      <c r="K86" s="83">
        <f t="shared" si="8"/>
        <v>176.95801863326207</v>
      </c>
      <c r="L86" s="27">
        <f t="shared" si="9"/>
        <v>362.05962121408601</v>
      </c>
    </row>
    <row r="87" spans="1:12" x14ac:dyDescent="0.4">
      <c r="A87" s="33" t="s">
        <v>10</v>
      </c>
      <c r="B87" s="32" t="s">
        <v>89</v>
      </c>
      <c r="C87" s="32" t="s">
        <v>77</v>
      </c>
      <c r="D87" s="31">
        <f>'[1]INPUTS-Incidence'!I16</f>
        <v>115204.88628000001</v>
      </c>
      <c r="E87" s="85">
        <f>AEBYLL!E88</f>
        <v>6.2399463757676203</v>
      </c>
      <c r="F87" s="83">
        <f>AEBYLL!H88</f>
        <v>187.79118617872652</v>
      </c>
      <c r="G87" s="83">
        <f>AEBYLD2!CJ88+AEBYLD2!CK88</f>
        <v>218.31395151658248</v>
      </c>
      <c r="H87" s="131">
        <f t="shared" si="5"/>
        <v>406.105137695309</v>
      </c>
      <c r="I87" s="84">
        <f t="shared" si="6"/>
        <v>5.4163903782706981</v>
      </c>
      <c r="J87" s="83">
        <f t="shared" si="7"/>
        <v>163.00626843405666</v>
      </c>
      <c r="K87" s="83">
        <f t="shared" si="8"/>
        <v>189.50060068283977</v>
      </c>
      <c r="L87" s="27">
        <f t="shared" si="9"/>
        <v>352.50686911689644</v>
      </c>
    </row>
    <row r="88" spans="1:12" x14ac:dyDescent="0.4">
      <c r="A88" s="33" t="s">
        <v>10</v>
      </c>
      <c r="B88" s="32" t="s">
        <v>89</v>
      </c>
      <c r="C88" s="32" t="s">
        <v>76</v>
      </c>
      <c r="D88" s="31">
        <f>'[1]INPUTS-Incidence'!I17</f>
        <v>88248.166559999998</v>
      </c>
      <c r="E88" s="85">
        <f>AEBYLL!E89</f>
        <v>2.6279532212055354</v>
      </c>
      <c r="F88" s="83">
        <f>AEBYLL!H89</f>
        <v>67.144204801801436</v>
      </c>
      <c r="G88" s="83">
        <f>AEBYLD2!CJ89+AEBYLD2!CK89</f>
        <v>110.56142451728654</v>
      </c>
      <c r="H88" s="131">
        <f t="shared" si="5"/>
        <v>177.70562931908796</v>
      </c>
      <c r="I88" s="84">
        <f t="shared" si="6"/>
        <v>2.9779125432807581</v>
      </c>
      <c r="J88" s="83">
        <f t="shared" si="7"/>
        <v>76.08566548082338</v>
      </c>
      <c r="K88" s="83">
        <f t="shared" si="8"/>
        <v>125.28467029636897</v>
      </c>
      <c r="L88" s="27">
        <f t="shared" si="9"/>
        <v>201.37033577719237</v>
      </c>
    </row>
    <row r="89" spans="1:12" x14ac:dyDescent="0.4">
      <c r="A89" s="33" t="s">
        <v>10</v>
      </c>
      <c r="B89" s="32" t="s">
        <v>89</v>
      </c>
      <c r="C89" s="32" t="s">
        <v>75</v>
      </c>
      <c r="D89" s="31">
        <f>'[1]INPUTS-Incidence'!I18</f>
        <v>60427.680119999997</v>
      </c>
      <c r="E89" s="85">
        <f>AEBYLL!E90</f>
        <v>1.754262597303345</v>
      </c>
      <c r="F89" s="83">
        <f>AEBYLL!H90</f>
        <v>37.041254742060133</v>
      </c>
      <c r="G89" s="83">
        <f>AEBYLD2!CJ90+AEBYLD2!CK90</f>
        <v>58.125393594023691</v>
      </c>
      <c r="H89" s="131">
        <f t="shared" si="5"/>
        <v>95.166648336083824</v>
      </c>
      <c r="I89" s="84">
        <f t="shared" si="6"/>
        <v>2.9030778507790664</v>
      </c>
      <c r="J89" s="83">
        <f t="shared" si="7"/>
        <v>61.298488819199989</v>
      </c>
      <c r="K89" s="83">
        <f t="shared" si="8"/>
        <v>96.190013382270635</v>
      </c>
      <c r="L89" s="27">
        <f t="shared" si="9"/>
        <v>157.48850220147065</v>
      </c>
    </row>
    <row r="90" spans="1:12" x14ac:dyDescent="0.4">
      <c r="A90" s="33" t="s">
        <v>10</v>
      </c>
      <c r="B90" s="32" t="s">
        <v>89</v>
      </c>
      <c r="C90" s="32" t="s">
        <v>74</v>
      </c>
      <c r="D90" s="31">
        <f>'[1]INPUTS-Incidence'!I19</f>
        <v>34298.736839999998</v>
      </c>
      <c r="E90" s="85">
        <f>AEBYLL!E91</f>
        <v>0.97921216880132422</v>
      </c>
      <c r="F90" s="83">
        <f>AEBYLL!H91</f>
        <v>16.514413226834336</v>
      </c>
      <c r="G90" s="83">
        <f>AEBYLD2!CJ91+AEBYLD2!CK91</f>
        <v>19.271099597667341</v>
      </c>
      <c r="H90" s="131">
        <f t="shared" si="5"/>
        <v>35.78551282450168</v>
      </c>
      <c r="I90" s="84">
        <f t="shared" si="6"/>
        <v>2.8549511119585715</v>
      </c>
      <c r="J90" s="83">
        <f t="shared" si="7"/>
        <v>48.148750503181319</v>
      </c>
      <c r="K90" s="83">
        <f t="shared" si="8"/>
        <v>56.186032994640577</v>
      </c>
      <c r="L90" s="27">
        <f t="shared" si="9"/>
        <v>104.3347834978219</v>
      </c>
    </row>
    <row r="91" spans="1:12" x14ac:dyDescent="0.4">
      <c r="A91" s="33" t="s">
        <v>10</v>
      </c>
      <c r="B91" s="32" t="s">
        <v>89</v>
      </c>
      <c r="C91" s="32" t="s">
        <v>73</v>
      </c>
      <c r="D91" s="31">
        <f>'[1]INPUTS-Incidence'!I20</f>
        <v>21306.245760000002</v>
      </c>
      <c r="E91" s="85">
        <f>AEBYLL!E92</f>
        <v>0.3189551338098513</v>
      </c>
      <c r="F91" s="83">
        <f>AEBYLL!H92</f>
        <v>4.1113316748089836</v>
      </c>
      <c r="G91" s="83">
        <f>AEBYLD2!CJ92+AEBYLD2!CK92</f>
        <v>9.3533607855147487</v>
      </c>
      <c r="H91" s="131">
        <f t="shared" si="5"/>
        <v>13.464692460323732</v>
      </c>
      <c r="I91" s="84">
        <f t="shared" si="6"/>
        <v>1.4970029793266182</v>
      </c>
      <c r="J91" s="83">
        <f t="shared" si="7"/>
        <v>19.296368403520113</v>
      </c>
      <c r="K91" s="83">
        <f t="shared" si="8"/>
        <v>43.899619345772287</v>
      </c>
      <c r="L91" s="27">
        <f t="shared" si="9"/>
        <v>63.195987749292399</v>
      </c>
    </row>
    <row r="92" spans="1:12" x14ac:dyDescent="0.4">
      <c r="A92" s="33" t="s">
        <v>10</v>
      </c>
      <c r="B92" s="32" t="s">
        <v>89</v>
      </c>
      <c r="C92" s="32" t="s">
        <v>72</v>
      </c>
      <c r="D92" s="31">
        <f>'[1]INPUTS-Incidence'!I21</f>
        <v>0</v>
      </c>
      <c r="E92" s="85">
        <f>AEBYLL!E93</f>
        <v>0.21772362149823027</v>
      </c>
      <c r="F92" s="83">
        <f>AEBYLL!H93</f>
        <v>2.0280955342560154</v>
      </c>
      <c r="G92" s="83">
        <f>AEBYLD2!CJ93+AEBYLD2!CK93</f>
        <v>3.2484392878758084</v>
      </c>
      <c r="H92" s="131">
        <f t="shared" si="5"/>
        <v>5.2765348221318238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 x14ac:dyDescent="0.4">
      <c r="A93" s="33" t="s">
        <v>10</v>
      </c>
      <c r="B93" s="32" t="s">
        <v>89</v>
      </c>
      <c r="C93" s="32" t="s">
        <v>70</v>
      </c>
      <c r="D93" s="31">
        <f>'[1]INPUTS-Incidence'!I22</f>
        <v>16195.626</v>
      </c>
      <c r="E93" s="85">
        <f>AEBYLL!E94</f>
        <v>0.1703969147328101</v>
      </c>
      <c r="F93" s="83">
        <f>AEBYLL!H94</f>
        <v>0.860504419400691</v>
      </c>
      <c r="G93" s="83">
        <f>AEBYLD2!CJ94+AEBYLD2!CK94</f>
        <v>0.9727813359605989</v>
      </c>
      <c r="H93" s="131">
        <f t="shared" si="5"/>
        <v>1.83328575536129</v>
      </c>
      <c r="I93" s="84">
        <f t="shared" si="6"/>
        <v>1.0521168785498634</v>
      </c>
      <c r="J93" s="83">
        <f t="shared" si="7"/>
        <v>5.3131902366768102</v>
      </c>
      <c r="K93" s="83">
        <f t="shared" si="8"/>
        <v>6.0064448015816057</v>
      </c>
      <c r="L93" s="27">
        <f t="shared" si="9"/>
        <v>11.319635038258417</v>
      </c>
    </row>
    <row r="94" spans="1:12" x14ac:dyDescent="0.4">
      <c r="A94" s="33" t="s">
        <v>10</v>
      </c>
      <c r="B94" s="32" t="s">
        <v>71</v>
      </c>
      <c r="C94" s="32" t="s">
        <v>88</v>
      </c>
      <c r="D94" s="31">
        <f>'[1]INPUTS-Incidence'!I23</f>
        <v>389212.35628000001</v>
      </c>
      <c r="E94" s="85">
        <f>AEBYLL!E95</f>
        <v>0.63052804343342139</v>
      </c>
      <c r="F94" s="83">
        <f>AEBYLL!H95</f>
        <v>53.602450028362021</v>
      </c>
      <c r="G94" s="83">
        <f>AEBYLD2!CJ95+AEBYLD2!CK95</f>
        <v>64.628944992345936</v>
      </c>
      <c r="H94" s="131">
        <f t="shared" si="5"/>
        <v>118.23139502070796</v>
      </c>
      <c r="I94" s="84">
        <f t="shared" si="6"/>
        <v>0.16200103446351494</v>
      </c>
      <c r="J94" s="83">
        <f t="shared" si="7"/>
        <v>13.772031941812333</v>
      </c>
      <c r="K94" s="83">
        <f t="shared" si="8"/>
        <v>16.605059924112936</v>
      </c>
      <c r="L94" s="27">
        <f t="shared" si="9"/>
        <v>30.377091865925269</v>
      </c>
    </row>
    <row r="95" spans="1:12" x14ac:dyDescent="0.4">
      <c r="A95" s="33" t="s">
        <v>10</v>
      </c>
      <c r="B95" s="32" t="s">
        <v>71</v>
      </c>
      <c r="C95" s="32" t="s">
        <v>87</v>
      </c>
      <c r="D95" s="31">
        <f>'[1]INPUTS-Incidence'!I24</f>
        <v>378251.14231999998</v>
      </c>
      <c r="E95" s="85">
        <f>AEBYLL!E96</f>
        <v>1.2083328285245665</v>
      </c>
      <c r="F95" s="83">
        <f>AEBYLL!H96</f>
        <v>95.168293574594855</v>
      </c>
      <c r="G95" s="83">
        <f>AEBYLD2!CJ96+AEBYLD2!CK96</f>
        <v>108.63095734618615</v>
      </c>
      <c r="H95" s="131">
        <f t="shared" si="5"/>
        <v>203.79925092078099</v>
      </c>
      <c r="I95" s="84">
        <f t="shared" si="6"/>
        <v>0.31945252593641038</v>
      </c>
      <c r="J95" s="83">
        <f t="shared" si="7"/>
        <v>25.16008094275168</v>
      </c>
      <c r="K95" s="83">
        <f t="shared" si="8"/>
        <v>28.719267489821487</v>
      </c>
      <c r="L95" s="27">
        <f t="shared" si="9"/>
        <v>53.879348432573167</v>
      </c>
    </row>
    <row r="96" spans="1:12" x14ac:dyDescent="0.4">
      <c r="A96" s="33" t="s">
        <v>10</v>
      </c>
      <c r="B96" s="32" t="s">
        <v>71</v>
      </c>
      <c r="C96" s="32" t="s">
        <v>86</v>
      </c>
      <c r="D96" s="31">
        <f>'[1]INPUTS-Incidence'!I25</f>
        <v>369146.55092000001</v>
      </c>
      <c r="E96" s="85">
        <f>AEBYLL!E97</f>
        <v>1.1640488487315395</v>
      </c>
      <c r="F96" s="83">
        <f>AEBYLL!H97</f>
        <v>85.889344303656642</v>
      </c>
      <c r="G96" s="83">
        <f>AEBYLD2!CJ97+AEBYLD2!CK97</f>
        <v>221.80614598404586</v>
      </c>
      <c r="H96" s="131">
        <f t="shared" si="5"/>
        <v>307.69549028770251</v>
      </c>
      <c r="I96" s="84">
        <f t="shared" si="6"/>
        <v>0.31533515505710563</v>
      </c>
      <c r="J96" s="83">
        <f t="shared" si="7"/>
        <v>23.267004415888543</v>
      </c>
      <c r="K96" s="83">
        <f t="shared" si="8"/>
        <v>60.086203008331729</v>
      </c>
      <c r="L96" s="27">
        <f t="shared" si="9"/>
        <v>83.353207424220273</v>
      </c>
    </row>
    <row r="97" spans="1:12" x14ac:dyDescent="0.4">
      <c r="A97" s="33" t="s">
        <v>10</v>
      </c>
      <c r="B97" s="32" t="s">
        <v>71</v>
      </c>
      <c r="C97" s="32" t="s">
        <v>85</v>
      </c>
      <c r="D97" s="31">
        <f>'[1]INPUTS-Incidence'!I26</f>
        <v>348188.13855999999</v>
      </c>
      <c r="E97" s="85">
        <f>AEBYLL!E98</f>
        <v>4.0407595807810166</v>
      </c>
      <c r="F97" s="83">
        <f>AEBYLL!H98</f>
        <v>278.10527814725344</v>
      </c>
      <c r="G97" s="83">
        <f>AEBYLD2!CJ98+AEBYLD2!CK98</f>
        <v>521.90955940952028</v>
      </c>
      <c r="H97" s="131">
        <f t="shared" si="5"/>
        <v>800.01483755677373</v>
      </c>
      <c r="I97" s="84">
        <f t="shared" si="6"/>
        <v>1.160510406096074</v>
      </c>
      <c r="J97" s="83">
        <f t="shared" si="7"/>
        <v>79.872128699562282</v>
      </c>
      <c r="K97" s="83">
        <f t="shared" si="8"/>
        <v>149.89297497840653</v>
      </c>
      <c r="L97" s="27">
        <f t="shared" si="9"/>
        <v>229.76510367796882</v>
      </c>
    </row>
    <row r="98" spans="1:12" x14ac:dyDescent="0.4">
      <c r="A98" s="33" t="s">
        <v>10</v>
      </c>
      <c r="B98" s="32" t="s">
        <v>71</v>
      </c>
      <c r="C98" s="32" t="s">
        <v>84</v>
      </c>
      <c r="D98" s="31">
        <f>'[1]INPUTS-Incidence'!I27</f>
        <v>344546.30200000003</v>
      </c>
      <c r="E98" s="85">
        <f>AEBYLL!E99</f>
        <v>4.0606714429472035</v>
      </c>
      <c r="F98" s="83">
        <f>AEBYLL!H99</f>
        <v>259.37538841825261</v>
      </c>
      <c r="G98" s="83">
        <f>AEBYLD2!CJ99+AEBYLD2!CK99</f>
        <v>612.41586626501066</v>
      </c>
      <c r="H98" s="131">
        <f t="shared" si="5"/>
        <v>871.79125468326333</v>
      </c>
      <c r="I98" s="84">
        <f t="shared" si="6"/>
        <v>1.1785560951825869</v>
      </c>
      <c r="J98" s="83">
        <f t="shared" si="7"/>
        <v>75.280270579787739</v>
      </c>
      <c r="K98" s="83">
        <f t="shared" si="8"/>
        <v>177.74559259817877</v>
      </c>
      <c r="L98" s="27">
        <f t="shared" si="9"/>
        <v>253.0258631779665</v>
      </c>
    </row>
    <row r="99" spans="1:12" x14ac:dyDescent="0.4">
      <c r="A99" s="33" t="s">
        <v>10</v>
      </c>
      <c r="B99" s="32" t="s">
        <v>71</v>
      </c>
      <c r="C99" s="32" t="s">
        <v>83</v>
      </c>
      <c r="D99" s="31">
        <f>'[1]INPUTS-Incidence'!I28</f>
        <v>330121.77288</v>
      </c>
      <c r="E99" s="85">
        <f>AEBYLL!E100</f>
        <v>2.9327140261852986</v>
      </c>
      <c r="F99" s="83">
        <f>AEBYLL!H100</f>
        <v>172.83950113323058</v>
      </c>
      <c r="G99" s="83">
        <f>AEBYLD2!CJ100+AEBYLD2!CK100</f>
        <v>425.6504159296336</v>
      </c>
      <c r="H99" s="131">
        <f t="shared" si="5"/>
        <v>598.48991706286415</v>
      </c>
      <c r="I99" s="84">
        <f t="shared" si="6"/>
        <v>0.88837340251754515</v>
      </c>
      <c r="J99" s="83">
        <f t="shared" si="7"/>
        <v>52.356286477371526</v>
      </c>
      <c r="K99" s="83">
        <f t="shared" si="8"/>
        <v>128.93739549992011</v>
      </c>
      <c r="L99" s="27">
        <f t="shared" si="9"/>
        <v>181.29368197729161</v>
      </c>
    </row>
    <row r="100" spans="1:12" x14ac:dyDescent="0.4">
      <c r="A100" s="33" t="s">
        <v>10</v>
      </c>
      <c r="B100" s="32" t="s">
        <v>71</v>
      </c>
      <c r="C100" s="32" t="s">
        <v>82</v>
      </c>
      <c r="D100" s="31">
        <f>'[1]INPUTS-Incidence'!I29</f>
        <v>285170.08435999998</v>
      </c>
      <c r="E100" s="85">
        <f>AEBYLL!E101</f>
        <v>2.1153256084103806</v>
      </c>
      <c r="F100" s="83">
        <f>AEBYLL!H101</f>
        <v>114.21700622611851</v>
      </c>
      <c r="G100" s="83">
        <f>AEBYLD2!CJ101+AEBYLD2!CK101</f>
        <v>383.71203091856449</v>
      </c>
      <c r="H100" s="131">
        <f t="shared" si="5"/>
        <v>497.92903714468298</v>
      </c>
      <c r="I100" s="84">
        <f t="shared" si="6"/>
        <v>0.74177682878544304</v>
      </c>
      <c r="J100" s="83">
        <f t="shared" si="7"/>
        <v>40.05223987027</v>
      </c>
      <c r="K100" s="83">
        <f t="shared" si="8"/>
        <v>134.55549931884326</v>
      </c>
      <c r="L100" s="27">
        <f t="shared" si="9"/>
        <v>174.60773918911326</v>
      </c>
    </row>
    <row r="101" spans="1:12" x14ac:dyDescent="0.4">
      <c r="A101" s="33" t="s">
        <v>10</v>
      </c>
      <c r="B101" s="32" t="s">
        <v>71</v>
      </c>
      <c r="C101" s="32" t="s">
        <v>81</v>
      </c>
      <c r="D101" s="31">
        <f>'[1]INPUTS-Incidence'!I30</f>
        <v>240611.14292000001</v>
      </c>
      <c r="E101" s="85">
        <f>AEBYLL!E102</f>
        <v>1.6655530549584683</v>
      </c>
      <c r="F101" s="83">
        <f>AEBYLL!H102</f>
        <v>81.76199946791121</v>
      </c>
      <c r="G101" s="83">
        <f>AEBYLD2!CJ102+AEBYLD2!CK102</f>
        <v>246.01817648947471</v>
      </c>
      <c r="H101" s="131">
        <f t="shared" si="5"/>
        <v>327.78017595738595</v>
      </c>
      <c r="I101" s="84">
        <f t="shared" si="6"/>
        <v>0.69221775631240923</v>
      </c>
      <c r="J101" s="83">
        <f t="shared" si="7"/>
        <v>33.980969657376164</v>
      </c>
      <c r="K101" s="83">
        <f t="shared" si="8"/>
        <v>102.2472082979434</v>
      </c>
      <c r="L101" s="27">
        <f t="shared" si="9"/>
        <v>136.22817795531958</v>
      </c>
    </row>
    <row r="102" spans="1:12" x14ac:dyDescent="0.4">
      <c r="A102" s="33" t="s">
        <v>10</v>
      </c>
      <c r="B102" s="32" t="s">
        <v>71</v>
      </c>
      <c r="C102" s="32" t="s">
        <v>80</v>
      </c>
      <c r="D102" s="31">
        <f>'[1]INPUTS-Incidence'!I31</f>
        <v>202514.67616</v>
      </c>
      <c r="E102" s="85">
        <f>AEBYLL!E103</f>
        <v>1.895081663493055</v>
      </c>
      <c r="F102" s="83">
        <f>AEBYLL!H103</f>
        <v>83.80998656798036</v>
      </c>
      <c r="G102" s="83">
        <f>AEBYLD2!CJ103+AEBYLD2!CK103</f>
        <v>134.7252553572693</v>
      </c>
      <c r="H102" s="131">
        <f t="shared" si="5"/>
        <v>218.53524192524966</v>
      </c>
      <c r="I102" s="84">
        <f t="shared" si="6"/>
        <v>0.93577497662234366</v>
      </c>
      <c r="J102" s="83">
        <f t="shared" si="7"/>
        <v>41.384648341123146</v>
      </c>
      <c r="K102" s="83">
        <f t="shared" si="8"/>
        <v>66.526168824834912</v>
      </c>
      <c r="L102" s="27">
        <f t="shared" si="9"/>
        <v>107.91081716595806</v>
      </c>
    </row>
    <row r="103" spans="1:12" x14ac:dyDescent="0.4">
      <c r="A103" s="33" t="s">
        <v>10</v>
      </c>
      <c r="B103" s="32" t="s">
        <v>71</v>
      </c>
      <c r="C103" s="32" t="s">
        <v>79</v>
      </c>
      <c r="D103" s="31">
        <f>'[1]INPUTS-Incidence'!I32</f>
        <v>172023.22104</v>
      </c>
      <c r="E103" s="85">
        <f>AEBYLL!E104</f>
        <v>1.9963027930109554</v>
      </c>
      <c r="F103" s="83">
        <f>AEBYLL!H104</f>
        <v>78.704237614456915</v>
      </c>
      <c r="G103" s="83">
        <f>AEBYLD2!CJ104+AEBYLD2!CK104</f>
        <v>88.11162555458489</v>
      </c>
      <c r="H103" s="131">
        <f t="shared" si="5"/>
        <v>166.81586316904179</v>
      </c>
      <c r="I103" s="84">
        <f t="shared" si="6"/>
        <v>1.1604844863047656</v>
      </c>
      <c r="J103" s="83">
        <f t="shared" si="7"/>
        <v>45.752100872565386</v>
      </c>
      <c r="K103" s="83">
        <f t="shared" si="8"/>
        <v>51.220774161702614</v>
      </c>
      <c r="L103" s="27">
        <f t="shared" si="9"/>
        <v>96.972875034267986</v>
      </c>
    </row>
    <row r="104" spans="1:12" x14ac:dyDescent="0.4">
      <c r="A104" s="33" t="s">
        <v>10</v>
      </c>
      <c r="B104" s="32" t="s">
        <v>71</v>
      </c>
      <c r="C104" s="32" t="s">
        <v>78</v>
      </c>
      <c r="D104" s="31">
        <f>'[1]INPUTS-Incidence'!I33</f>
        <v>140674.86319999999</v>
      </c>
      <c r="E104" s="85">
        <f>AEBYLL!E105</f>
        <v>1.6759835903826461</v>
      </c>
      <c r="F104" s="83">
        <f>AEBYLL!H105</f>
        <v>58.190150258085474</v>
      </c>
      <c r="G104" s="83">
        <f>AEBYLD2!CJ105+AEBYLD2!CK105</f>
        <v>69.863565736461027</v>
      </c>
      <c r="H104" s="131">
        <f t="shared" si="5"/>
        <v>128.05371599454651</v>
      </c>
      <c r="I104" s="84">
        <f t="shared" si="6"/>
        <v>1.1913881074829054</v>
      </c>
      <c r="J104" s="83">
        <f t="shared" si="7"/>
        <v>41.364995091806477</v>
      </c>
      <c r="K104" s="83">
        <f t="shared" si="8"/>
        <v>49.663148161114428</v>
      </c>
      <c r="L104" s="27">
        <f t="shared" si="9"/>
        <v>91.028143252920898</v>
      </c>
    </row>
    <row r="105" spans="1:12" x14ac:dyDescent="0.4">
      <c r="A105" s="33" t="s">
        <v>10</v>
      </c>
      <c r="B105" s="32" t="s">
        <v>71</v>
      </c>
      <c r="C105" s="32" t="s">
        <v>77</v>
      </c>
      <c r="D105" s="31">
        <f>'[1]INPUTS-Incidence'!I34</f>
        <v>114717.85163999999</v>
      </c>
      <c r="E105" s="85">
        <f>AEBYLL!E106</f>
        <v>1.5574743327350529</v>
      </c>
      <c r="F105" s="83">
        <f>AEBYLL!H106</f>
        <v>46.872190043661412</v>
      </c>
      <c r="G105" s="83">
        <f>AEBYLD2!CJ106+AEBYLD2!CK106</f>
        <v>57.405148866233851</v>
      </c>
      <c r="H105" s="131">
        <f t="shared" si="5"/>
        <v>104.27733890989526</v>
      </c>
      <c r="I105" s="84">
        <f t="shared" si="6"/>
        <v>1.3576564679947252</v>
      </c>
      <c r="J105" s="83">
        <f t="shared" si="7"/>
        <v>40.858671404301248</v>
      </c>
      <c r="K105" s="83">
        <f t="shared" si="8"/>
        <v>50.040292810206132</v>
      </c>
      <c r="L105" s="27">
        <f t="shared" si="9"/>
        <v>90.898964214507387</v>
      </c>
    </row>
    <row r="106" spans="1:12" x14ac:dyDescent="0.4">
      <c r="A106" s="33" t="s">
        <v>10</v>
      </c>
      <c r="B106" s="32" t="s">
        <v>71</v>
      </c>
      <c r="C106" s="32" t="s">
        <v>76</v>
      </c>
      <c r="D106" s="31">
        <f>'[1]INPUTS-Incidence'!I35</f>
        <v>88939.361480000007</v>
      </c>
      <c r="E106" s="85">
        <f>AEBYLL!E107</f>
        <v>0.49768103628822913</v>
      </c>
      <c r="F106" s="83">
        <f>AEBYLL!H107</f>
        <v>12.715750477164255</v>
      </c>
      <c r="G106" s="83">
        <f>AEBYLD2!CJ107+AEBYLD2!CK107</f>
        <v>33.944879501235135</v>
      </c>
      <c r="H106" s="131">
        <f t="shared" si="5"/>
        <v>46.660629978399392</v>
      </c>
      <c r="I106" s="84">
        <f t="shared" si="6"/>
        <v>0.55957343071340104</v>
      </c>
      <c r="J106" s="83">
        <f t="shared" si="7"/>
        <v>14.297101154727397</v>
      </c>
      <c r="K106" s="83">
        <f t="shared" si="8"/>
        <v>38.166317968078054</v>
      </c>
      <c r="L106" s="27">
        <f t="shared" si="9"/>
        <v>52.463419122805448</v>
      </c>
    </row>
    <row r="107" spans="1:12" x14ac:dyDescent="0.4">
      <c r="A107" s="33" t="s">
        <v>10</v>
      </c>
      <c r="B107" s="32" t="s">
        <v>71</v>
      </c>
      <c r="C107" s="32" t="s">
        <v>75</v>
      </c>
      <c r="D107" s="31">
        <f>'[1]INPUTS-Incidence'!I36</f>
        <v>66802.707880000002</v>
      </c>
      <c r="E107" s="85">
        <f>AEBYLL!E108</f>
        <v>0.42797096845219484</v>
      </c>
      <c r="F107" s="83">
        <f>AEBYLL!H108</f>
        <v>9.0366069988680948</v>
      </c>
      <c r="G107" s="83">
        <f>AEBYLD2!CJ108+AEBYLD2!CK108</f>
        <v>20.198768998856483</v>
      </c>
      <c r="H107" s="131">
        <f t="shared" si="5"/>
        <v>29.235375997724578</v>
      </c>
      <c r="I107" s="84">
        <f t="shared" si="6"/>
        <v>0.64064913239890486</v>
      </c>
      <c r="J107" s="83">
        <f t="shared" si="7"/>
        <v>13.527306430602875</v>
      </c>
      <c r="K107" s="83">
        <f t="shared" si="8"/>
        <v>30.236452443125849</v>
      </c>
      <c r="L107" s="27">
        <f t="shared" si="9"/>
        <v>43.763758873728726</v>
      </c>
    </row>
    <row r="108" spans="1:12" x14ac:dyDescent="0.4">
      <c r="A108" s="33" t="s">
        <v>10</v>
      </c>
      <c r="B108" s="32" t="s">
        <v>71</v>
      </c>
      <c r="C108" s="32" t="s">
        <v>74</v>
      </c>
      <c r="D108" s="31">
        <f>'[1]INPUTS-Incidence'!I37</f>
        <v>46308.451159999997</v>
      </c>
      <c r="E108" s="85">
        <f>AEBYLL!E109</f>
        <v>0.28783361761734</v>
      </c>
      <c r="F108" s="83">
        <f>AEBYLL!H109</f>
        <v>4.8543139611164401</v>
      </c>
      <c r="G108" s="83">
        <f>AEBYLD2!CJ109+AEBYLD2!CK109</f>
        <v>8.8925888026213809</v>
      </c>
      <c r="H108" s="131">
        <f t="shared" si="5"/>
        <v>13.746902763737822</v>
      </c>
      <c r="I108" s="84">
        <f t="shared" si="6"/>
        <v>0.62155742722391671</v>
      </c>
      <c r="J108" s="83">
        <f t="shared" si="7"/>
        <v>10.482566010131357</v>
      </c>
      <c r="K108" s="83">
        <f t="shared" si="8"/>
        <v>19.202950174033376</v>
      </c>
      <c r="L108" s="27">
        <f t="shared" si="9"/>
        <v>29.685516184164737</v>
      </c>
    </row>
    <row r="109" spans="1:12" x14ac:dyDescent="0.4">
      <c r="A109" s="33" t="s">
        <v>10</v>
      </c>
      <c r="B109" s="32" t="s">
        <v>71</v>
      </c>
      <c r="C109" s="32" t="s">
        <v>73</v>
      </c>
      <c r="D109" s="31">
        <f>'[1]INPUTS-Incidence'!I38</f>
        <v>28920.466799999998</v>
      </c>
      <c r="E109" s="85">
        <f>AEBYLL!E110</f>
        <v>0.11443524925241397</v>
      </c>
      <c r="F109" s="83">
        <f>AEBYLL!H110</f>
        <v>1.4750703628636161</v>
      </c>
      <c r="G109" s="83">
        <f>AEBYLD2!CJ110+AEBYLD2!CK110</f>
        <v>6.0628383880185464</v>
      </c>
      <c r="H109" s="131">
        <f t="shared" si="5"/>
        <v>7.5379087508821625</v>
      </c>
      <c r="I109" s="84">
        <f t="shared" si="6"/>
        <v>0.3956894957601928</v>
      </c>
      <c r="J109" s="83">
        <f t="shared" si="7"/>
        <v>5.1004376003488856</v>
      </c>
      <c r="K109" s="83">
        <f t="shared" si="8"/>
        <v>20.963833087294937</v>
      </c>
      <c r="L109" s="27">
        <f t="shared" si="9"/>
        <v>26.064270687643823</v>
      </c>
    </row>
    <row r="110" spans="1:12" x14ac:dyDescent="0.4">
      <c r="A110" s="33" t="s">
        <v>10</v>
      </c>
      <c r="B110" s="32" t="s">
        <v>71</v>
      </c>
      <c r="C110" s="32" t="s">
        <v>72</v>
      </c>
      <c r="D110" s="31">
        <f>'[1]INPUTS-Incidence'!I39</f>
        <v>0</v>
      </c>
      <c r="E110" s="85">
        <f>AEBYLL!E111</f>
        <v>8.0588898896436487E-2</v>
      </c>
      <c r="F110" s="83">
        <f>AEBYLL!H111</f>
        <v>0.75068559322030592</v>
      </c>
      <c r="G110" s="83">
        <f>AEBYLD2!CJ111+AEBYLD2!CK111</f>
        <v>2.7065353114285564</v>
      </c>
      <c r="H110" s="131">
        <f t="shared" si="5"/>
        <v>3.4572209046488624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 x14ac:dyDescent="0.4">
      <c r="A111" s="33" t="s">
        <v>10</v>
      </c>
      <c r="B111" s="32" t="s">
        <v>71</v>
      </c>
      <c r="C111" s="32" t="s">
        <v>70</v>
      </c>
      <c r="D111" s="31">
        <f>'[1]INPUTS-Incidence'!I40</f>
        <v>24243.206119999999</v>
      </c>
      <c r="E111" s="85">
        <f>AEBYLL!E112</f>
        <v>0.13903967402724501</v>
      </c>
      <c r="F111" s="83">
        <f>AEBYLL!H112</f>
        <v>0.70215035383758728</v>
      </c>
      <c r="G111" s="83">
        <f>AEBYLD2!CJ112+AEBYLD2!CK112</f>
        <v>0.86185938023471009</v>
      </c>
      <c r="H111" s="131">
        <f t="shared" si="5"/>
        <v>1.5640097340722974</v>
      </c>
      <c r="I111" s="84">
        <f t="shared" si="6"/>
        <v>0.57352015793216804</v>
      </c>
      <c r="J111" s="83">
        <f t="shared" si="7"/>
        <v>2.8962767975574484</v>
      </c>
      <c r="K111" s="83">
        <f t="shared" si="8"/>
        <v>3.5550552842253778</v>
      </c>
      <c r="L111" s="27">
        <f t="shared" si="9"/>
        <v>6.4513320817828257</v>
      </c>
    </row>
    <row r="112" spans="1:12" x14ac:dyDescent="0.4">
      <c r="A112" s="33" t="s">
        <v>9</v>
      </c>
      <c r="B112" s="32" t="s">
        <v>89</v>
      </c>
      <c r="C112" s="32" t="s">
        <v>88</v>
      </c>
      <c r="D112" s="31">
        <f>'[1]INPUTS-Incidence'!I5</f>
        <v>405070.60139999999</v>
      </c>
      <c r="E112" s="85">
        <f>AEBYLL!E113</f>
        <v>0</v>
      </c>
      <c r="F112" s="83">
        <f>AEBYLL!H113</f>
        <v>0</v>
      </c>
      <c r="G112" s="83">
        <f>AEBYLD2!CJ113+AEBYLD2!CK113</f>
        <v>0</v>
      </c>
      <c r="H112" s="131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 x14ac:dyDescent="0.4">
      <c r="A113" s="33" t="s">
        <v>9</v>
      </c>
      <c r="B113" s="32" t="s">
        <v>89</v>
      </c>
      <c r="C113" s="32" t="s">
        <v>87</v>
      </c>
      <c r="D113" s="31">
        <f>'[1]INPUTS-Incidence'!I6</f>
        <v>392581.97424000001</v>
      </c>
      <c r="E113" s="85">
        <f>AEBYLL!E114</f>
        <v>0</v>
      </c>
      <c r="F113" s="83">
        <f>AEBYLL!H114</f>
        <v>0</v>
      </c>
      <c r="G113" s="83">
        <f>AEBYLD2!CJ114+AEBYLD2!CK114</f>
        <v>0</v>
      </c>
      <c r="H113" s="131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 x14ac:dyDescent="0.4">
      <c r="A114" s="33" t="s">
        <v>9</v>
      </c>
      <c r="B114" s="32" t="s">
        <v>89</v>
      </c>
      <c r="C114" s="32" t="s">
        <v>86</v>
      </c>
      <c r="D114" s="31">
        <f>'[1]INPUTS-Incidence'!I7</f>
        <v>381676.91940000001</v>
      </c>
      <c r="E114" s="85">
        <f>AEBYLL!E115</f>
        <v>0</v>
      </c>
      <c r="F114" s="83">
        <f>AEBYLL!H115</f>
        <v>0</v>
      </c>
      <c r="G114" s="83">
        <f>AEBYLD2!CJ115+AEBYLD2!CK115</f>
        <v>0</v>
      </c>
      <c r="H114" s="131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 x14ac:dyDescent="0.4">
      <c r="A115" s="33" t="s">
        <v>9</v>
      </c>
      <c r="B115" s="32" t="s">
        <v>89</v>
      </c>
      <c r="C115" s="32" t="s">
        <v>85</v>
      </c>
      <c r="D115" s="31">
        <f>'[1]INPUTS-Incidence'!I8</f>
        <v>357131.54843999998</v>
      </c>
      <c r="E115" s="85">
        <f>AEBYLL!E116</f>
        <v>0</v>
      </c>
      <c r="F115" s="83">
        <f>AEBYLL!H116</f>
        <v>0</v>
      </c>
      <c r="G115" s="83">
        <f>AEBYLD2!CJ116+AEBYLD2!CK116</f>
        <v>0</v>
      </c>
      <c r="H115" s="131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 x14ac:dyDescent="0.4">
      <c r="A116" s="33" t="s">
        <v>9</v>
      </c>
      <c r="B116" s="32" t="s">
        <v>89</v>
      </c>
      <c r="C116" s="32" t="s">
        <v>84</v>
      </c>
      <c r="D116" s="31">
        <f>'[1]INPUTS-Incidence'!I9</f>
        <v>349933.49244</v>
      </c>
      <c r="E116" s="85">
        <f>AEBYLL!E117</f>
        <v>0</v>
      </c>
      <c r="F116" s="83">
        <f>AEBYLL!H117</f>
        <v>0</v>
      </c>
      <c r="G116" s="83">
        <f>AEBYLD2!CJ117+AEBYLD2!CK117</f>
        <v>0</v>
      </c>
      <c r="H116" s="131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 x14ac:dyDescent="0.4">
      <c r="A117" s="33" t="s">
        <v>9</v>
      </c>
      <c r="B117" s="32" t="s">
        <v>89</v>
      </c>
      <c r="C117" s="32" t="s">
        <v>83</v>
      </c>
      <c r="D117" s="31">
        <f>'[1]INPUTS-Incidence'!I10</f>
        <v>333737.86644000001</v>
      </c>
      <c r="E117" s="85">
        <f>AEBYLL!E118</f>
        <v>0</v>
      </c>
      <c r="F117" s="83">
        <f>AEBYLL!H118</f>
        <v>0</v>
      </c>
      <c r="G117" s="83">
        <f>AEBYLD2!CJ118+AEBYLD2!CK118</f>
        <v>0</v>
      </c>
      <c r="H117" s="131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 x14ac:dyDescent="0.4">
      <c r="A118" s="33" t="s">
        <v>9</v>
      </c>
      <c r="B118" s="32" t="s">
        <v>89</v>
      </c>
      <c r="C118" s="32" t="s">
        <v>82</v>
      </c>
      <c r="D118" s="31">
        <f>'[1]INPUTS-Incidence'!I11</f>
        <v>289937.69568</v>
      </c>
      <c r="E118" s="85">
        <f>AEBYLL!E119</f>
        <v>0</v>
      </c>
      <c r="F118" s="83">
        <f>AEBYLL!H119</f>
        <v>0</v>
      </c>
      <c r="G118" s="83">
        <f>AEBYLD2!CJ119+AEBYLD2!CK119</f>
        <v>0</v>
      </c>
      <c r="H118" s="131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 x14ac:dyDescent="0.4">
      <c r="A119" s="33" t="s">
        <v>9</v>
      </c>
      <c r="B119" s="32" t="s">
        <v>89</v>
      </c>
      <c r="C119" s="32" t="s">
        <v>81</v>
      </c>
      <c r="D119" s="31">
        <f>'[1]INPUTS-Incidence'!I12</f>
        <v>239263.38144</v>
      </c>
      <c r="E119" s="85">
        <f>AEBYLL!E120</f>
        <v>0</v>
      </c>
      <c r="F119" s="83">
        <f>AEBYLL!H120</f>
        <v>0</v>
      </c>
      <c r="G119" s="83">
        <f>AEBYLD2!CJ120+AEBYLD2!CK120</f>
        <v>0</v>
      </c>
      <c r="H119" s="131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 x14ac:dyDescent="0.4">
      <c r="A120" s="33" t="s">
        <v>9</v>
      </c>
      <c r="B120" s="32" t="s">
        <v>89</v>
      </c>
      <c r="C120" s="32" t="s">
        <v>80</v>
      </c>
      <c r="D120" s="31">
        <f>'[1]INPUTS-Incidence'!I13</f>
        <v>202445.32500000001</v>
      </c>
      <c r="E120" s="85">
        <f>AEBYLL!E121</f>
        <v>0</v>
      </c>
      <c r="F120" s="83">
        <f>AEBYLL!H121</f>
        <v>0</v>
      </c>
      <c r="G120" s="83">
        <f>AEBYLD2!CJ121+AEBYLD2!CK121</f>
        <v>0</v>
      </c>
      <c r="H120" s="131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 x14ac:dyDescent="0.4">
      <c r="A121" s="33" t="s">
        <v>9</v>
      </c>
      <c r="B121" s="32" t="s">
        <v>89</v>
      </c>
      <c r="C121" s="32" t="s">
        <v>79</v>
      </c>
      <c r="D121" s="31">
        <f>'[1]INPUTS-Incidence'!I14</f>
        <v>172717.35372000001</v>
      </c>
      <c r="E121" s="85">
        <f>AEBYLL!E122</f>
        <v>0</v>
      </c>
      <c r="F121" s="83">
        <f>AEBYLL!H122</f>
        <v>0</v>
      </c>
      <c r="G121" s="83">
        <f>AEBYLD2!CJ122+AEBYLD2!CK122</f>
        <v>0</v>
      </c>
      <c r="H121" s="131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 x14ac:dyDescent="0.4">
      <c r="A122" s="33" t="s">
        <v>9</v>
      </c>
      <c r="B122" s="32" t="s">
        <v>89</v>
      </c>
      <c r="C122" s="32" t="s">
        <v>78</v>
      </c>
      <c r="D122" s="31">
        <f>'[1]INPUTS-Incidence'!I15</f>
        <v>138922.48079999999</v>
      </c>
      <c r="E122" s="85">
        <f>AEBYLL!E123</f>
        <v>0</v>
      </c>
      <c r="F122" s="83">
        <f>AEBYLL!H123</f>
        <v>0</v>
      </c>
      <c r="G122" s="83">
        <f>AEBYLD2!CJ123+AEBYLD2!CK123</f>
        <v>0</v>
      </c>
      <c r="H122" s="131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 x14ac:dyDescent="0.4">
      <c r="A123" s="33" t="s">
        <v>9</v>
      </c>
      <c r="B123" s="32" t="s">
        <v>89</v>
      </c>
      <c r="C123" s="32" t="s">
        <v>77</v>
      </c>
      <c r="D123" s="31">
        <f>'[1]INPUTS-Incidence'!I16</f>
        <v>115204.88628000001</v>
      </c>
      <c r="E123" s="85">
        <f>AEBYLL!E124</f>
        <v>0</v>
      </c>
      <c r="F123" s="83">
        <f>AEBYLL!H124</f>
        <v>0</v>
      </c>
      <c r="G123" s="83">
        <f>AEBYLD2!CJ124+AEBYLD2!CK124</f>
        <v>0</v>
      </c>
      <c r="H123" s="131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 x14ac:dyDescent="0.4">
      <c r="A124" s="33" t="s">
        <v>9</v>
      </c>
      <c r="B124" s="32" t="s">
        <v>89</v>
      </c>
      <c r="C124" s="32" t="s">
        <v>76</v>
      </c>
      <c r="D124" s="31">
        <f>'[1]INPUTS-Incidence'!I17</f>
        <v>88248.166559999998</v>
      </c>
      <c r="E124" s="85">
        <f>AEBYLL!E125</f>
        <v>0</v>
      </c>
      <c r="F124" s="83">
        <f>AEBYLL!H125</f>
        <v>0</v>
      </c>
      <c r="G124" s="83">
        <f>AEBYLD2!CJ125+AEBYLD2!CK125</f>
        <v>0</v>
      </c>
      <c r="H124" s="131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 x14ac:dyDescent="0.4">
      <c r="A125" s="33" t="s">
        <v>9</v>
      </c>
      <c r="B125" s="32" t="s">
        <v>89</v>
      </c>
      <c r="C125" s="32" t="s">
        <v>75</v>
      </c>
      <c r="D125" s="31">
        <f>'[1]INPUTS-Incidence'!I18</f>
        <v>60427.680119999997</v>
      </c>
      <c r="E125" s="85">
        <f>AEBYLL!E126</f>
        <v>0</v>
      </c>
      <c r="F125" s="83">
        <f>AEBYLL!H126</f>
        <v>0</v>
      </c>
      <c r="G125" s="83">
        <f>AEBYLD2!CJ126+AEBYLD2!CK126</f>
        <v>0</v>
      </c>
      <c r="H125" s="131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 x14ac:dyDescent="0.4">
      <c r="A126" s="33" t="s">
        <v>9</v>
      </c>
      <c r="B126" s="32" t="s">
        <v>89</v>
      </c>
      <c r="C126" s="32" t="s">
        <v>74</v>
      </c>
      <c r="D126" s="31">
        <f>'[1]INPUTS-Incidence'!I19</f>
        <v>34298.736839999998</v>
      </c>
      <c r="E126" s="85">
        <f>AEBYLL!E127</f>
        <v>0</v>
      </c>
      <c r="F126" s="83">
        <f>AEBYLL!H127</f>
        <v>0</v>
      </c>
      <c r="G126" s="83">
        <f>AEBYLD2!CJ127+AEBYLD2!CK127</f>
        <v>0</v>
      </c>
      <c r="H126" s="131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 x14ac:dyDescent="0.4">
      <c r="A127" s="33" t="s">
        <v>9</v>
      </c>
      <c r="B127" s="32" t="s">
        <v>89</v>
      </c>
      <c r="C127" s="32" t="s">
        <v>73</v>
      </c>
      <c r="D127" s="31">
        <f>'[1]INPUTS-Incidence'!I20</f>
        <v>21306.245760000002</v>
      </c>
      <c r="E127" s="85">
        <f>AEBYLL!E128</f>
        <v>0</v>
      </c>
      <c r="F127" s="83">
        <f>AEBYLL!H128</f>
        <v>0</v>
      </c>
      <c r="G127" s="83">
        <f>AEBYLD2!CJ128+AEBYLD2!CK128</f>
        <v>0</v>
      </c>
      <c r="H127" s="131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 x14ac:dyDescent="0.4">
      <c r="A128" s="33" t="s">
        <v>9</v>
      </c>
      <c r="B128" s="32" t="s">
        <v>89</v>
      </c>
      <c r="C128" s="32" t="s">
        <v>72</v>
      </c>
      <c r="D128" s="31">
        <f>'[1]INPUTS-Incidence'!I21</f>
        <v>0</v>
      </c>
      <c r="E128" s="85">
        <f>AEBYLL!E129</f>
        <v>0</v>
      </c>
      <c r="F128" s="83">
        <f>AEBYLL!H129</f>
        <v>0</v>
      </c>
      <c r="G128" s="83">
        <f>AEBYLD2!CJ129+AEBYLD2!CK129</f>
        <v>0</v>
      </c>
      <c r="H128" s="131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 x14ac:dyDescent="0.4">
      <c r="A129" s="33" t="s">
        <v>9</v>
      </c>
      <c r="B129" s="32" t="s">
        <v>89</v>
      </c>
      <c r="C129" s="32" t="s">
        <v>70</v>
      </c>
      <c r="D129" s="31">
        <f>'[1]INPUTS-Incidence'!I22</f>
        <v>16195.626</v>
      </c>
      <c r="E129" s="85">
        <f>AEBYLL!E130</f>
        <v>0</v>
      </c>
      <c r="F129" s="83">
        <f>AEBYLL!H130</f>
        <v>0</v>
      </c>
      <c r="G129" s="83">
        <f>AEBYLD2!CJ130+AEBYLD2!CK130</f>
        <v>0</v>
      </c>
      <c r="H129" s="131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 x14ac:dyDescent="0.4">
      <c r="A130" s="33" t="s">
        <v>9</v>
      </c>
      <c r="B130" s="32" t="s">
        <v>71</v>
      </c>
      <c r="C130" s="32" t="s">
        <v>88</v>
      </c>
      <c r="D130" s="31">
        <f>'[1]INPUTS-Incidence'!I23</f>
        <v>389212.35628000001</v>
      </c>
      <c r="E130" s="85">
        <f>AEBYLL!E131</f>
        <v>0</v>
      </c>
      <c r="F130" s="83">
        <f>AEBYLL!H131</f>
        <v>0</v>
      </c>
      <c r="G130" s="83">
        <f>AEBYLD2!CJ131+AEBYLD2!CK131</f>
        <v>0</v>
      </c>
      <c r="H130" s="131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 x14ac:dyDescent="0.4">
      <c r="A131" s="33" t="s">
        <v>9</v>
      </c>
      <c r="B131" s="32" t="s">
        <v>71</v>
      </c>
      <c r="C131" s="32" t="s">
        <v>87</v>
      </c>
      <c r="D131" s="31">
        <f>'[1]INPUTS-Incidence'!I24</f>
        <v>378251.14231999998</v>
      </c>
      <c r="E131" s="85">
        <f>AEBYLL!E132</f>
        <v>0</v>
      </c>
      <c r="F131" s="83">
        <f>AEBYLL!H132</f>
        <v>0</v>
      </c>
      <c r="G131" s="83">
        <f>AEBYLD2!CJ132+AEBYLD2!CK132</f>
        <v>0</v>
      </c>
      <c r="H131" s="131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 x14ac:dyDescent="0.4">
      <c r="A132" s="33" t="s">
        <v>9</v>
      </c>
      <c r="B132" s="32" t="s">
        <v>71</v>
      </c>
      <c r="C132" s="32" t="s">
        <v>86</v>
      </c>
      <c r="D132" s="31">
        <f>'[1]INPUTS-Incidence'!I25</f>
        <v>369146.55092000001</v>
      </c>
      <c r="E132" s="85">
        <f>AEBYLL!E133</f>
        <v>0</v>
      </c>
      <c r="F132" s="83">
        <f>AEBYLL!H133</f>
        <v>0</v>
      </c>
      <c r="G132" s="83">
        <f>AEBYLD2!CJ133+AEBYLD2!CK133</f>
        <v>0</v>
      </c>
      <c r="H132" s="131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 x14ac:dyDescent="0.4">
      <c r="A133" s="33" t="s">
        <v>9</v>
      </c>
      <c r="B133" s="32" t="s">
        <v>71</v>
      </c>
      <c r="C133" s="32" t="s">
        <v>85</v>
      </c>
      <c r="D133" s="31">
        <f>'[1]INPUTS-Incidence'!I26</f>
        <v>348188.13855999999</v>
      </c>
      <c r="E133" s="85">
        <f>AEBYLL!E134</f>
        <v>0</v>
      </c>
      <c r="F133" s="83">
        <f>AEBYLL!H134</f>
        <v>0</v>
      </c>
      <c r="G133" s="83">
        <f>AEBYLD2!CJ134+AEBYLD2!CK134</f>
        <v>0</v>
      </c>
      <c r="H133" s="131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 x14ac:dyDescent="0.4">
      <c r="A134" s="33" t="s">
        <v>9</v>
      </c>
      <c r="B134" s="32" t="s">
        <v>71</v>
      </c>
      <c r="C134" s="32" t="s">
        <v>84</v>
      </c>
      <c r="D134" s="31">
        <f>'[1]INPUTS-Incidence'!I27</f>
        <v>344546.30200000003</v>
      </c>
      <c r="E134" s="85">
        <f>AEBYLL!E135</f>
        <v>0</v>
      </c>
      <c r="F134" s="83">
        <f>AEBYLL!H135</f>
        <v>0</v>
      </c>
      <c r="G134" s="83">
        <f>AEBYLD2!CJ135+AEBYLD2!CK135</f>
        <v>0</v>
      </c>
      <c r="H134" s="131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 x14ac:dyDescent="0.4">
      <c r="A135" s="33" t="s">
        <v>9</v>
      </c>
      <c r="B135" s="32" t="s">
        <v>71</v>
      </c>
      <c r="C135" s="32" t="s">
        <v>83</v>
      </c>
      <c r="D135" s="31">
        <f>'[1]INPUTS-Incidence'!I28</f>
        <v>330121.77288</v>
      </c>
      <c r="E135" s="85">
        <f>AEBYLL!E136</f>
        <v>0</v>
      </c>
      <c r="F135" s="83">
        <f>AEBYLL!H136</f>
        <v>0</v>
      </c>
      <c r="G135" s="83">
        <f>AEBYLD2!CJ136+AEBYLD2!CK136</f>
        <v>0</v>
      </c>
      <c r="H135" s="131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 x14ac:dyDescent="0.4">
      <c r="A136" s="33" t="s">
        <v>9</v>
      </c>
      <c r="B136" s="32" t="s">
        <v>71</v>
      </c>
      <c r="C136" s="32" t="s">
        <v>82</v>
      </c>
      <c r="D136" s="31">
        <f>'[1]INPUTS-Incidence'!I29</f>
        <v>285170.08435999998</v>
      </c>
      <c r="E136" s="85">
        <f>AEBYLL!E137</f>
        <v>0</v>
      </c>
      <c r="F136" s="83">
        <f>AEBYLL!H137</f>
        <v>0</v>
      </c>
      <c r="G136" s="83">
        <f>AEBYLD2!CJ137+AEBYLD2!CK137</f>
        <v>0</v>
      </c>
      <c r="H136" s="131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 x14ac:dyDescent="0.4">
      <c r="A137" s="33" t="s">
        <v>9</v>
      </c>
      <c r="B137" s="32" t="s">
        <v>71</v>
      </c>
      <c r="C137" s="32" t="s">
        <v>81</v>
      </c>
      <c r="D137" s="31">
        <f>'[1]INPUTS-Incidence'!I30</f>
        <v>240611.14292000001</v>
      </c>
      <c r="E137" s="85">
        <f>AEBYLL!E138</f>
        <v>0</v>
      </c>
      <c r="F137" s="83">
        <f>AEBYLL!H138</f>
        <v>0</v>
      </c>
      <c r="G137" s="83">
        <f>AEBYLD2!CJ138+AEBYLD2!CK138</f>
        <v>0</v>
      </c>
      <c r="H137" s="131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 x14ac:dyDescent="0.4">
      <c r="A138" s="33" t="s">
        <v>9</v>
      </c>
      <c r="B138" s="32" t="s">
        <v>71</v>
      </c>
      <c r="C138" s="32" t="s">
        <v>80</v>
      </c>
      <c r="D138" s="31">
        <f>'[1]INPUTS-Incidence'!I31</f>
        <v>202514.67616</v>
      </c>
      <c r="E138" s="85">
        <f>AEBYLL!E139</f>
        <v>0</v>
      </c>
      <c r="F138" s="83">
        <f>AEBYLL!H139</f>
        <v>0</v>
      </c>
      <c r="G138" s="83">
        <f>AEBYLD2!CJ139+AEBYLD2!CK139</f>
        <v>0</v>
      </c>
      <c r="H138" s="131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 x14ac:dyDescent="0.4">
      <c r="A139" s="33" t="s">
        <v>9</v>
      </c>
      <c r="B139" s="32" t="s">
        <v>71</v>
      </c>
      <c r="C139" s="32" t="s">
        <v>79</v>
      </c>
      <c r="D139" s="31">
        <f>'[1]INPUTS-Incidence'!I32</f>
        <v>172023.22104</v>
      </c>
      <c r="E139" s="85">
        <f>AEBYLL!E140</f>
        <v>0</v>
      </c>
      <c r="F139" s="83">
        <f>AEBYLL!H140</f>
        <v>0</v>
      </c>
      <c r="G139" s="83">
        <f>AEBYLD2!CJ140+AEBYLD2!CK140</f>
        <v>0</v>
      </c>
      <c r="H139" s="131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 x14ac:dyDescent="0.4">
      <c r="A140" s="33" t="s">
        <v>9</v>
      </c>
      <c r="B140" s="32" t="s">
        <v>71</v>
      </c>
      <c r="C140" s="32" t="s">
        <v>78</v>
      </c>
      <c r="D140" s="31">
        <f>'[1]INPUTS-Incidence'!I33</f>
        <v>140674.86319999999</v>
      </c>
      <c r="E140" s="85">
        <f>AEBYLL!E141</f>
        <v>0</v>
      </c>
      <c r="F140" s="83">
        <f>AEBYLL!H141</f>
        <v>0</v>
      </c>
      <c r="G140" s="83">
        <f>AEBYLD2!CJ141+AEBYLD2!CK141</f>
        <v>0</v>
      </c>
      <c r="H140" s="131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 x14ac:dyDescent="0.4">
      <c r="A141" s="33" t="s">
        <v>9</v>
      </c>
      <c r="B141" s="32" t="s">
        <v>71</v>
      </c>
      <c r="C141" s="32" t="s">
        <v>77</v>
      </c>
      <c r="D141" s="31">
        <f>'[1]INPUTS-Incidence'!I34</f>
        <v>114717.85163999999</v>
      </c>
      <c r="E141" s="85">
        <f>AEBYLL!E142</f>
        <v>0</v>
      </c>
      <c r="F141" s="83">
        <f>AEBYLL!H142</f>
        <v>0</v>
      </c>
      <c r="G141" s="83">
        <f>AEBYLD2!CJ142+AEBYLD2!CK142</f>
        <v>0</v>
      </c>
      <c r="H141" s="131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 x14ac:dyDescent="0.4">
      <c r="A142" s="33" t="s">
        <v>9</v>
      </c>
      <c r="B142" s="32" t="s">
        <v>71</v>
      </c>
      <c r="C142" s="32" t="s">
        <v>76</v>
      </c>
      <c r="D142" s="31">
        <f>'[1]INPUTS-Incidence'!I35</f>
        <v>88939.361480000007</v>
      </c>
      <c r="E142" s="85">
        <f>AEBYLL!E143</f>
        <v>0</v>
      </c>
      <c r="F142" s="83">
        <f>AEBYLL!H143</f>
        <v>0</v>
      </c>
      <c r="G142" s="83">
        <f>AEBYLD2!CJ143+AEBYLD2!CK143</f>
        <v>0</v>
      </c>
      <c r="H142" s="131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 x14ac:dyDescent="0.4">
      <c r="A143" s="33" t="s">
        <v>9</v>
      </c>
      <c r="B143" s="32" t="s">
        <v>71</v>
      </c>
      <c r="C143" s="32" t="s">
        <v>75</v>
      </c>
      <c r="D143" s="31">
        <f>'[1]INPUTS-Incidence'!I36</f>
        <v>66802.707880000002</v>
      </c>
      <c r="E143" s="85">
        <f>AEBYLL!E144</f>
        <v>0</v>
      </c>
      <c r="F143" s="83">
        <f>AEBYLL!H144</f>
        <v>0</v>
      </c>
      <c r="G143" s="83">
        <f>AEBYLD2!CJ144+AEBYLD2!CK144</f>
        <v>0</v>
      </c>
      <c r="H143" s="131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 x14ac:dyDescent="0.4">
      <c r="A144" s="33" t="s">
        <v>9</v>
      </c>
      <c r="B144" s="32" t="s">
        <v>71</v>
      </c>
      <c r="C144" s="32" t="s">
        <v>74</v>
      </c>
      <c r="D144" s="31">
        <f>'[1]INPUTS-Incidence'!I37</f>
        <v>46308.451159999997</v>
      </c>
      <c r="E144" s="85">
        <f>AEBYLL!E145</f>
        <v>0</v>
      </c>
      <c r="F144" s="83">
        <f>AEBYLL!H145</f>
        <v>0</v>
      </c>
      <c r="G144" s="83">
        <f>AEBYLD2!CJ145+AEBYLD2!CK145</f>
        <v>0</v>
      </c>
      <c r="H144" s="131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 x14ac:dyDescent="0.4">
      <c r="A145" s="33" t="s">
        <v>9</v>
      </c>
      <c r="B145" s="32" t="s">
        <v>71</v>
      </c>
      <c r="C145" s="32" t="s">
        <v>73</v>
      </c>
      <c r="D145" s="31">
        <f>'[1]INPUTS-Incidence'!I38</f>
        <v>28920.466799999998</v>
      </c>
      <c r="E145" s="85">
        <f>AEBYLL!E146</f>
        <v>0</v>
      </c>
      <c r="F145" s="83">
        <f>AEBYLL!H146</f>
        <v>0</v>
      </c>
      <c r="G145" s="83">
        <f>AEBYLD2!CJ146+AEBYLD2!CK146</f>
        <v>0</v>
      </c>
      <c r="H145" s="131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 x14ac:dyDescent="0.4">
      <c r="A146" s="33" t="s">
        <v>9</v>
      </c>
      <c r="B146" s="32" t="s">
        <v>71</v>
      </c>
      <c r="C146" s="32" t="s">
        <v>72</v>
      </c>
      <c r="D146" s="31">
        <f>'[1]INPUTS-Incidence'!I39</f>
        <v>0</v>
      </c>
      <c r="E146" s="85">
        <f>AEBYLL!E147</f>
        <v>0</v>
      </c>
      <c r="F146" s="83">
        <f>AEBYLL!H147</f>
        <v>0</v>
      </c>
      <c r="G146" s="83">
        <f>AEBYLD2!CJ147+AEBYLD2!CK147</f>
        <v>0</v>
      </c>
      <c r="H146" s="131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 x14ac:dyDescent="0.4">
      <c r="A147" s="33" t="s">
        <v>9</v>
      </c>
      <c r="B147" s="32" t="s">
        <v>71</v>
      </c>
      <c r="C147" s="32" t="s">
        <v>70</v>
      </c>
      <c r="D147" s="31">
        <f>'[1]INPUTS-Incidence'!I40</f>
        <v>24243.206119999999</v>
      </c>
      <c r="E147" s="85">
        <f>AEBYLL!E148</f>
        <v>0</v>
      </c>
      <c r="F147" s="83">
        <f>AEBYLL!H148</f>
        <v>0</v>
      </c>
      <c r="G147" s="83">
        <f>AEBYLD2!CJ148+AEBYLD2!CK148</f>
        <v>0</v>
      </c>
      <c r="H147" s="131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 x14ac:dyDescent="0.4">
      <c r="A148" s="33" t="s">
        <v>8</v>
      </c>
      <c r="B148" s="32" t="s">
        <v>89</v>
      </c>
      <c r="C148" s="32" t="s">
        <v>88</v>
      </c>
      <c r="D148" s="31">
        <f>'[1]INPUTS-Incidence'!I5</f>
        <v>405070.60139999999</v>
      </c>
      <c r="E148" s="85">
        <f>AEBYLL!E149</f>
        <v>1.7448514401076207</v>
      </c>
      <c r="F148" s="83">
        <f>AEBYLL!H149</f>
        <v>148.33331062642907</v>
      </c>
      <c r="G148" s="83">
        <f>AEBYLD2!CJ149+AEBYLD2!CK149</f>
        <v>14.42247702340814</v>
      </c>
      <c r="H148" s="131">
        <f t="shared" si="10"/>
        <v>162.7557876498372</v>
      </c>
      <c r="I148" s="84">
        <f t="shared" si="11"/>
        <v>0.43075242539870501</v>
      </c>
      <c r="J148" s="83">
        <f t="shared" si="12"/>
        <v>36.619125187994712</v>
      </c>
      <c r="K148" s="83">
        <f t="shared" si="13"/>
        <v>3.5604847583511008</v>
      </c>
      <c r="L148" s="27">
        <f t="shared" si="14"/>
        <v>40.179609946345813</v>
      </c>
    </row>
    <row r="149" spans="1:12" x14ac:dyDescent="0.4">
      <c r="A149" s="33" t="s">
        <v>8</v>
      </c>
      <c r="B149" s="32" t="s">
        <v>89</v>
      </c>
      <c r="C149" s="32" t="s">
        <v>87</v>
      </c>
      <c r="D149" s="31">
        <f>'[1]INPUTS-Incidence'!I6</f>
        <v>392581.97424000001</v>
      </c>
      <c r="E149" s="85">
        <f>AEBYLL!E150</f>
        <v>4.4592945239849673</v>
      </c>
      <c r="F149" s="83">
        <f>AEBYLL!H150</f>
        <v>351.21403670905607</v>
      </c>
      <c r="G149" s="83">
        <f>AEBYLD2!CJ150+AEBYLD2!CK150</f>
        <v>56.804475944755069</v>
      </c>
      <c r="H149" s="131">
        <f t="shared" si="10"/>
        <v>408.01851265381117</v>
      </c>
      <c r="I149" s="84">
        <f t="shared" si="11"/>
        <v>1.1358887612243842</v>
      </c>
      <c r="J149" s="83">
        <f t="shared" si="12"/>
        <v>89.462598834032505</v>
      </c>
      <c r="K149" s="83">
        <f t="shared" si="13"/>
        <v>14.469455979155164</v>
      </c>
      <c r="L149" s="27">
        <f t="shared" si="14"/>
        <v>103.93205481318769</v>
      </c>
    </row>
    <row r="150" spans="1:12" x14ac:dyDescent="0.4">
      <c r="A150" s="33" t="s">
        <v>8</v>
      </c>
      <c r="B150" s="32" t="s">
        <v>89</v>
      </c>
      <c r="C150" s="32" t="s">
        <v>86</v>
      </c>
      <c r="D150" s="31">
        <f>'[1]INPUTS-Incidence'!I7</f>
        <v>381676.91940000001</v>
      </c>
      <c r="E150" s="85">
        <f>AEBYLL!E151</f>
        <v>4.5697533876856911</v>
      </c>
      <c r="F150" s="83">
        <f>AEBYLL!H151</f>
        <v>337.17925371038871</v>
      </c>
      <c r="G150" s="83">
        <f>AEBYLD2!CJ151+AEBYLD2!CK151</f>
        <v>111.07647941843918</v>
      </c>
      <c r="H150" s="131">
        <f t="shared" si="10"/>
        <v>448.2557331288279</v>
      </c>
      <c r="I150" s="84">
        <f t="shared" si="11"/>
        <v>1.197283135398753</v>
      </c>
      <c r="J150" s="83">
        <f t="shared" si="12"/>
        <v>88.341536145396972</v>
      </c>
      <c r="K150" s="83">
        <f t="shared" si="13"/>
        <v>29.102225933140659</v>
      </c>
      <c r="L150" s="27">
        <f t="shared" si="14"/>
        <v>117.44376207853765</v>
      </c>
    </row>
    <row r="151" spans="1:12" x14ac:dyDescent="0.4">
      <c r="A151" s="33" t="s">
        <v>8</v>
      </c>
      <c r="B151" s="32" t="s">
        <v>89</v>
      </c>
      <c r="C151" s="32" t="s">
        <v>85</v>
      </c>
      <c r="D151" s="31">
        <f>'[1]INPUTS-Incidence'!I8</f>
        <v>357131.54843999998</v>
      </c>
      <c r="E151" s="85">
        <f>AEBYLL!E152</f>
        <v>19.570587153982622</v>
      </c>
      <c r="F151" s="83">
        <f>AEBYLL!H152</f>
        <v>1346.9456608728538</v>
      </c>
      <c r="G151" s="83">
        <f>AEBYLD2!CJ152+AEBYLD2!CK152</f>
        <v>492.96310612026599</v>
      </c>
      <c r="H151" s="131">
        <f t="shared" si="10"/>
        <v>1839.9087669931198</v>
      </c>
      <c r="I151" s="84">
        <f t="shared" si="11"/>
        <v>5.4799379218861102</v>
      </c>
      <c r="J151" s="83">
        <f t="shared" si="12"/>
        <v>377.15672747381149</v>
      </c>
      <c r="K151" s="83">
        <f t="shared" si="13"/>
        <v>138.03404047432861</v>
      </c>
      <c r="L151" s="27">
        <f t="shared" si="14"/>
        <v>515.19076794814009</v>
      </c>
    </row>
    <row r="152" spans="1:12" x14ac:dyDescent="0.4">
      <c r="A152" s="33" t="s">
        <v>8</v>
      </c>
      <c r="B152" s="32" t="s">
        <v>89</v>
      </c>
      <c r="C152" s="32" t="s">
        <v>84</v>
      </c>
      <c r="D152" s="31">
        <f>'[1]INPUTS-Incidence'!I9</f>
        <v>349933.49244</v>
      </c>
      <c r="E152" s="85">
        <f>AEBYLL!E153</f>
        <v>26.879405836300407</v>
      </c>
      <c r="F152" s="83">
        <f>AEBYLL!H153</f>
        <v>1716.9220477936885</v>
      </c>
      <c r="G152" s="83">
        <f>AEBYLD2!CJ153+AEBYLD2!CK153</f>
        <v>890.9090326469593</v>
      </c>
      <c r="H152" s="131">
        <f t="shared" si="10"/>
        <v>2607.8310804406478</v>
      </c>
      <c r="I152" s="84">
        <f t="shared" si="11"/>
        <v>7.6812898499303213</v>
      </c>
      <c r="J152" s="83">
        <f t="shared" si="12"/>
        <v>490.64238916429923</v>
      </c>
      <c r="K152" s="83">
        <f t="shared" si="13"/>
        <v>254.59381622344011</v>
      </c>
      <c r="L152" s="27">
        <f t="shared" si="14"/>
        <v>745.23620538773935</v>
      </c>
    </row>
    <row r="153" spans="1:12" x14ac:dyDescent="0.4">
      <c r="A153" s="33" t="s">
        <v>8</v>
      </c>
      <c r="B153" s="32" t="s">
        <v>89</v>
      </c>
      <c r="C153" s="32" t="s">
        <v>83</v>
      </c>
      <c r="D153" s="31">
        <f>'[1]INPUTS-Incidence'!I10</f>
        <v>333737.86644000001</v>
      </c>
      <c r="E153" s="85">
        <f>AEBYLL!E154</f>
        <v>21.299031774079737</v>
      </c>
      <c r="F153" s="83">
        <f>AEBYLL!H154</f>
        <v>1255.2584376053894</v>
      </c>
      <c r="G153" s="83">
        <f>AEBYLD2!CJ154+AEBYLD2!CK154</f>
        <v>645.80895212976964</v>
      </c>
      <c r="H153" s="131">
        <f t="shared" si="10"/>
        <v>1901.0673897351589</v>
      </c>
      <c r="I153" s="84">
        <f t="shared" si="11"/>
        <v>6.3819643845865217</v>
      </c>
      <c r="J153" s="83">
        <f t="shared" si="12"/>
        <v>376.12107100560672</v>
      </c>
      <c r="K153" s="83">
        <f t="shared" si="13"/>
        <v>193.50784465024867</v>
      </c>
      <c r="L153" s="27">
        <f t="shared" si="14"/>
        <v>569.62891565585539</v>
      </c>
    </row>
    <row r="154" spans="1:12" x14ac:dyDescent="0.4">
      <c r="A154" s="33" t="s">
        <v>8</v>
      </c>
      <c r="B154" s="32" t="s">
        <v>89</v>
      </c>
      <c r="C154" s="32" t="s">
        <v>82</v>
      </c>
      <c r="D154" s="31">
        <f>'[1]INPUTS-Incidence'!I11</f>
        <v>289937.69568</v>
      </c>
      <c r="E154" s="85">
        <f>AEBYLL!E155</f>
        <v>16.584251715982809</v>
      </c>
      <c r="F154" s="83">
        <f>AEBYLL!H155</f>
        <v>895.46667140449188</v>
      </c>
      <c r="G154" s="83">
        <f>AEBYLD2!CJ155+AEBYLD2!CK155</f>
        <v>459.68130431082108</v>
      </c>
      <c r="H154" s="131">
        <f t="shared" si="10"/>
        <v>1355.1479757153129</v>
      </c>
      <c r="I154" s="84">
        <f t="shared" si="11"/>
        <v>5.7199363736016604</v>
      </c>
      <c r="J154" s="83">
        <f t="shared" si="12"/>
        <v>308.84796449262166</v>
      </c>
      <c r="K154" s="83">
        <f t="shared" si="13"/>
        <v>158.54485676059335</v>
      </c>
      <c r="L154" s="27">
        <f t="shared" si="14"/>
        <v>467.392821253215</v>
      </c>
    </row>
    <row r="155" spans="1:12" x14ac:dyDescent="0.4">
      <c r="A155" s="33" t="s">
        <v>8</v>
      </c>
      <c r="B155" s="32" t="s">
        <v>89</v>
      </c>
      <c r="C155" s="32" t="s">
        <v>81</v>
      </c>
      <c r="D155" s="31">
        <f>'[1]INPUTS-Incidence'!I12</f>
        <v>239263.38144</v>
      </c>
      <c r="E155" s="85">
        <f>AEBYLL!E156</f>
        <v>13.145844407165679</v>
      </c>
      <c r="F155" s="83">
        <f>AEBYLL!H156</f>
        <v>645.32950194776322</v>
      </c>
      <c r="G155" s="83">
        <f>AEBYLD2!CJ156+AEBYLD2!CK156</f>
        <v>414.92338908140118</v>
      </c>
      <c r="H155" s="131">
        <f t="shared" si="10"/>
        <v>1060.2528910291644</v>
      </c>
      <c r="I155" s="84">
        <f t="shared" si="11"/>
        <v>5.494298512395746</v>
      </c>
      <c r="J155" s="83">
        <f t="shared" si="12"/>
        <v>269.71511397350719</v>
      </c>
      <c r="K155" s="83">
        <f t="shared" si="13"/>
        <v>173.41700455130086</v>
      </c>
      <c r="L155" s="27">
        <f t="shared" si="14"/>
        <v>443.13211852480805</v>
      </c>
    </row>
    <row r="156" spans="1:12" x14ac:dyDescent="0.4">
      <c r="A156" s="33" t="s">
        <v>8</v>
      </c>
      <c r="B156" s="32" t="s">
        <v>89</v>
      </c>
      <c r="C156" s="32" t="s">
        <v>80</v>
      </c>
      <c r="D156" s="31">
        <f>'[1]INPUTS-Incidence'!I13</f>
        <v>202445.32500000001</v>
      </c>
      <c r="E156" s="85">
        <f>AEBYLL!E157</f>
        <v>11.670718284599012</v>
      </c>
      <c r="F156" s="83">
        <f>AEBYLL!H157</f>
        <v>516.13751613639135</v>
      </c>
      <c r="G156" s="83">
        <f>AEBYLD2!CJ157+AEBYLD2!CK157</f>
        <v>303.39596319945883</v>
      </c>
      <c r="H156" s="131">
        <f t="shared" si="10"/>
        <v>819.53347933585019</v>
      </c>
      <c r="I156" s="84">
        <f t="shared" si="11"/>
        <v>5.7648741874375276</v>
      </c>
      <c r="J156" s="83">
        <f t="shared" si="12"/>
        <v>254.9515609394247</v>
      </c>
      <c r="K156" s="83">
        <f t="shared" si="13"/>
        <v>149.86563073237616</v>
      </c>
      <c r="L156" s="27">
        <f t="shared" si="14"/>
        <v>404.81719167180086</v>
      </c>
    </row>
    <row r="157" spans="1:12" x14ac:dyDescent="0.4">
      <c r="A157" s="33" t="s">
        <v>8</v>
      </c>
      <c r="B157" s="32" t="s">
        <v>89</v>
      </c>
      <c r="C157" s="32" t="s">
        <v>79</v>
      </c>
      <c r="D157" s="31">
        <f>'[1]INPUTS-Incidence'!I14</f>
        <v>172717.35372000001</v>
      </c>
      <c r="E157" s="85">
        <f>AEBYLL!E158</f>
        <v>10.171845857111768</v>
      </c>
      <c r="F157" s="83">
        <f>AEBYLL!H158</f>
        <v>401.02502291663143</v>
      </c>
      <c r="G157" s="83">
        <f>AEBYLD2!CJ158+AEBYLD2!CK158</f>
        <v>209.53844211646833</v>
      </c>
      <c r="H157" s="131">
        <f t="shared" si="10"/>
        <v>610.56346503309976</v>
      </c>
      <c r="I157" s="84">
        <f t="shared" si="11"/>
        <v>5.8893015890006115</v>
      </c>
      <c r="J157" s="83">
        <f t="shared" si="12"/>
        <v>232.18571514634908</v>
      </c>
      <c r="K157" s="83">
        <f t="shared" si="13"/>
        <v>121.31869647340744</v>
      </c>
      <c r="L157" s="27">
        <f t="shared" si="14"/>
        <v>353.50441161975652</v>
      </c>
    </row>
    <row r="158" spans="1:12" x14ac:dyDescent="0.4">
      <c r="A158" s="33" t="s">
        <v>8</v>
      </c>
      <c r="B158" s="32" t="s">
        <v>89</v>
      </c>
      <c r="C158" s="32" t="s">
        <v>78</v>
      </c>
      <c r="D158" s="31">
        <f>'[1]INPUTS-Incidence'!I15</f>
        <v>138922.48079999999</v>
      </c>
      <c r="E158" s="85">
        <f>AEBYLL!E159</f>
        <v>9.4234274498011317</v>
      </c>
      <c r="F158" s="83">
        <f>AEBYLL!H159</f>
        <v>327.18140105709529</v>
      </c>
      <c r="G158" s="83">
        <f>AEBYLD2!CJ159+AEBYLD2!CK159</f>
        <v>109.71100059568677</v>
      </c>
      <c r="H158" s="131">
        <f t="shared" si="10"/>
        <v>436.89240165278204</v>
      </c>
      <c r="I158" s="84">
        <f t="shared" si="11"/>
        <v>6.7832271605972734</v>
      </c>
      <c r="J158" s="83">
        <f t="shared" si="12"/>
        <v>235.51364701593735</v>
      </c>
      <c r="K158" s="83">
        <f t="shared" si="13"/>
        <v>78.972819923675573</v>
      </c>
      <c r="L158" s="27">
        <f t="shared" si="14"/>
        <v>314.48646693961291</v>
      </c>
    </row>
    <row r="159" spans="1:12" x14ac:dyDescent="0.4">
      <c r="A159" s="33" t="s">
        <v>8</v>
      </c>
      <c r="B159" s="32" t="s">
        <v>89</v>
      </c>
      <c r="C159" s="32" t="s">
        <v>77</v>
      </c>
      <c r="D159" s="31">
        <f>'[1]INPUTS-Incidence'!I16</f>
        <v>115204.88628000001</v>
      </c>
      <c r="E159" s="85">
        <f>AEBYLL!E160</f>
        <v>8.6345186803527412</v>
      </c>
      <c r="F159" s="83">
        <f>AEBYLL!H160</f>
        <v>259.85583968521576</v>
      </c>
      <c r="G159" s="83">
        <f>AEBYLD2!CJ160+AEBYLD2!CK160</f>
        <v>81.332604414871483</v>
      </c>
      <c r="H159" s="131">
        <f t="shared" si="10"/>
        <v>341.18844410008722</v>
      </c>
      <c r="I159" s="84">
        <f t="shared" si="11"/>
        <v>7.4949240081422879</v>
      </c>
      <c r="J159" s="83">
        <f t="shared" si="12"/>
        <v>225.55973802504218</v>
      </c>
      <c r="K159" s="83">
        <f t="shared" si="13"/>
        <v>70.598224642309404</v>
      </c>
      <c r="L159" s="27">
        <f t="shared" si="14"/>
        <v>296.15796266735151</v>
      </c>
    </row>
    <row r="160" spans="1:12" x14ac:dyDescent="0.4">
      <c r="A160" s="33" t="s">
        <v>8</v>
      </c>
      <c r="B160" s="32" t="s">
        <v>89</v>
      </c>
      <c r="C160" s="32" t="s">
        <v>76</v>
      </c>
      <c r="D160" s="31">
        <f>'[1]INPUTS-Incidence'!I17</f>
        <v>88248.166559999998</v>
      </c>
      <c r="E160" s="85">
        <f>AEBYLL!E161</f>
        <v>6.8173411777009516</v>
      </c>
      <c r="F160" s="83">
        <f>AEBYLL!H161</f>
        <v>174.18306709025933</v>
      </c>
      <c r="G160" s="83">
        <f>AEBYLD2!CJ161+AEBYLD2!CK161</f>
        <v>42.831379702136545</v>
      </c>
      <c r="H160" s="131">
        <f t="shared" si="10"/>
        <v>217.01444679239586</v>
      </c>
      <c r="I160" s="84">
        <f t="shared" si="11"/>
        <v>7.725192990911415</v>
      </c>
      <c r="J160" s="83">
        <f t="shared" si="12"/>
        <v>197.37868091778671</v>
      </c>
      <c r="K160" s="83">
        <f t="shared" si="13"/>
        <v>48.535149648707382</v>
      </c>
      <c r="L160" s="27">
        <f t="shared" si="14"/>
        <v>245.91383056649406</v>
      </c>
    </row>
    <row r="161" spans="1:12" x14ac:dyDescent="0.4">
      <c r="A161" s="33" t="s">
        <v>8</v>
      </c>
      <c r="B161" s="32" t="s">
        <v>89</v>
      </c>
      <c r="C161" s="32" t="s">
        <v>75</v>
      </c>
      <c r="D161" s="31">
        <f>'[1]INPUTS-Incidence'!I18</f>
        <v>60427.680119999997</v>
      </c>
      <c r="E161" s="85">
        <f>AEBYLL!E162</f>
        <v>5.3413514593125679</v>
      </c>
      <c r="F161" s="83">
        <f>AEBYLL!H162</f>
        <v>112.78263606338489</v>
      </c>
      <c r="G161" s="83">
        <f>AEBYLD2!CJ162+AEBYLD2!CK162</f>
        <v>19.038370379590322</v>
      </c>
      <c r="H161" s="131">
        <f t="shared" si="10"/>
        <v>131.8210064429752</v>
      </c>
      <c r="I161" s="84">
        <f t="shared" si="11"/>
        <v>8.8392462671171099</v>
      </c>
      <c r="J161" s="83">
        <f t="shared" si="12"/>
        <v>186.6406849301778</v>
      </c>
      <c r="K161" s="83">
        <f t="shared" si="13"/>
        <v>31.506042167733515</v>
      </c>
      <c r="L161" s="27">
        <f t="shared" si="14"/>
        <v>218.14672709791131</v>
      </c>
    </row>
    <row r="162" spans="1:12" x14ac:dyDescent="0.4">
      <c r="A162" s="33" t="s">
        <v>8</v>
      </c>
      <c r="B162" s="32" t="s">
        <v>89</v>
      </c>
      <c r="C162" s="32" t="s">
        <v>74</v>
      </c>
      <c r="D162" s="31">
        <f>'[1]INPUTS-Incidence'!I19</f>
        <v>34298.736839999998</v>
      </c>
      <c r="E162" s="85">
        <f>AEBYLL!E163</f>
        <v>4.0566156518487624</v>
      </c>
      <c r="F162" s="83">
        <f>AEBYLL!H163</f>
        <v>68.414822968429391</v>
      </c>
      <c r="G162" s="83">
        <f>AEBYLD2!CJ163+AEBYLD2!CK163</f>
        <v>5.2384861589429432</v>
      </c>
      <c r="H162" s="131">
        <f t="shared" si="10"/>
        <v>73.653309127372339</v>
      </c>
      <c r="I162" s="84">
        <f t="shared" si="11"/>
        <v>11.827303351643673</v>
      </c>
      <c r="J162" s="83">
        <f t="shared" si="12"/>
        <v>199.46747102547056</v>
      </c>
      <c r="K162" s="83">
        <f t="shared" si="13"/>
        <v>15.273116859608944</v>
      </c>
      <c r="L162" s="27">
        <f t="shared" si="14"/>
        <v>214.74058788507949</v>
      </c>
    </row>
    <row r="163" spans="1:12" x14ac:dyDescent="0.4">
      <c r="A163" s="33" t="s">
        <v>8</v>
      </c>
      <c r="B163" s="32" t="s">
        <v>89</v>
      </c>
      <c r="C163" s="32" t="s">
        <v>73</v>
      </c>
      <c r="D163" s="31">
        <f>'[1]INPUTS-Incidence'!I20</f>
        <v>21306.245760000002</v>
      </c>
      <c r="E163" s="85">
        <f>AEBYLL!E164</f>
        <v>2.7575296990294609</v>
      </c>
      <c r="F163" s="83">
        <f>AEBYLL!H164</f>
        <v>35.54455782048975</v>
      </c>
      <c r="G163" s="83">
        <f>AEBYLD2!CJ164+AEBYLD2!CK164</f>
        <v>2.4418282923311287</v>
      </c>
      <c r="H163" s="131">
        <f t="shared" si="10"/>
        <v>37.986386112820881</v>
      </c>
      <c r="I163" s="84">
        <f t="shared" si="11"/>
        <v>12.942353759039062</v>
      </c>
      <c r="J163" s="83">
        <f t="shared" si="12"/>
        <v>166.82693995401351</v>
      </c>
      <c r="K163" s="83">
        <f t="shared" si="13"/>
        <v>11.460622015894407</v>
      </c>
      <c r="L163" s="27">
        <f t="shared" si="14"/>
        <v>178.28756196990793</v>
      </c>
    </row>
    <row r="164" spans="1:12" x14ac:dyDescent="0.4">
      <c r="A164" s="33" t="s">
        <v>8</v>
      </c>
      <c r="B164" s="32" t="s">
        <v>89</v>
      </c>
      <c r="C164" s="32" t="s">
        <v>72</v>
      </c>
      <c r="D164" s="31">
        <f>'[1]INPUTS-Incidence'!I21</f>
        <v>0</v>
      </c>
      <c r="E164" s="85">
        <f>AEBYLL!E165</f>
        <v>1.7603033911210662</v>
      </c>
      <c r="F164" s="83">
        <f>AEBYLL!H165</f>
        <v>16.397226088292733</v>
      </c>
      <c r="G164" s="83">
        <f>AEBYLD2!CJ165+AEBYLD2!CK165</f>
        <v>0.81324018438164525</v>
      </c>
      <c r="H164" s="131">
        <f t="shared" si="10"/>
        <v>17.210466272674378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 x14ac:dyDescent="0.4">
      <c r="A165" s="33" t="s">
        <v>8</v>
      </c>
      <c r="B165" s="32" t="s">
        <v>89</v>
      </c>
      <c r="C165" s="32" t="s">
        <v>70</v>
      </c>
      <c r="D165" s="31">
        <f>'[1]INPUTS-Incidence'!I22</f>
        <v>16195.626</v>
      </c>
      <c r="E165" s="85">
        <f>AEBYLL!E166</f>
        <v>1.0878953145852934</v>
      </c>
      <c r="F165" s="83">
        <f>AEBYLL!H166</f>
        <v>5.4938713386557314</v>
      </c>
      <c r="G165" s="83">
        <f>AEBYLD2!CJ166+AEBYLD2!CK166</f>
        <v>0.21911839173097913</v>
      </c>
      <c r="H165" s="131">
        <f t="shared" si="10"/>
        <v>5.7129897303867105</v>
      </c>
      <c r="I165" s="84">
        <f t="shared" si="11"/>
        <v>6.7172168249951767</v>
      </c>
      <c r="J165" s="83">
        <f t="shared" si="12"/>
        <v>33.921944966225638</v>
      </c>
      <c r="K165" s="83">
        <f t="shared" si="13"/>
        <v>1.352947960955502</v>
      </c>
      <c r="L165" s="27">
        <f t="shared" si="14"/>
        <v>35.274892927181142</v>
      </c>
    </row>
    <row r="166" spans="1:12" x14ac:dyDescent="0.4">
      <c r="A166" s="33" t="s">
        <v>8</v>
      </c>
      <c r="B166" s="32" t="s">
        <v>71</v>
      </c>
      <c r="C166" s="32" t="s">
        <v>88</v>
      </c>
      <c r="D166" s="31">
        <f>'[1]INPUTS-Incidence'!I23</f>
        <v>389212.35628000001</v>
      </c>
      <c r="E166" s="85">
        <f>AEBYLL!E167</f>
        <v>1.4274459184005079</v>
      </c>
      <c r="F166" s="83">
        <f>AEBYLL!H167</f>
        <v>121.35003241506398</v>
      </c>
      <c r="G166" s="83">
        <f>AEBYLD2!CJ167+AEBYLD2!CK167</f>
        <v>17.692344962364931</v>
      </c>
      <c r="H166" s="131">
        <f t="shared" si="10"/>
        <v>139.04237737742892</v>
      </c>
      <c r="I166" s="84">
        <f t="shared" si="11"/>
        <v>0.36675246696782693</v>
      </c>
      <c r="J166" s="83">
        <f t="shared" si="12"/>
        <v>31.178360721868902</v>
      </c>
      <c r="K166" s="83">
        <f t="shared" si="13"/>
        <v>4.5456791586639733</v>
      </c>
      <c r="L166" s="27">
        <f t="shared" si="14"/>
        <v>35.724039880532878</v>
      </c>
    </row>
    <row r="167" spans="1:12" x14ac:dyDescent="0.4">
      <c r="A167" s="33" t="s">
        <v>8</v>
      </c>
      <c r="B167" s="32" t="s">
        <v>71</v>
      </c>
      <c r="C167" s="32" t="s">
        <v>87</v>
      </c>
      <c r="D167" s="31">
        <f>'[1]INPUTS-Incidence'!I24</f>
        <v>378251.14231999998</v>
      </c>
      <c r="E167" s="85">
        <f>AEBYLL!E168</f>
        <v>2.5584796638446918</v>
      </c>
      <c r="F167" s="83">
        <f>AEBYLL!H168</f>
        <v>201.50585832440794</v>
      </c>
      <c r="G167" s="83">
        <f>AEBYLD2!CJ168+AEBYLD2!CK168</f>
        <v>57.307188952370325</v>
      </c>
      <c r="H167" s="131">
        <f t="shared" si="10"/>
        <v>258.81304727677826</v>
      </c>
      <c r="I167" s="84">
        <f t="shared" si="11"/>
        <v>0.67639707527445381</v>
      </c>
      <c r="J167" s="83">
        <f t="shared" si="12"/>
        <v>53.273033648615986</v>
      </c>
      <c r="K167" s="83">
        <f t="shared" si="13"/>
        <v>15.150565997204184</v>
      </c>
      <c r="L167" s="27">
        <f t="shared" si="14"/>
        <v>68.423599645820175</v>
      </c>
    </row>
    <row r="168" spans="1:12" x14ac:dyDescent="0.4">
      <c r="A168" s="33" t="s">
        <v>8</v>
      </c>
      <c r="B168" s="32" t="s">
        <v>71</v>
      </c>
      <c r="C168" s="32" t="s">
        <v>86</v>
      </c>
      <c r="D168" s="31">
        <f>'[1]INPUTS-Incidence'!I25</f>
        <v>369146.55092000001</v>
      </c>
      <c r="E168" s="85">
        <f>AEBYLL!E169</f>
        <v>1.9786864657644103</v>
      </c>
      <c r="F168" s="83">
        <f>AEBYLL!H169</f>
        <v>145.997380876427</v>
      </c>
      <c r="G168" s="83">
        <f>AEBYLD2!CJ169+AEBYLD2!CK169</f>
        <v>154.24936177454478</v>
      </c>
      <c r="H168" s="131">
        <f t="shared" si="10"/>
        <v>300.24674265097178</v>
      </c>
      <c r="I168" s="84">
        <f t="shared" si="11"/>
        <v>0.53601651182519749</v>
      </c>
      <c r="J168" s="83">
        <f t="shared" si="12"/>
        <v>39.549978325022188</v>
      </c>
      <c r="K168" s="83">
        <f t="shared" si="13"/>
        <v>41.785399698336363</v>
      </c>
      <c r="L168" s="27">
        <f t="shared" si="14"/>
        <v>81.335378023358558</v>
      </c>
    </row>
    <row r="169" spans="1:12" x14ac:dyDescent="0.4">
      <c r="A169" s="33" t="s">
        <v>8</v>
      </c>
      <c r="B169" s="32" t="s">
        <v>71</v>
      </c>
      <c r="C169" s="32" t="s">
        <v>85</v>
      </c>
      <c r="D169" s="31">
        <f>'[1]INPUTS-Incidence'!I26</f>
        <v>348188.13855999999</v>
      </c>
      <c r="E169" s="85">
        <f>AEBYLL!E170</f>
        <v>6.1097346823044658</v>
      </c>
      <c r="F169" s="83">
        <f>AEBYLL!H170</f>
        <v>420.5024895096048</v>
      </c>
      <c r="G169" s="83">
        <f>AEBYLD2!CJ170+AEBYLD2!CK170</f>
        <v>342.85581450372194</v>
      </c>
      <c r="H169" s="131">
        <f t="shared" si="10"/>
        <v>763.35830401332669</v>
      </c>
      <c r="I169" s="84">
        <f t="shared" si="11"/>
        <v>1.7547222336672541</v>
      </c>
      <c r="J169" s="83">
        <f t="shared" si="12"/>
        <v>120.76875773214876</v>
      </c>
      <c r="K169" s="83">
        <f t="shared" si="13"/>
        <v>98.468550916659339</v>
      </c>
      <c r="L169" s="27">
        <f t="shared" si="14"/>
        <v>219.23730864880804</v>
      </c>
    </row>
    <row r="170" spans="1:12" x14ac:dyDescent="0.4">
      <c r="A170" s="33" t="s">
        <v>8</v>
      </c>
      <c r="B170" s="32" t="s">
        <v>71</v>
      </c>
      <c r="C170" s="32" t="s">
        <v>84</v>
      </c>
      <c r="D170" s="31">
        <f>'[1]INPUTS-Incidence'!I27</f>
        <v>344546.30200000003</v>
      </c>
      <c r="E170" s="85">
        <f>AEBYLL!E171</f>
        <v>6.1883696763899092</v>
      </c>
      <c r="F170" s="83">
        <f>AEBYLL!H171</f>
        <v>395.28211307940546</v>
      </c>
      <c r="G170" s="83">
        <f>AEBYLD2!CJ171+AEBYLD2!CK171</f>
        <v>366.86118319532721</v>
      </c>
      <c r="H170" s="131">
        <f t="shared" si="10"/>
        <v>762.14329627473262</v>
      </c>
      <c r="I170" s="84">
        <f t="shared" si="11"/>
        <v>1.7960923221256657</v>
      </c>
      <c r="J170" s="83">
        <f t="shared" si="12"/>
        <v>114.72539707577688</v>
      </c>
      <c r="K170" s="83">
        <f t="shared" si="13"/>
        <v>106.47659866490955</v>
      </c>
      <c r="L170" s="27">
        <f t="shared" si="14"/>
        <v>221.20199574068641</v>
      </c>
    </row>
    <row r="171" spans="1:12" x14ac:dyDescent="0.4">
      <c r="A171" s="33" t="s">
        <v>8</v>
      </c>
      <c r="B171" s="32" t="s">
        <v>71</v>
      </c>
      <c r="C171" s="32" t="s">
        <v>83</v>
      </c>
      <c r="D171" s="31">
        <f>'[1]INPUTS-Incidence'!I28</f>
        <v>330121.77288</v>
      </c>
      <c r="E171" s="85">
        <f>AEBYLL!E172</f>
        <v>5.4353099323275593</v>
      </c>
      <c r="F171" s="83">
        <f>AEBYLL!H172</f>
        <v>320.3299908617247</v>
      </c>
      <c r="G171" s="83">
        <f>AEBYLD2!CJ172+AEBYLD2!CK172</f>
        <v>265.24137602966312</v>
      </c>
      <c r="H171" s="131">
        <f t="shared" si="10"/>
        <v>585.57136689138781</v>
      </c>
      <c r="I171" s="84">
        <f t="shared" si="11"/>
        <v>1.6464560592019195</v>
      </c>
      <c r="J171" s="83">
        <f t="shared" si="12"/>
        <v>97.033887849065124</v>
      </c>
      <c r="K171" s="83">
        <f t="shared" si="13"/>
        <v>80.346525985148801</v>
      </c>
      <c r="L171" s="27">
        <f t="shared" si="14"/>
        <v>177.38041383421393</v>
      </c>
    </row>
    <row r="172" spans="1:12" x14ac:dyDescent="0.4">
      <c r="A172" s="33" t="s">
        <v>8</v>
      </c>
      <c r="B172" s="32" t="s">
        <v>71</v>
      </c>
      <c r="C172" s="32" t="s">
        <v>82</v>
      </c>
      <c r="D172" s="31">
        <f>'[1]INPUTS-Incidence'!I29</f>
        <v>285170.08435999998</v>
      </c>
      <c r="E172" s="85">
        <f>AEBYLL!E173</f>
        <v>4.5555309929216552</v>
      </c>
      <c r="F172" s="83">
        <f>AEBYLL!H173</f>
        <v>245.9758959628048</v>
      </c>
      <c r="G172" s="83">
        <f>AEBYLD2!CJ173+AEBYLD2!CK173</f>
        <v>285.31349878224398</v>
      </c>
      <c r="H172" s="131">
        <f t="shared" si="10"/>
        <v>531.28939474504875</v>
      </c>
      <c r="I172" s="84">
        <f t="shared" si="11"/>
        <v>1.5974785725317291</v>
      </c>
      <c r="J172" s="83">
        <f t="shared" si="12"/>
        <v>86.255855523850727</v>
      </c>
      <c r="K172" s="83">
        <f t="shared" si="13"/>
        <v>100.05029083698098</v>
      </c>
      <c r="L172" s="27">
        <f t="shared" si="14"/>
        <v>186.30614636083169</v>
      </c>
    </row>
    <row r="173" spans="1:12" x14ac:dyDescent="0.4">
      <c r="A173" s="33" t="s">
        <v>8</v>
      </c>
      <c r="B173" s="32" t="s">
        <v>71</v>
      </c>
      <c r="C173" s="32" t="s">
        <v>81</v>
      </c>
      <c r="D173" s="31">
        <f>'[1]INPUTS-Incidence'!I30</f>
        <v>240611.14292000001</v>
      </c>
      <c r="E173" s="85">
        <f>AEBYLL!E174</f>
        <v>3.5936962961435515</v>
      </c>
      <c r="F173" s="83">
        <f>AEBYLL!H174</f>
        <v>176.41455117768695</v>
      </c>
      <c r="G173" s="83">
        <f>AEBYLD2!CJ174+AEBYLD2!CK174</f>
        <v>222.26413105346396</v>
      </c>
      <c r="H173" s="131">
        <f t="shared" si="10"/>
        <v>398.6786822311509</v>
      </c>
      <c r="I173" s="84">
        <f t="shared" si="11"/>
        <v>1.4935701865388702</v>
      </c>
      <c r="J173" s="83">
        <f t="shared" si="12"/>
        <v>73.319360457193127</v>
      </c>
      <c r="K173" s="83">
        <f t="shared" si="13"/>
        <v>92.374828678389107</v>
      </c>
      <c r="L173" s="27">
        <f t="shared" si="14"/>
        <v>165.69418913558221</v>
      </c>
    </row>
    <row r="174" spans="1:12" x14ac:dyDescent="0.4">
      <c r="A174" s="33" t="s">
        <v>8</v>
      </c>
      <c r="B174" s="32" t="s">
        <v>71</v>
      </c>
      <c r="C174" s="32" t="s">
        <v>80</v>
      </c>
      <c r="D174" s="31">
        <f>'[1]INPUTS-Incidence'!I31</f>
        <v>202514.67616</v>
      </c>
      <c r="E174" s="85">
        <f>AEBYLL!E175</f>
        <v>4.4362931521679556</v>
      </c>
      <c r="F174" s="83">
        <f>AEBYLL!H175</f>
        <v>196.19506465462786</v>
      </c>
      <c r="G174" s="83">
        <f>AEBYLD2!CJ175+AEBYLD2!CK175</f>
        <v>139.25312959963608</v>
      </c>
      <c r="H174" s="131">
        <f t="shared" si="10"/>
        <v>335.44819425426397</v>
      </c>
      <c r="I174" s="84">
        <f t="shared" si="11"/>
        <v>2.1906032867775913</v>
      </c>
      <c r="J174" s="83">
        <f t="shared" si="12"/>
        <v>96.879430357738997</v>
      </c>
      <c r="K174" s="83">
        <f t="shared" si="13"/>
        <v>68.761994063885467</v>
      </c>
      <c r="L174" s="27">
        <f t="shared" si="14"/>
        <v>165.64142442162449</v>
      </c>
    </row>
    <row r="175" spans="1:12" x14ac:dyDescent="0.4">
      <c r="A175" s="33" t="s">
        <v>8</v>
      </c>
      <c r="B175" s="32" t="s">
        <v>71</v>
      </c>
      <c r="C175" s="32" t="s">
        <v>79</v>
      </c>
      <c r="D175" s="31">
        <f>'[1]INPUTS-Incidence'!I32</f>
        <v>172023.22104</v>
      </c>
      <c r="E175" s="85">
        <f>AEBYLL!E176</f>
        <v>3.828769520270165</v>
      </c>
      <c r="F175" s="83">
        <f>AEBYLL!H176</f>
        <v>150.94923833665123</v>
      </c>
      <c r="G175" s="83">
        <f>AEBYLD2!CJ176+AEBYLD2!CK176</f>
        <v>81.479046096924307</v>
      </c>
      <c r="H175" s="131">
        <f t="shared" si="10"/>
        <v>232.42828443357553</v>
      </c>
      <c r="I175" s="84">
        <f t="shared" si="11"/>
        <v>2.2257283040758047</v>
      </c>
      <c r="J175" s="83">
        <f t="shared" si="12"/>
        <v>87.74933838818859</v>
      </c>
      <c r="K175" s="83">
        <f t="shared" si="13"/>
        <v>47.365143847631039</v>
      </c>
      <c r="L175" s="27">
        <f t="shared" si="14"/>
        <v>135.11448223581962</v>
      </c>
    </row>
    <row r="176" spans="1:12" x14ac:dyDescent="0.4">
      <c r="A176" s="33" t="s">
        <v>8</v>
      </c>
      <c r="B176" s="32" t="s">
        <v>71</v>
      </c>
      <c r="C176" s="32" t="s">
        <v>78</v>
      </c>
      <c r="D176" s="31">
        <f>'[1]INPUTS-Incidence'!I33</f>
        <v>140674.86319999999</v>
      </c>
      <c r="E176" s="85">
        <f>AEBYLL!E177</f>
        <v>3.2887365012818326</v>
      </c>
      <c r="F176" s="83">
        <f>AEBYLL!H177</f>
        <v>114.18493132450523</v>
      </c>
      <c r="G176" s="83">
        <f>AEBYLD2!CJ177+AEBYLD2!CK177</f>
        <v>47.110822821514887</v>
      </c>
      <c r="H176" s="131">
        <f t="shared" si="10"/>
        <v>161.2957541460201</v>
      </c>
      <c r="I176" s="84">
        <f t="shared" si="11"/>
        <v>2.3378281140434991</v>
      </c>
      <c r="J176" s="83">
        <f t="shared" si="12"/>
        <v>81.169392119590299</v>
      </c>
      <c r="K176" s="83">
        <f t="shared" si="13"/>
        <v>33.489154885145744</v>
      </c>
      <c r="L176" s="27">
        <f t="shared" si="14"/>
        <v>114.65854700473602</v>
      </c>
    </row>
    <row r="177" spans="1:12" x14ac:dyDescent="0.4">
      <c r="A177" s="33" t="s">
        <v>8</v>
      </c>
      <c r="B177" s="32" t="s">
        <v>71</v>
      </c>
      <c r="C177" s="32" t="s">
        <v>77</v>
      </c>
      <c r="D177" s="31">
        <f>'[1]INPUTS-Incidence'!I34</f>
        <v>114717.85163999999</v>
      </c>
      <c r="E177" s="85">
        <f>AEBYLL!E178</f>
        <v>3.1123741241353127</v>
      </c>
      <c r="F177" s="83">
        <f>AEBYLL!H178</f>
        <v>93.666899265852237</v>
      </c>
      <c r="G177" s="83">
        <f>AEBYLD2!CJ178+AEBYLD2!CK178</f>
        <v>33.674949077460361</v>
      </c>
      <c r="H177" s="131">
        <f t="shared" si="10"/>
        <v>127.34184834331259</v>
      </c>
      <c r="I177" s="84">
        <f t="shared" si="11"/>
        <v>2.7130686982374463</v>
      </c>
      <c r="J177" s="83">
        <f t="shared" si="12"/>
        <v>81.649802473455949</v>
      </c>
      <c r="K177" s="83">
        <f t="shared" si="13"/>
        <v>29.354584832303928</v>
      </c>
      <c r="L177" s="27">
        <f t="shared" si="14"/>
        <v>111.00438730575986</v>
      </c>
    </row>
    <row r="178" spans="1:12" x14ac:dyDescent="0.4">
      <c r="A178" s="33" t="s">
        <v>8</v>
      </c>
      <c r="B178" s="32" t="s">
        <v>71</v>
      </c>
      <c r="C178" s="32" t="s">
        <v>76</v>
      </c>
      <c r="D178" s="31">
        <f>'[1]INPUTS-Incidence'!I35</f>
        <v>88939.361480000007</v>
      </c>
      <c r="E178" s="85">
        <f>AEBYLL!E179</f>
        <v>2.2181544311040664</v>
      </c>
      <c r="F178" s="83">
        <f>AEBYLL!H179</f>
        <v>56.673845714708897</v>
      </c>
      <c r="G178" s="83">
        <f>AEBYLD2!CJ179+AEBYLD2!CK179</f>
        <v>18.141398553050053</v>
      </c>
      <c r="H178" s="131">
        <f t="shared" si="10"/>
        <v>74.815244267758942</v>
      </c>
      <c r="I178" s="84">
        <f t="shared" si="11"/>
        <v>2.4940075959538652</v>
      </c>
      <c r="J178" s="83">
        <f t="shared" si="12"/>
        <v>63.721894076621254</v>
      </c>
      <c r="K178" s="83">
        <f t="shared" si="13"/>
        <v>20.39749133698194</v>
      </c>
      <c r="L178" s="27">
        <f t="shared" si="14"/>
        <v>84.119385413603197</v>
      </c>
    </row>
    <row r="179" spans="1:12" x14ac:dyDescent="0.4">
      <c r="A179" s="33" t="s">
        <v>8</v>
      </c>
      <c r="B179" s="32" t="s">
        <v>71</v>
      </c>
      <c r="C179" s="32" t="s">
        <v>75</v>
      </c>
      <c r="D179" s="31">
        <f>'[1]INPUTS-Incidence'!I36</f>
        <v>66802.707880000002</v>
      </c>
      <c r="E179" s="85">
        <f>AEBYLL!E180</f>
        <v>1.9859820523036804</v>
      </c>
      <c r="F179" s="83">
        <f>AEBYLL!H180</f>
        <v>41.934011034392213</v>
      </c>
      <c r="G179" s="83">
        <f>AEBYLD2!CJ180+AEBYLD2!CK180</f>
        <v>9.0969769847561643</v>
      </c>
      <c r="H179" s="131">
        <f t="shared" si="10"/>
        <v>51.030988019148381</v>
      </c>
      <c r="I179" s="84">
        <f t="shared" si="11"/>
        <v>2.9729065113216193</v>
      </c>
      <c r="J179" s="83">
        <f t="shared" si="12"/>
        <v>62.772920986555988</v>
      </c>
      <c r="K179" s="83">
        <f t="shared" si="13"/>
        <v>13.617676997611198</v>
      </c>
      <c r="L179" s="27">
        <f t="shared" si="14"/>
        <v>76.390597984167201</v>
      </c>
    </row>
    <row r="180" spans="1:12" x14ac:dyDescent="0.4">
      <c r="A180" s="33" t="s">
        <v>8</v>
      </c>
      <c r="B180" s="32" t="s">
        <v>71</v>
      </c>
      <c r="C180" s="32" t="s">
        <v>74</v>
      </c>
      <c r="D180" s="31">
        <f>'[1]INPUTS-Incidence'!I37</f>
        <v>46308.451159999997</v>
      </c>
      <c r="E180" s="85">
        <f>AEBYLL!E181</f>
        <v>1.7975020142120599</v>
      </c>
      <c r="F180" s="83">
        <f>AEBYLL!H181</f>
        <v>30.314871469686395</v>
      </c>
      <c r="G180" s="83">
        <f>AEBYLD2!CJ181+AEBYLD2!CK181</f>
        <v>4.0948503034810937</v>
      </c>
      <c r="H180" s="131">
        <f t="shared" si="10"/>
        <v>34.40972177316749</v>
      </c>
      <c r="I180" s="84">
        <f t="shared" si="11"/>
        <v>3.8815852596786788</v>
      </c>
      <c r="J180" s="83">
        <f t="shared" si="12"/>
        <v>65.462935404480916</v>
      </c>
      <c r="K180" s="83">
        <f t="shared" si="13"/>
        <v>8.8425550863988214</v>
      </c>
      <c r="L180" s="27">
        <f t="shared" si="14"/>
        <v>74.305490490879748</v>
      </c>
    </row>
    <row r="181" spans="1:12" x14ac:dyDescent="0.4">
      <c r="A181" s="33" t="s">
        <v>8</v>
      </c>
      <c r="B181" s="32" t="s">
        <v>71</v>
      </c>
      <c r="C181" s="32" t="s">
        <v>73</v>
      </c>
      <c r="D181" s="31">
        <f>'[1]INPUTS-Incidence'!I38</f>
        <v>28920.466799999998</v>
      </c>
      <c r="E181" s="85">
        <f>AEBYLL!E182</f>
        <v>1.2860872136808408</v>
      </c>
      <c r="F181" s="83">
        <f>AEBYLL!H182</f>
        <v>16.577664184346038</v>
      </c>
      <c r="G181" s="83">
        <f>AEBYLD2!CJ182+AEBYLD2!CK182</f>
        <v>2.0702654501611923</v>
      </c>
      <c r="H181" s="131">
        <f t="shared" si="10"/>
        <v>18.647929634507229</v>
      </c>
      <c r="I181" s="84">
        <f t="shared" si="11"/>
        <v>4.4469794439170007</v>
      </c>
      <c r="J181" s="83">
        <f t="shared" si="12"/>
        <v>57.321565032090142</v>
      </c>
      <c r="K181" s="83">
        <f t="shared" si="13"/>
        <v>7.1584786804381473</v>
      </c>
      <c r="L181" s="27">
        <f t="shared" si="14"/>
        <v>64.480043712528285</v>
      </c>
    </row>
    <row r="182" spans="1:12" x14ac:dyDescent="0.4">
      <c r="A182" s="33" t="s">
        <v>8</v>
      </c>
      <c r="B182" s="32" t="s">
        <v>71</v>
      </c>
      <c r="C182" s="32" t="s">
        <v>72</v>
      </c>
      <c r="D182" s="31">
        <f>'[1]INPUTS-Incidence'!I39</f>
        <v>0</v>
      </c>
      <c r="E182" s="85">
        <f>AEBYLL!E183</f>
        <v>0.78026028263227543</v>
      </c>
      <c r="F182" s="83">
        <f>AEBYLL!H183</f>
        <v>7.2681245327196464</v>
      </c>
      <c r="G182" s="83">
        <f>AEBYLD2!CJ183+AEBYLD2!CK183</f>
        <v>0.61532284174102436</v>
      </c>
      <c r="H182" s="131">
        <f t="shared" si="10"/>
        <v>7.8834473744606708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 x14ac:dyDescent="0.4">
      <c r="A183" s="33" t="s">
        <v>8</v>
      </c>
      <c r="B183" s="32" t="s">
        <v>71</v>
      </c>
      <c r="C183" s="32" t="s">
        <v>70</v>
      </c>
      <c r="D183" s="31">
        <f>'[1]INPUTS-Incidence'!I40</f>
        <v>24243.206119999999</v>
      </c>
      <c r="E183" s="85">
        <f>AEBYLL!E184</f>
        <v>0.70563320435816246</v>
      </c>
      <c r="F183" s="83">
        <f>AEBYLL!H184</f>
        <v>3.5634476820087202</v>
      </c>
      <c r="G183" s="83">
        <f>AEBYLD2!CJ184+AEBYLD2!CK184</f>
        <v>0.14002031310395624</v>
      </c>
      <c r="H183" s="131">
        <f t="shared" si="10"/>
        <v>3.7034679951126765</v>
      </c>
      <c r="I183" s="84">
        <f t="shared" si="11"/>
        <v>2.910643092606608</v>
      </c>
      <c r="J183" s="83">
        <f t="shared" si="12"/>
        <v>14.69874761766337</v>
      </c>
      <c r="K183" s="83">
        <f t="shared" si="13"/>
        <v>0.57756516366225674</v>
      </c>
      <c r="L183" s="27">
        <f t="shared" si="14"/>
        <v>15.276312781325627</v>
      </c>
    </row>
    <row r="184" spans="1:12" x14ac:dyDescent="0.4">
      <c r="A184" s="33" t="s">
        <v>7</v>
      </c>
      <c r="B184" s="32" t="s">
        <v>89</v>
      </c>
      <c r="C184" s="32" t="s">
        <v>88</v>
      </c>
      <c r="D184" s="31">
        <f>'[1]INPUTS-Incidence'!I5</f>
        <v>405070.60139999999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4">
      <c r="A185" s="33" t="s">
        <v>7</v>
      </c>
      <c r="B185" s="32" t="s">
        <v>89</v>
      </c>
      <c r="C185" s="32" t="s">
        <v>87</v>
      </c>
      <c r="D185" s="31">
        <f>'[1]INPUTS-Incidence'!I6</f>
        <v>392581.97424000001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4">
      <c r="A186" s="33" t="s">
        <v>7</v>
      </c>
      <c r="B186" s="32" t="s">
        <v>89</v>
      </c>
      <c r="C186" s="32" t="s">
        <v>86</v>
      </c>
      <c r="D186" s="31">
        <f>'[1]INPUTS-Incidence'!I7</f>
        <v>381676.91940000001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4">
      <c r="A187" s="33" t="s">
        <v>7</v>
      </c>
      <c r="B187" s="32" t="s">
        <v>89</v>
      </c>
      <c r="C187" s="32" t="s">
        <v>85</v>
      </c>
      <c r="D187" s="31">
        <f>'[1]INPUTS-Incidence'!I8</f>
        <v>357131.54843999998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4">
      <c r="A188" s="33" t="s">
        <v>7</v>
      </c>
      <c r="B188" s="32" t="s">
        <v>89</v>
      </c>
      <c r="C188" s="32" t="s">
        <v>84</v>
      </c>
      <c r="D188" s="31">
        <f>'[1]INPUTS-Incidence'!I9</f>
        <v>349933.49244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4">
      <c r="A189" s="33" t="s">
        <v>7</v>
      </c>
      <c r="B189" s="32" t="s">
        <v>89</v>
      </c>
      <c r="C189" s="32" t="s">
        <v>83</v>
      </c>
      <c r="D189" s="31">
        <f>'[1]INPUTS-Incidence'!I10</f>
        <v>333737.86644000001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4">
      <c r="A190" s="33" t="s">
        <v>7</v>
      </c>
      <c r="B190" s="32" t="s">
        <v>89</v>
      </c>
      <c r="C190" s="32" t="s">
        <v>82</v>
      </c>
      <c r="D190" s="31">
        <f>'[1]INPUTS-Incidence'!I11</f>
        <v>289937.69568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4">
      <c r="A191" s="33" t="s">
        <v>7</v>
      </c>
      <c r="B191" s="32" t="s">
        <v>89</v>
      </c>
      <c r="C191" s="32" t="s">
        <v>81</v>
      </c>
      <c r="D191" s="31">
        <f>'[1]INPUTS-Incidence'!I12</f>
        <v>239263.38144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4">
      <c r="A192" s="33" t="s">
        <v>7</v>
      </c>
      <c r="B192" s="32" t="s">
        <v>89</v>
      </c>
      <c r="C192" s="32" t="s">
        <v>80</v>
      </c>
      <c r="D192" s="31">
        <f>'[1]INPUTS-Incidence'!I13</f>
        <v>202445.32500000001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4">
      <c r="A193" s="33" t="s">
        <v>7</v>
      </c>
      <c r="B193" s="32" t="s">
        <v>89</v>
      </c>
      <c r="C193" s="32" t="s">
        <v>79</v>
      </c>
      <c r="D193" s="31">
        <f>'[1]INPUTS-Incidence'!I14</f>
        <v>172717.35372000001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4">
      <c r="A194" s="33" t="s">
        <v>7</v>
      </c>
      <c r="B194" s="32" t="s">
        <v>89</v>
      </c>
      <c r="C194" s="32" t="s">
        <v>78</v>
      </c>
      <c r="D194" s="31">
        <f>'[1]INPUTS-Incidence'!I15</f>
        <v>138922.48079999999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4">
      <c r="A195" s="33" t="s">
        <v>7</v>
      </c>
      <c r="B195" s="32" t="s">
        <v>89</v>
      </c>
      <c r="C195" s="32" t="s">
        <v>77</v>
      </c>
      <c r="D195" s="31">
        <f>'[1]INPUTS-Incidence'!I16</f>
        <v>115204.88628000001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4">
      <c r="A196" s="33" t="s">
        <v>7</v>
      </c>
      <c r="B196" s="32" t="s">
        <v>89</v>
      </c>
      <c r="C196" s="32" t="s">
        <v>76</v>
      </c>
      <c r="D196" s="31">
        <f>'[1]INPUTS-Incidence'!I17</f>
        <v>88248.166559999998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4">
      <c r="A197" s="33" t="s">
        <v>7</v>
      </c>
      <c r="B197" s="32" t="s">
        <v>89</v>
      </c>
      <c r="C197" s="32" t="s">
        <v>75</v>
      </c>
      <c r="D197" s="31">
        <f>'[1]INPUTS-Incidence'!I18</f>
        <v>60427.680119999997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4">
      <c r="A198" s="33" t="s">
        <v>7</v>
      </c>
      <c r="B198" s="32" t="s">
        <v>89</v>
      </c>
      <c r="C198" s="32" t="s">
        <v>74</v>
      </c>
      <c r="D198" s="31">
        <f>'[1]INPUTS-Incidence'!I19</f>
        <v>34298.736839999998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4">
      <c r="A199" s="33" t="s">
        <v>7</v>
      </c>
      <c r="B199" s="32" t="s">
        <v>89</v>
      </c>
      <c r="C199" s="32" t="s">
        <v>73</v>
      </c>
      <c r="D199" s="31">
        <f>'[1]INPUTS-Incidence'!I20</f>
        <v>21306.245760000002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4">
      <c r="A200" s="33" t="s">
        <v>7</v>
      </c>
      <c r="B200" s="32" t="s">
        <v>89</v>
      </c>
      <c r="C200" s="32" t="s">
        <v>72</v>
      </c>
      <c r="D200" s="31">
        <f>'[1]INPUTS-Incidence'!I21</f>
        <v>0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 x14ac:dyDescent="0.4">
      <c r="A201" s="33" t="s">
        <v>7</v>
      </c>
      <c r="B201" s="32" t="s">
        <v>89</v>
      </c>
      <c r="C201" s="32" t="s">
        <v>70</v>
      </c>
      <c r="D201" s="31">
        <f>'[1]INPUTS-Incidence'!I22</f>
        <v>16195.626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4">
      <c r="A202" s="33" t="s">
        <v>7</v>
      </c>
      <c r="B202" s="32" t="s">
        <v>71</v>
      </c>
      <c r="C202" s="32" t="s">
        <v>88</v>
      </c>
      <c r="D202" s="31">
        <f>'[1]INPUTS-Incidence'!I23</f>
        <v>389212.35628000001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4">
      <c r="A203" s="33" t="s">
        <v>7</v>
      </c>
      <c r="B203" s="32" t="s">
        <v>71</v>
      </c>
      <c r="C203" s="32" t="s">
        <v>87</v>
      </c>
      <c r="D203" s="31">
        <f>'[1]INPUTS-Incidence'!I24</f>
        <v>378251.14231999998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4">
      <c r="A204" s="33" t="s">
        <v>7</v>
      </c>
      <c r="B204" s="32" t="s">
        <v>71</v>
      </c>
      <c r="C204" s="32" t="s">
        <v>86</v>
      </c>
      <c r="D204" s="31">
        <f>'[1]INPUTS-Incidence'!I25</f>
        <v>369146.55092000001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4">
      <c r="A205" s="33" t="s">
        <v>7</v>
      </c>
      <c r="B205" s="32" t="s">
        <v>71</v>
      </c>
      <c r="C205" s="32" t="s">
        <v>85</v>
      </c>
      <c r="D205" s="31">
        <f>'[1]INPUTS-Incidence'!I26</f>
        <v>348188.13855999999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4">
      <c r="A206" s="33" t="s">
        <v>7</v>
      </c>
      <c r="B206" s="32" t="s">
        <v>71</v>
      </c>
      <c r="C206" s="32" t="s">
        <v>84</v>
      </c>
      <c r="D206" s="31">
        <f>'[1]INPUTS-Incidence'!I27</f>
        <v>344546.30200000003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4">
      <c r="A207" s="33" t="s">
        <v>7</v>
      </c>
      <c r="B207" s="32" t="s">
        <v>71</v>
      </c>
      <c r="C207" s="32" t="s">
        <v>83</v>
      </c>
      <c r="D207" s="31">
        <f>'[1]INPUTS-Incidence'!I28</f>
        <v>330121.77288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4">
      <c r="A208" s="33" t="s">
        <v>7</v>
      </c>
      <c r="B208" s="32" t="s">
        <v>71</v>
      </c>
      <c r="C208" s="32" t="s">
        <v>82</v>
      </c>
      <c r="D208" s="31">
        <f>'[1]INPUTS-Incidence'!I29</f>
        <v>285170.08435999998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4">
      <c r="A209" s="33" t="s">
        <v>7</v>
      </c>
      <c r="B209" s="32" t="s">
        <v>71</v>
      </c>
      <c r="C209" s="32" t="s">
        <v>81</v>
      </c>
      <c r="D209" s="31">
        <f>'[1]INPUTS-Incidence'!I30</f>
        <v>240611.14292000001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4">
      <c r="A210" s="33" t="s">
        <v>7</v>
      </c>
      <c r="B210" s="32" t="s">
        <v>71</v>
      </c>
      <c r="C210" s="32" t="s">
        <v>80</v>
      </c>
      <c r="D210" s="31">
        <f>'[1]INPUTS-Incidence'!I31</f>
        <v>202514.67616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4">
      <c r="A211" s="33" t="s">
        <v>7</v>
      </c>
      <c r="B211" s="32" t="s">
        <v>71</v>
      </c>
      <c r="C211" s="32" t="s">
        <v>79</v>
      </c>
      <c r="D211" s="31">
        <f>'[1]INPUTS-Incidence'!I32</f>
        <v>172023.22104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4">
      <c r="A212" s="33" t="s">
        <v>7</v>
      </c>
      <c r="B212" s="32" t="s">
        <v>71</v>
      </c>
      <c r="C212" s="32" t="s">
        <v>78</v>
      </c>
      <c r="D212" s="31">
        <f>'[1]INPUTS-Incidence'!I33</f>
        <v>140674.86319999999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4">
      <c r="A213" s="33" t="s">
        <v>7</v>
      </c>
      <c r="B213" s="32" t="s">
        <v>71</v>
      </c>
      <c r="C213" s="32" t="s">
        <v>77</v>
      </c>
      <c r="D213" s="31">
        <f>'[1]INPUTS-Incidence'!I34</f>
        <v>114717.85163999999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4">
      <c r="A214" s="33" t="s">
        <v>7</v>
      </c>
      <c r="B214" s="32" t="s">
        <v>71</v>
      </c>
      <c r="C214" s="32" t="s">
        <v>76</v>
      </c>
      <c r="D214" s="31">
        <f>'[1]INPUTS-Incidence'!I35</f>
        <v>88939.361480000007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4">
      <c r="A215" s="33" t="s">
        <v>7</v>
      </c>
      <c r="B215" s="32" t="s">
        <v>71</v>
      </c>
      <c r="C215" s="32" t="s">
        <v>75</v>
      </c>
      <c r="D215" s="31">
        <f>'[1]INPUTS-Incidence'!I36</f>
        <v>66802.707880000002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4">
      <c r="A216" s="33" t="s">
        <v>7</v>
      </c>
      <c r="B216" s="32" t="s">
        <v>71</v>
      </c>
      <c r="C216" s="32" t="s">
        <v>74</v>
      </c>
      <c r="D216" s="31">
        <f>'[1]INPUTS-Incidence'!I37</f>
        <v>46308.451159999997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4">
      <c r="A217" s="33" t="s">
        <v>7</v>
      </c>
      <c r="B217" s="32" t="s">
        <v>71</v>
      </c>
      <c r="C217" s="32" t="s">
        <v>73</v>
      </c>
      <c r="D217" s="31">
        <f>'[1]INPUTS-Incidence'!I38</f>
        <v>28920.466799999998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4">
      <c r="A218" s="33" t="s">
        <v>7</v>
      </c>
      <c r="B218" s="32" t="s">
        <v>71</v>
      </c>
      <c r="C218" s="32" t="s">
        <v>72</v>
      </c>
      <c r="D218" s="31">
        <f>'[1]INPUTS-Incidence'!I39</f>
        <v>0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 x14ac:dyDescent="0.4">
      <c r="A219" s="33" t="s">
        <v>7</v>
      </c>
      <c r="B219" s="32" t="s">
        <v>71</v>
      </c>
      <c r="C219" s="32" t="s">
        <v>70</v>
      </c>
      <c r="D219" s="31">
        <f>'[1]INPUTS-Incidence'!I40</f>
        <v>24243.206119999999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4">
      <c r="A220" s="33" t="s">
        <v>6</v>
      </c>
      <c r="B220" s="32" t="s">
        <v>89</v>
      </c>
      <c r="C220" s="32" t="s">
        <v>88</v>
      </c>
      <c r="D220" s="31">
        <f>'[1]INPUTS-Incidence'!I5</f>
        <v>405070.60139999999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4">
      <c r="A221" s="33" t="s">
        <v>6</v>
      </c>
      <c r="B221" s="32" t="s">
        <v>89</v>
      </c>
      <c r="C221" s="32" t="s">
        <v>87</v>
      </c>
      <c r="D221" s="31">
        <f>'[1]INPUTS-Incidence'!I6</f>
        <v>392581.97424000001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4">
      <c r="A222" s="33" t="s">
        <v>6</v>
      </c>
      <c r="B222" s="32" t="s">
        <v>89</v>
      </c>
      <c r="C222" s="32" t="s">
        <v>86</v>
      </c>
      <c r="D222" s="31">
        <f>'[1]INPUTS-Incidence'!I7</f>
        <v>381676.91940000001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4">
      <c r="A223" s="33" t="s">
        <v>6</v>
      </c>
      <c r="B223" s="32" t="s">
        <v>89</v>
      </c>
      <c r="C223" s="32" t="s">
        <v>85</v>
      </c>
      <c r="D223" s="31">
        <f>'[1]INPUTS-Incidence'!I8</f>
        <v>357131.54843999998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4">
      <c r="A224" s="33" t="s">
        <v>6</v>
      </c>
      <c r="B224" s="32" t="s">
        <v>89</v>
      </c>
      <c r="C224" s="32" t="s">
        <v>84</v>
      </c>
      <c r="D224" s="31">
        <f>'[1]INPUTS-Incidence'!I9</f>
        <v>349933.49244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4">
      <c r="A225" s="33" t="s">
        <v>6</v>
      </c>
      <c r="B225" s="32" t="s">
        <v>89</v>
      </c>
      <c r="C225" s="32" t="s">
        <v>83</v>
      </c>
      <c r="D225" s="31">
        <f>'[1]INPUTS-Incidence'!I10</f>
        <v>333737.86644000001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4">
      <c r="A226" s="33" t="s">
        <v>6</v>
      </c>
      <c r="B226" s="32" t="s">
        <v>89</v>
      </c>
      <c r="C226" s="32" t="s">
        <v>82</v>
      </c>
      <c r="D226" s="31">
        <f>'[1]INPUTS-Incidence'!I11</f>
        <v>289937.69568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4">
      <c r="A227" s="33" t="s">
        <v>6</v>
      </c>
      <c r="B227" s="32" t="s">
        <v>89</v>
      </c>
      <c r="C227" s="32" t="s">
        <v>81</v>
      </c>
      <c r="D227" s="31">
        <f>'[1]INPUTS-Incidence'!I12</f>
        <v>239263.38144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4">
      <c r="A228" s="33" t="s">
        <v>6</v>
      </c>
      <c r="B228" s="32" t="s">
        <v>89</v>
      </c>
      <c r="C228" s="32" t="s">
        <v>80</v>
      </c>
      <c r="D228" s="31">
        <f>'[1]INPUTS-Incidence'!I13</f>
        <v>202445.32500000001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4">
      <c r="A229" s="33" t="s">
        <v>6</v>
      </c>
      <c r="B229" s="32" t="s">
        <v>89</v>
      </c>
      <c r="C229" s="32" t="s">
        <v>79</v>
      </c>
      <c r="D229" s="31">
        <f>'[1]INPUTS-Incidence'!I14</f>
        <v>172717.35372000001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4">
      <c r="A230" s="33" t="s">
        <v>6</v>
      </c>
      <c r="B230" s="32" t="s">
        <v>89</v>
      </c>
      <c r="C230" s="32" t="s">
        <v>78</v>
      </c>
      <c r="D230" s="31">
        <f>'[1]INPUTS-Incidence'!I15</f>
        <v>138922.48079999999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4">
      <c r="A231" s="33" t="s">
        <v>6</v>
      </c>
      <c r="B231" s="32" t="s">
        <v>89</v>
      </c>
      <c r="C231" s="32" t="s">
        <v>77</v>
      </c>
      <c r="D231" s="31">
        <f>'[1]INPUTS-Incidence'!I16</f>
        <v>115204.88628000001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4">
      <c r="A232" s="35" t="s">
        <v>6</v>
      </c>
      <c r="B232" s="34" t="s">
        <v>89</v>
      </c>
      <c r="C232" s="34" t="s">
        <v>76</v>
      </c>
      <c r="D232" s="31">
        <f>'[1]INPUTS-Incidence'!I17</f>
        <v>88248.166559999998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4">
      <c r="A233" s="35" t="s">
        <v>6</v>
      </c>
      <c r="B233" s="34" t="s">
        <v>89</v>
      </c>
      <c r="C233" s="34" t="s">
        <v>75</v>
      </c>
      <c r="D233" s="31">
        <f>'[1]INPUTS-Incidence'!I18</f>
        <v>60427.680119999997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4">
      <c r="A234" s="35" t="s">
        <v>6</v>
      </c>
      <c r="B234" s="34" t="s">
        <v>89</v>
      </c>
      <c r="C234" s="34" t="s">
        <v>74</v>
      </c>
      <c r="D234" s="31">
        <f>'[1]INPUTS-Incidence'!I19</f>
        <v>34298.736839999998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4">
      <c r="A235" s="35" t="s">
        <v>6</v>
      </c>
      <c r="B235" s="34" t="s">
        <v>89</v>
      </c>
      <c r="C235" s="34" t="s">
        <v>73</v>
      </c>
      <c r="D235" s="31">
        <f>'[1]INPUTS-Incidence'!I20</f>
        <v>21306.245760000002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4">
      <c r="A236" s="35" t="s">
        <v>6</v>
      </c>
      <c r="B236" s="34" t="s">
        <v>89</v>
      </c>
      <c r="C236" s="34" t="s">
        <v>72</v>
      </c>
      <c r="D236" s="31">
        <f>'[1]INPUTS-Incidence'!I21</f>
        <v>0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 x14ac:dyDescent="0.4">
      <c r="A237" s="35" t="s">
        <v>6</v>
      </c>
      <c r="B237" s="34" t="s">
        <v>89</v>
      </c>
      <c r="C237" s="34" t="s">
        <v>70</v>
      </c>
      <c r="D237" s="31">
        <f>'[1]INPUTS-Incidence'!I22</f>
        <v>16195.626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4">
      <c r="A238" s="35" t="s">
        <v>6</v>
      </c>
      <c r="B238" s="34" t="s">
        <v>71</v>
      </c>
      <c r="C238" s="34" t="s">
        <v>88</v>
      </c>
      <c r="D238" s="31">
        <f>'[1]INPUTS-Incidence'!I23</f>
        <v>389212.35628000001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4">
      <c r="A239" s="35" t="s">
        <v>6</v>
      </c>
      <c r="B239" s="34" t="s">
        <v>71</v>
      </c>
      <c r="C239" s="34" t="s">
        <v>87</v>
      </c>
      <c r="D239" s="31">
        <f>'[1]INPUTS-Incidence'!I24</f>
        <v>378251.14231999998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4">
      <c r="A240" s="35" t="s">
        <v>6</v>
      </c>
      <c r="B240" s="34" t="s">
        <v>71</v>
      </c>
      <c r="C240" s="34" t="s">
        <v>86</v>
      </c>
      <c r="D240" s="31">
        <f>'[1]INPUTS-Incidence'!I25</f>
        <v>369146.55092000001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4">
      <c r="A241" s="35" t="s">
        <v>6</v>
      </c>
      <c r="B241" s="34" t="s">
        <v>71</v>
      </c>
      <c r="C241" s="34" t="s">
        <v>85</v>
      </c>
      <c r="D241" s="31">
        <f>'[1]INPUTS-Incidence'!I26</f>
        <v>348188.13855999999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4">
      <c r="A242" s="35" t="s">
        <v>6</v>
      </c>
      <c r="B242" s="34" t="s">
        <v>71</v>
      </c>
      <c r="C242" s="34" t="s">
        <v>84</v>
      </c>
      <c r="D242" s="31">
        <f>'[1]INPUTS-Incidence'!I27</f>
        <v>344546.30200000003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4">
      <c r="A243" s="35" t="s">
        <v>6</v>
      </c>
      <c r="B243" s="34" t="s">
        <v>71</v>
      </c>
      <c r="C243" s="34" t="s">
        <v>83</v>
      </c>
      <c r="D243" s="31">
        <f>'[1]INPUTS-Incidence'!I28</f>
        <v>330121.77288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4">
      <c r="A244" s="35" t="s">
        <v>6</v>
      </c>
      <c r="B244" s="34" t="s">
        <v>71</v>
      </c>
      <c r="C244" s="34" t="s">
        <v>82</v>
      </c>
      <c r="D244" s="31">
        <f>'[1]INPUTS-Incidence'!I29</f>
        <v>285170.08435999998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4">
      <c r="A245" s="35" t="s">
        <v>6</v>
      </c>
      <c r="B245" s="34" t="s">
        <v>71</v>
      </c>
      <c r="C245" s="34" t="s">
        <v>81</v>
      </c>
      <c r="D245" s="31">
        <f>'[1]INPUTS-Incidence'!I30</f>
        <v>240611.14292000001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4">
      <c r="A246" s="35" t="s">
        <v>6</v>
      </c>
      <c r="B246" s="34" t="s">
        <v>71</v>
      </c>
      <c r="C246" s="34" t="s">
        <v>80</v>
      </c>
      <c r="D246" s="31">
        <f>'[1]INPUTS-Incidence'!I31</f>
        <v>202514.67616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4">
      <c r="A247" s="35" t="s">
        <v>6</v>
      </c>
      <c r="B247" s="34" t="s">
        <v>71</v>
      </c>
      <c r="C247" s="34" t="s">
        <v>79</v>
      </c>
      <c r="D247" s="31">
        <f>'[1]INPUTS-Incidence'!I32</f>
        <v>172023.22104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4">
      <c r="A248" s="35" t="s">
        <v>6</v>
      </c>
      <c r="B248" s="34" t="s">
        <v>71</v>
      </c>
      <c r="C248" s="34" t="s">
        <v>78</v>
      </c>
      <c r="D248" s="31">
        <f>'[1]INPUTS-Incidence'!I33</f>
        <v>140674.86319999999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4">
      <c r="A249" s="35" t="s">
        <v>6</v>
      </c>
      <c r="B249" s="34" t="s">
        <v>71</v>
      </c>
      <c r="C249" s="34" t="s">
        <v>77</v>
      </c>
      <c r="D249" s="31">
        <f>'[1]INPUTS-Incidence'!I34</f>
        <v>114717.85163999999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4">
      <c r="A250" s="35" t="s">
        <v>6</v>
      </c>
      <c r="B250" s="34" t="s">
        <v>71</v>
      </c>
      <c r="C250" s="34" t="s">
        <v>76</v>
      </c>
      <c r="D250" s="31">
        <f>'[1]INPUTS-Incidence'!I35</f>
        <v>88939.361480000007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4">
      <c r="A251" s="35" t="s">
        <v>6</v>
      </c>
      <c r="B251" s="34" t="s">
        <v>71</v>
      </c>
      <c r="C251" s="34" t="s">
        <v>75</v>
      </c>
      <c r="D251" s="31">
        <f>'[1]INPUTS-Incidence'!I36</f>
        <v>66802.707880000002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4">
      <c r="A252" s="35" t="s">
        <v>6</v>
      </c>
      <c r="B252" s="34" t="s">
        <v>71</v>
      </c>
      <c r="C252" s="34" t="s">
        <v>74</v>
      </c>
      <c r="D252" s="31">
        <f>'[1]INPUTS-Incidence'!I37</f>
        <v>46308.451159999997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4">
      <c r="A253" s="35" t="s">
        <v>6</v>
      </c>
      <c r="B253" s="34" t="s">
        <v>71</v>
      </c>
      <c r="C253" s="34" t="s">
        <v>73</v>
      </c>
      <c r="D253" s="31">
        <f>'[1]INPUTS-Incidence'!I38</f>
        <v>28920.466799999998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4">
      <c r="A254" s="35" t="s">
        <v>6</v>
      </c>
      <c r="B254" s="34" t="s">
        <v>71</v>
      </c>
      <c r="C254" s="34" t="s">
        <v>72</v>
      </c>
      <c r="D254" s="31">
        <f>'[1]INPUTS-Incidence'!I39</f>
        <v>0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 x14ac:dyDescent="0.4">
      <c r="A255" s="35" t="s">
        <v>6</v>
      </c>
      <c r="B255" s="34" t="s">
        <v>71</v>
      </c>
      <c r="C255" s="34" t="s">
        <v>70</v>
      </c>
      <c r="D255" s="31">
        <f>'[1]INPUTS-Incidence'!I40</f>
        <v>24243.206119999999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4">
      <c r="A256" s="35" t="s">
        <v>1</v>
      </c>
      <c r="B256" s="34" t="s">
        <v>89</v>
      </c>
      <c r="C256" s="34" t="s">
        <v>88</v>
      </c>
      <c r="D256" s="31">
        <f>'[1]INPUTS-Incidence'!I5</f>
        <v>405070.60139999999</v>
      </c>
      <c r="E256" s="85">
        <f>AEBYLL!E257</f>
        <v>0.17894773685653712</v>
      </c>
      <c r="F256" s="83">
        <f>AEBYLL!H257</f>
        <v>15.212705005647933</v>
      </c>
      <c r="G256" s="83">
        <f>AEBYLD2!CJ257+AEBYLD2!CK257</f>
        <v>0</v>
      </c>
      <c r="H256" s="131">
        <f t="shared" si="15"/>
        <v>15.212705005647933</v>
      </c>
      <c r="I256" s="84">
        <f t="shared" si="16"/>
        <v>4.417692526637583E-2</v>
      </c>
      <c r="J256" s="83">
        <f t="shared" si="17"/>
        <v>3.7555687707451422</v>
      </c>
      <c r="K256" s="83">
        <f t="shared" si="18"/>
        <v>0</v>
      </c>
      <c r="L256" s="27">
        <f t="shared" si="19"/>
        <v>3.7555687707451422</v>
      </c>
    </row>
    <row r="257" spans="1:12" x14ac:dyDescent="0.4">
      <c r="A257" s="35" t="s">
        <v>1</v>
      </c>
      <c r="B257" s="34" t="s">
        <v>89</v>
      </c>
      <c r="C257" s="34" t="s">
        <v>87</v>
      </c>
      <c r="D257" s="31">
        <f>'[1]INPUTS-Incidence'!I6</f>
        <v>392581.97424000001</v>
      </c>
      <c r="E257" s="85">
        <f>AEBYLL!E258</f>
        <v>0.32033249691201804</v>
      </c>
      <c r="F257" s="83">
        <f>AEBYLL!H258</f>
        <v>25.229387456790544</v>
      </c>
      <c r="G257" s="83">
        <f>AEBYLD2!CJ258+AEBYLD2!CK258</f>
        <v>0</v>
      </c>
      <c r="H257" s="131">
        <f t="shared" si="15"/>
        <v>25.229387456790544</v>
      </c>
      <c r="I257" s="84">
        <f t="shared" si="16"/>
        <v>8.1596333487330933E-2</v>
      </c>
      <c r="J257" s="83">
        <f t="shared" si="17"/>
        <v>6.426527225462185</v>
      </c>
      <c r="K257" s="83">
        <f t="shared" si="18"/>
        <v>0</v>
      </c>
      <c r="L257" s="27">
        <f t="shared" si="19"/>
        <v>6.426527225462185</v>
      </c>
    </row>
    <row r="258" spans="1:12" x14ac:dyDescent="0.4">
      <c r="A258" s="35" t="s">
        <v>1</v>
      </c>
      <c r="B258" s="34" t="s">
        <v>89</v>
      </c>
      <c r="C258" s="34" t="s">
        <v>86</v>
      </c>
      <c r="D258" s="31">
        <f>'[1]INPUTS-Incidence'!I7</f>
        <v>381676.91940000001</v>
      </c>
      <c r="E258" s="85">
        <f>AEBYLL!E259</f>
        <v>0.37232392337723413</v>
      </c>
      <c r="F258" s="83">
        <f>AEBYLL!H259</f>
        <v>27.471920686389218</v>
      </c>
      <c r="G258" s="83">
        <f>AEBYLD2!CJ259+AEBYLD2!CK259</f>
        <v>0</v>
      </c>
      <c r="H258" s="131">
        <f t="shared" si="15"/>
        <v>27.471920686389218</v>
      </c>
      <c r="I258" s="84">
        <f t="shared" si="16"/>
        <v>9.7549499184423086E-2</v>
      </c>
      <c r="J258" s="83">
        <f t="shared" si="17"/>
        <v>7.1976897973226555</v>
      </c>
      <c r="K258" s="83">
        <f t="shared" si="18"/>
        <v>0</v>
      </c>
      <c r="L258" s="27">
        <f t="shared" si="19"/>
        <v>7.1976897973226555</v>
      </c>
    </row>
    <row r="259" spans="1:12" x14ac:dyDescent="0.4">
      <c r="A259" s="35" t="s">
        <v>1</v>
      </c>
      <c r="B259" s="34" t="s">
        <v>89</v>
      </c>
      <c r="C259" s="34" t="s">
        <v>85</v>
      </c>
      <c r="D259" s="31">
        <f>'[1]INPUTS-Incidence'!I8</f>
        <v>357131.54843999998</v>
      </c>
      <c r="E259" s="85">
        <f>AEBYLL!E260</f>
        <v>1.380016717135357</v>
      </c>
      <c r="F259" s="83">
        <f>AEBYLL!H260</f>
        <v>94.979650556840937</v>
      </c>
      <c r="G259" s="83">
        <f>AEBYLD2!CJ260+AEBYLD2!CK260</f>
        <v>0</v>
      </c>
      <c r="H259" s="131">
        <f t="shared" si="15"/>
        <v>94.979650556840937</v>
      </c>
      <c r="I259" s="84">
        <f t="shared" si="16"/>
        <v>0.38641691644534376</v>
      </c>
      <c r="J259" s="83">
        <f t="shared" si="17"/>
        <v>26.59514427435078</v>
      </c>
      <c r="K259" s="83">
        <f t="shared" si="18"/>
        <v>0</v>
      </c>
      <c r="L259" s="27">
        <f t="shared" si="19"/>
        <v>26.59514427435078</v>
      </c>
    </row>
    <row r="260" spans="1:12" x14ac:dyDescent="0.4">
      <c r="A260" s="35" t="s">
        <v>1</v>
      </c>
      <c r="B260" s="34" t="s">
        <v>89</v>
      </c>
      <c r="C260" s="34" t="s">
        <v>84</v>
      </c>
      <c r="D260" s="31">
        <f>'[1]INPUTS-Incidence'!I9</f>
        <v>349933.49244</v>
      </c>
      <c r="E260" s="85">
        <f>AEBYLL!E261</f>
        <v>1.8908104872920113</v>
      </c>
      <c r="F260" s="83">
        <f>AEBYLL!H261</f>
        <v>120.77551987577722</v>
      </c>
      <c r="G260" s="83">
        <f>AEBYLD2!CJ261+AEBYLD2!CK261</f>
        <v>0</v>
      </c>
      <c r="H260" s="131">
        <f t="shared" ref="H260:H291" si="20">F260+G260</f>
        <v>120.77551987577722</v>
      </c>
      <c r="I260" s="84">
        <f t="shared" ref="I260:I291" si="21">100000*E260/$D260</f>
        <v>0.54033424297510246</v>
      </c>
      <c r="J260" s="83">
        <f t="shared" ref="J260:J291" si="22">100000*F260/$D260</f>
        <v>34.513849770034668</v>
      </c>
      <c r="K260" s="83">
        <f t="shared" ref="K260:K291" si="23">100000*G260/$D260</f>
        <v>0</v>
      </c>
      <c r="L260" s="27">
        <f t="shared" ref="L260:L291" si="24">100000*H260/$D260</f>
        <v>34.513849770034668</v>
      </c>
    </row>
    <row r="261" spans="1:12" x14ac:dyDescent="0.4">
      <c r="A261" s="35" t="s">
        <v>1</v>
      </c>
      <c r="B261" s="34" t="s">
        <v>89</v>
      </c>
      <c r="C261" s="34" t="s">
        <v>83</v>
      </c>
      <c r="D261" s="31">
        <f>'[1]INPUTS-Incidence'!I10</f>
        <v>333737.86644000001</v>
      </c>
      <c r="E261" s="85">
        <f>AEBYLL!E262</f>
        <v>1.5254409956765971</v>
      </c>
      <c r="F261" s="83">
        <f>AEBYLL!H262</f>
        <v>89.901865080200253</v>
      </c>
      <c r="G261" s="83">
        <f>AEBYLD2!CJ262+AEBYLD2!CK262</f>
        <v>0</v>
      </c>
      <c r="H261" s="131">
        <f t="shared" si="20"/>
        <v>89.901865080200253</v>
      </c>
      <c r="I261" s="84">
        <f t="shared" si="21"/>
        <v>0.45707758965099138</v>
      </c>
      <c r="J261" s="83">
        <f t="shared" si="22"/>
        <v>26.937867746081178</v>
      </c>
      <c r="K261" s="83">
        <f t="shared" si="23"/>
        <v>0</v>
      </c>
      <c r="L261" s="27">
        <f t="shared" si="24"/>
        <v>26.937867746081178</v>
      </c>
    </row>
    <row r="262" spans="1:12" x14ac:dyDescent="0.4">
      <c r="A262" s="35" t="s">
        <v>1</v>
      </c>
      <c r="B262" s="34" t="s">
        <v>89</v>
      </c>
      <c r="C262" s="34" t="s">
        <v>82</v>
      </c>
      <c r="D262" s="31">
        <f>'[1]INPUTS-Incidence'!I11</f>
        <v>289937.69568</v>
      </c>
      <c r="E262" s="85">
        <f>AEBYLL!E263</f>
        <v>1.319511831810906</v>
      </c>
      <c r="F262" s="83">
        <f>AEBYLL!H263</f>
        <v>71.247041358629872</v>
      </c>
      <c r="G262" s="83">
        <f>AEBYLD2!CJ263+AEBYLD2!CK263</f>
        <v>0</v>
      </c>
      <c r="H262" s="131">
        <f t="shared" si="20"/>
        <v>71.247041358629872</v>
      </c>
      <c r="I262" s="84">
        <f t="shared" si="21"/>
        <v>0.45510185514726303</v>
      </c>
      <c r="J262" s="83">
        <f t="shared" si="22"/>
        <v>24.57322466867647</v>
      </c>
      <c r="K262" s="83">
        <f t="shared" si="23"/>
        <v>0</v>
      </c>
      <c r="L262" s="27">
        <f t="shared" si="24"/>
        <v>24.57322466867647</v>
      </c>
    </row>
    <row r="263" spans="1:12" x14ac:dyDescent="0.4">
      <c r="A263" s="35" t="s">
        <v>1</v>
      </c>
      <c r="B263" s="34" t="s">
        <v>89</v>
      </c>
      <c r="C263" s="34" t="s">
        <v>81</v>
      </c>
      <c r="D263" s="31">
        <f>'[1]INPUTS-Incidence'!I12</f>
        <v>239263.38144</v>
      </c>
      <c r="E263" s="85">
        <f>AEBYLL!E264</f>
        <v>1.0198234965601241</v>
      </c>
      <c r="F263" s="83">
        <f>AEBYLL!H264</f>
        <v>50.063135446136492</v>
      </c>
      <c r="G263" s="83">
        <f>AEBYLD2!CJ264+AEBYLD2!CK264</f>
        <v>0</v>
      </c>
      <c r="H263" s="131">
        <f t="shared" si="20"/>
        <v>50.063135446136492</v>
      </c>
      <c r="I263" s="84">
        <f t="shared" si="21"/>
        <v>0.42623467511925339</v>
      </c>
      <c r="J263" s="83">
        <f t="shared" si="22"/>
        <v>20.92386020160415</v>
      </c>
      <c r="K263" s="83">
        <f t="shared" si="23"/>
        <v>0</v>
      </c>
      <c r="L263" s="27">
        <f t="shared" si="24"/>
        <v>20.92386020160415</v>
      </c>
    </row>
    <row r="264" spans="1:12" x14ac:dyDescent="0.4">
      <c r="A264" s="35" t="s">
        <v>1</v>
      </c>
      <c r="B264" s="34" t="s">
        <v>89</v>
      </c>
      <c r="C264" s="34" t="s">
        <v>80</v>
      </c>
      <c r="D264" s="31">
        <f>'[1]INPUTS-Incidence'!I13</f>
        <v>202445.32500000001</v>
      </c>
      <c r="E264" s="85">
        <f>AEBYLL!E265</f>
        <v>0.96498256790304293</v>
      </c>
      <c r="F264" s="83">
        <f>AEBYLL!H265</f>
        <v>42.676354065512072</v>
      </c>
      <c r="G264" s="83">
        <f>AEBYLD2!CJ265+AEBYLD2!CK265</f>
        <v>0</v>
      </c>
      <c r="H264" s="131">
        <f t="shared" si="20"/>
        <v>42.676354065512072</v>
      </c>
      <c r="I264" s="84">
        <f t="shared" si="21"/>
        <v>0.47666330052474309</v>
      </c>
      <c r="J264" s="83">
        <f t="shared" si="22"/>
        <v>21.080434465706762</v>
      </c>
      <c r="K264" s="83">
        <f t="shared" si="23"/>
        <v>0</v>
      </c>
      <c r="L264" s="27">
        <f t="shared" si="24"/>
        <v>21.080434465706762</v>
      </c>
    </row>
    <row r="265" spans="1:12" x14ac:dyDescent="0.4">
      <c r="A265" s="35" t="s">
        <v>1</v>
      </c>
      <c r="B265" s="34" t="s">
        <v>89</v>
      </c>
      <c r="C265" s="34" t="s">
        <v>79</v>
      </c>
      <c r="D265" s="31">
        <f>'[1]INPUTS-Incidence'!I14</f>
        <v>172717.35372000001</v>
      </c>
      <c r="E265" s="85">
        <f>AEBYLL!E266</f>
        <v>0.88711021871515205</v>
      </c>
      <c r="F265" s="83">
        <f>AEBYLL!H266</f>
        <v>34.974320372844865</v>
      </c>
      <c r="G265" s="83">
        <f>AEBYLD2!CJ266+AEBYLD2!CK266</f>
        <v>0</v>
      </c>
      <c r="H265" s="131">
        <f t="shared" si="20"/>
        <v>34.974320372844865</v>
      </c>
      <c r="I265" s="84">
        <f t="shared" si="21"/>
        <v>0.51361962165845065</v>
      </c>
      <c r="J265" s="83">
        <f t="shared" si="22"/>
        <v>20.249453583884414</v>
      </c>
      <c r="K265" s="83">
        <f t="shared" si="23"/>
        <v>0</v>
      </c>
      <c r="L265" s="27">
        <f t="shared" si="24"/>
        <v>20.249453583884414</v>
      </c>
    </row>
    <row r="266" spans="1:12" x14ac:dyDescent="0.4">
      <c r="A266" s="35" t="s">
        <v>1</v>
      </c>
      <c r="B266" s="34" t="s">
        <v>89</v>
      </c>
      <c r="C266" s="34" t="s">
        <v>78</v>
      </c>
      <c r="D266" s="31">
        <f>'[1]INPUTS-Incidence'!I15</f>
        <v>138922.48079999999</v>
      </c>
      <c r="E266" s="85">
        <f>AEBYLL!E267</f>
        <v>1.0423305846765991</v>
      </c>
      <c r="F266" s="83">
        <f>AEBYLL!H267</f>
        <v>36.189717899971519</v>
      </c>
      <c r="G266" s="83">
        <f>AEBYLD2!CJ267+AEBYLD2!CK267</f>
        <v>0</v>
      </c>
      <c r="H266" s="131">
        <f t="shared" si="20"/>
        <v>36.189717899971519</v>
      </c>
      <c r="I266" s="84">
        <f t="shared" si="21"/>
        <v>0.75029655292233965</v>
      </c>
      <c r="J266" s="83">
        <f t="shared" si="22"/>
        <v>26.050296317463633</v>
      </c>
      <c r="K266" s="83">
        <f t="shared" si="23"/>
        <v>0</v>
      </c>
      <c r="L266" s="27">
        <f t="shared" si="24"/>
        <v>26.050296317463633</v>
      </c>
    </row>
    <row r="267" spans="1:12" x14ac:dyDescent="0.4">
      <c r="A267" s="35" t="s">
        <v>1</v>
      </c>
      <c r="B267" s="34" t="s">
        <v>89</v>
      </c>
      <c r="C267" s="34" t="s">
        <v>77</v>
      </c>
      <c r="D267" s="31">
        <f>'[1]INPUTS-Incidence'!I16</f>
        <v>115204.88628000001</v>
      </c>
      <c r="E267" s="85">
        <f>AEBYLL!E268</f>
        <v>0.78496624125648906</v>
      </c>
      <c r="F267" s="83">
        <f>AEBYLL!H268</f>
        <v>23.623559030614036</v>
      </c>
      <c r="G267" s="83">
        <f>AEBYLD2!CJ268+AEBYLD2!CK268</f>
        <v>0</v>
      </c>
      <c r="H267" s="131">
        <f t="shared" si="20"/>
        <v>23.623559030614036</v>
      </c>
      <c r="I267" s="84">
        <f t="shared" si="21"/>
        <v>0.68136540610670437</v>
      </c>
      <c r="J267" s="83">
        <f t="shared" si="22"/>
        <v>20.505691896781265</v>
      </c>
      <c r="K267" s="83">
        <f t="shared" si="23"/>
        <v>0</v>
      </c>
      <c r="L267" s="27">
        <f t="shared" si="24"/>
        <v>20.505691896781265</v>
      </c>
    </row>
    <row r="268" spans="1:12" x14ac:dyDescent="0.4">
      <c r="A268" s="35" t="s">
        <v>1</v>
      </c>
      <c r="B268" s="34" t="s">
        <v>89</v>
      </c>
      <c r="C268" s="34" t="s">
        <v>76</v>
      </c>
      <c r="D268" s="31">
        <f>'[1]INPUTS-Incidence'!I17</f>
        <v>88248.166559999998</v>
      </c>
      <c r="E268" s="85">
        <f>AEBYLL!E269</f>
        <v>0.66317413046904494</v>
      </c>
      <c r="F268" s="83">
        <f>AEBYLL!H269</f>
        <v>16.9440990334841</v>
      </c>
      <c r="G268" s="83">
        <f>AEBYLD2!CJ269+AEBYLD2!CK269</f>
        <v>0</v>
      </c>
      <c r="H268" s="131">
        <f t="shared" si="20"/>
        <v>16.9440990334841</v>
      </c>
      <c r="I268" s="84">
        <f t="shared" si="21"/>
        <v>0.75148771506561818</v>
      </c>
      <c r="J268" s="83">
        <f t="shared" si="22"/>
        <v>19.200511119926546</v>
      </c>
      <c r="K268" s="83">
        <f t="shared" si="23"/>
        <v>0</v>
      </c>
      <c r="L268" s="27">
        <f t="shared" si="24"/>
        <v>19.200511119926546</v>
      </c>
    </row>
    <row r="269" spans="1:12" x14ac:dyDescent="0.4">
      <c r="A269" s="35" t="s">
        <v>1</v>
      </c>
      <c r="B269" s="34" t="s">
        <v>89</v>
      </c>
      <c r="C269" s="34" t="s">
        <v>75</v>
      </c>
      <c r="D269" s="31">
        <f>'[1]INPUTS-Incidence'!I18</f>
        <v>60427.680119999997</v>
      </c>
      <c r="E269" s="85">
        <f>AEBYLL!E270</f>
        <v>0.5225899016053428</v>
      </c>
      <c r="F269" s="83">
        <f>AEBYLL!H270</f>
        <v>11.034485772396815</v>
      </c>
      <c r="G269" s="83">
        <f>AEBYLD2!CJ270+AEBYLD2!CK270</f>
        <v>0</v>
      </c>
      <c r="H269" s="131">
        <f t="shared" si="20"/>
        <v>11.034485772396815</v>
      </c>
      <c r="I269" s="84">
        <f t="shared" si="21"/>
        <v>0.86481873963647182</v>
      </c>
      <c r="J269" s="83">
        <f t="shared" si="22"/>
        <v>18.260647687424104</v>
      </c>
      <c r="K269" s="83">
        <f t="shared" si="23"/>
        <v>0</v>
      </c>
      <c r="L269" s="27">
        <f t="shared" si="24"/>
        <v>18.260647687424104</v>
      </c>
    </row>
    <row r="270" spans="1:12" x14ac:dyDescent="0.4">
      <c r="A270" s="33" t="s">
        <v>1</v>
      </c>
      <c r="B270" s="32" t="s">
        <v>89</v>
      </c>
      <c r="C270" s="32" t="s">
        <v>74</v>
      </c>
      <c r="D270" s="31">
        <f>'[1]INPUTS-Incidence'!I19</f>
        <v>34298.736839999998</v>
      </c>
      <c r="E270" s="85">
        <f>AEBYLL!E271</f>
        <v>0.39178017620201472</v>
      </c>
      <c r="F270" s="83">
        <f>AEBYLL!H271</f>
        <v>6.6073726716469787</v>
      </c>
      <c r="G270" s="83">
        <f>AEBYLD2!CJ271+AEBYLD2!CK271</f>
        <v>0</v>
      </c>
      <c r="H270" s="131">
        <f t="shared" si="20"/>
        <v>6.6073726716469787</v>
      </c>
      <c r="I270" s="84">
        <f t="shared" si="21"/>
        <v>1.142258322892846</v>
      </c>
      <c r="J270" s="83">
        <f t="shared" si="22"/>
        <v>19.26418661558785</v>
      </c>
      <c r="K270" s="83">
        <f t="shared" si="23"/>
        <v>0</v>
      </c>
      <c r="L270" s="27">
        <f t="shared" si="24"/>
        <v>19.26418661558785</v>
      </c>
    </row>
    <row r="271" spans="1:12" x14ac:dyDescent="0.4">
      <c r="A271" s="33" t="s">
        <v>1</v>
      </c>
      <c r="B271" s="32" t="s">
        <v>89</v>
      </c>
      <c r="C271" s="32" t="s">
        <v>73</v>
      </c>
      <c r="D271" s="31">
        <f>'[1]INPUTS-Incidence'!I20</f>
        <v>21306.245760000002</v>
      </c>
      <c r="E271" s="85">
        <f>AEBYLL!E272</f>
        <v>0.39627679721222769</v>
      </c>
      <c r="F271" s="83">
        <f>AEBYLL!H272</f>
        <v>5.1080079160656151</v>
      </c>
      <c r="G271" s="83">
        <f>AEBYLD2!CJ272+AEBYLD2!CK272</f>
        <v>0</v>
      </c>
      <c r="H271" s="131">
        <f t="shared" si="20"/>
        <v>5.1080079160656151</v>
      </c>
      <c r="I271" s="84">
        <f t="shared" si="21"/>
        <v>1.8599090692748474</v>
      </c>
      <c r="J271" s="83">
        <f t="shared" si="22"/>
        <v>23.974227902952784</v>
      </c>
      <c r="K271" s="83">
        <f t="shared" si="23"/>
        <v>0</v>
      </c>
      <c r="L271" s="27">
        <f t="shared" si="24"/>
        <v>23.974227902952784</v>
      </c>
    </row>
    <row r="272" spans="1:12" x14ac:dyDescent="0.4">
      <c r="A272" s="33" t="s">
        <v>1</v>
      </c>
      <c r="B272" s="32" t="s">
        <v>89</v>
      </c>
      <c r="C272" s="32" t="s">
        <v>72</v>
      </c>
      <c r="D272" s="31">
        <f>'[1]INPUTS-Incidence'!I21</f>
        <v>0</v>
      </c>
      <c r="E272" s="85">
        <f>AEBYLL!E273</f>
        <v>0.26946110517060501</v>
      </c>
      <c r="F272" s="83">
        <f>AEBYLL!H273</f>
        <v>2.5100301946641861</v>
      </c>
      <c r="G272" s="83">
        <f>AEBYLD2!CJ273+AEBYLD2!CK273</f>
        <v>0</v>
      </c>
      <c r="H272" s="131">
        <f t="shared" si="20"/>
        <v>2.5100301946641861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 x14ac:dyDescent="0.4">
      <c r="A273" s="33" t="s">
        <v>1</v>
      </c>
      <c r="B273" s="32" t="s">
        <v>89</v>
      </c>
      <c r="C273" s="32" t="s">
        <v>70</v>
      </c>
      <c r="D273" s="31">
        <f>'[1]INPUTS-Incidence'!I22</f>
        <v>16195.626</v>
      </c>
      <c r="E273" s="85">
        <f>AEBYLL!E274</f>
        <v>0.1618813797201161</v>
      </c>
      <c r="F273" s="83">
        <f>AEBYLL!H274</f>
        <v>0.8175009675865863</v>
      </c>
      <c r="G273" s="83">
        <f>AEBYLD2!CJ274+AEBYLD2!CK274</f>
        <v>0</v>
      </c>
      <c r="H273" s="131">
        <f t="shared" si="20"/>
        <v>0.8175009675865863</v>
      </c>
      <c r="I273" s="84">
        <f t="shared" si="21"/>
        <v>0.99953765121592764</v>
      </c>
      <c r="J273" s="83">
        <f t="shared" si="22"/>
        <v>5.0476651386404345</v>
      </c>
      <c r="K273" s="83">
        <f t="shared" si="23"/>
        <v>0</v>
      </c>
      <c r="L273" s="27">
        <f t="shared" si="24"/>
        <v>5.0476651386404345</v>
      </c>
    </row>
    <row r="274" spans="1:12" x14ac:dyDescent="0.4">
      <c r="A274" s="33" t="s">
        <v>1</v>
      </c>
      <c r="B274" s="32" t="s">
        <v>71</v>
      </c>
      <c r="C274" s="32" t="s">
        <v>88</v>
      </c>
      <c r="D274" s="31">
        <f>'[1]INPUTS-Incidence'!I23</f>
        <v>389212.35628000001</v>
      </c>
      <c r="E274" s="85">
        <f>AEBYLL!E275</f>
        <v>0.10929396491769855</v>
      </c>
      <c r="F274" s="83">
        <f>AEBYLL!H275</f>
        <v>9.2912985455833894</v>
      </c>
      <c r="G274" s="83">
        <f>AEBYLD2!CJ275+AEBYLD2!CK275</f>
        <v>0</v>
      </c>
      <c r="H274" s="131">
        <f t="shared" si="20"/>
        <v>9.2912985455833894</v>
      </c>
      <c r="I274" s="84">
        <f t="shared" si="21"/>
        <v>2.8080805543355437E-2</v>
      </c>
      <c r="J274" s="83">
        <f t="shared" si="22"/>
        <v>2.3872054408517327</v>
      </c>
      <c r="K274" s="83">
        <f t="shared" si="23"/>
        <v>0</v>
      </c>
      <c r="L274" s="27">
        <f t="shared" si="24"/>
        <v>2.3872054408517327</v>
      </c>
    </row>
    <row r="275" spans="1:12" x14ac:dyDescent="0.4">
      <c r="A275" s="33" t="s">
        <v>1</v>
      </c>
      <c r="B275" s="32" t="s">
        <v>71</v>
      </c>
      <c r="C275" s="32" t="s">
        <v>87</v>
      </c>
      <c r="D275" s="31">
        <f>'[1]INPUTS-Incidence'!I24</f>
        <v>378251.14231999998</v>
      </c>
      <c r="E275" s="85">
        <f>AEBYLL!E276</f>
        <v>0.18338660384654912</v>
      </c>
      <c r="F275" s="83">
        <f>AEBYLL!H276</f>
        <v>14.443528918954209</v>
      </c>
      <c r="G275" s="83">
        <f>AEBYLD2!CJ276+AEBYLD2!CK276</f>
        <v>0</v>
      </c>
      <c r="H275" s="131">
        <f t="shared" si="20"/>
        <v>14.443528918954209</v>
      </c>
      <c r="I275" s="84">
        <f t="shared" si="21"/>
        <v>4.8482762727892648E-2</v>
      </c>
      <c r="J275" s="83">
        <f t="shared" si="22"/>
        <v>3.8185023924488246</v>
      </c>
      <c r="K275" s="83">
        <f t="shared" si="23"/>
        <v>0</v>
      </c>
      <c r="L275" s="27">
        <f t="shared" si="24"/>
        <v>3.8185023924488246</v>
      </c>
    </row>
    <row r="276" spans="1:12" x14ac:dyDescent="0.4">
      <c r="A276" s="33" t="s">
        <v>1</v>
      </c>
      <c r="B276" s="32" t="s">
        <v>71</v>
      </c>
      <c r="C276" s="32" t="s">
        <v>86</v>
      </c>
      <c r="D276" s="31">
        <f>'[1]INPUTS-Incidence'!I25</f>
        <v>369146.55092000001</v>
      </c>
      <c r="E276" s="85">
        <f>AEBYLL!E277</f>
        <v>0.11691808948632522</v>
      </c>
      <c r="F276" s="83">
        <f>AEBYLL!H277</f>
        <v>8.6268012327485053</v>
      </c>
      <c r="G276" s="83">
        <f>AEBYLD2!CJ277+AEBYLD2!CK277</f>
        <v>0</v>
      </c>
      <c r="H276" s="131">
        <f t="shared" si="20"/>
        <v>8.6268012327485053</v>
      </c>
      <c r="I276" s="84">
        <f t="shared" si="21"/>
        <v>3.1672540132079756E-2</v>
      </c>
      <c r="J276" s="83">
        <f t="shared" si="22"/>
        <v>2.3369583736455044</v>
      </c>
      <c r="K276" s="83">
        <f t="shared" si="23"/>
        <v>0</v>
      </c>
      <c r="L276" s="27">
        <f t="shared" si="24"/>
        <v>2.3369583736455044</v>
      </c>
    </row>
    <row r="277" spans="1:12" x14ac:dyDescent="0.4">
      <c r="A277" s="33" t="s">
        <v>1</v>
      </c>
      <c r="B277" s="32" t="s">
        <v>71</v>
      </c>
      <c r="C277" s="32" t="s">
        <v>85</v>
      </c>
      <c r="D277" s="31">
        <f>'[1]INPUTS-Incidence'!I26</f>
        <v>348188.13855999999</v>
      </c>
      <c r="E277" s="85">
        <f>AEBYLL!E278</f>
        <v>0.38169572892787923</v>
      </c>
      <c r="F277" s="83">
        <f>AEBYLL!H278</f>
        <v>26.270208543461283</v>
      </c>
      <c r="G277" s="83">
        <f>AEBYLD2!CJ278+AEBYLD2!CK278</f>
        <v>0</v>
      </c>
      <c r="H277" s="131">
        <f t="shared" si="20"/>
        <v>26.270208543461283</v>
      </c>
      <c r="I277" s="84">
        <f t="shared" si="21"/>
        <v>0.10962341523363101</v>
      </c>
      <c r="J277" s="83">
        <f t="shared" si="22"/>
        <v>7.5448315534546513</v>
      </c>
      <c r="K277" s="83">
        <f t="shared" si="23"/>
        <v>0</v>
      </c>
      <c r="L277" s="27">
        <f t="shared" si="24"/>
        <v>7.5448315534546513</v>
      </c>
    </row>
    <row r="278" spans="1:12" x14ac:dyDescent="0.4">
      <c r="A278" s="33" t="s">
        <v>1</v>
      </c>
      <c r="B278" s="32" t="s">
        <v>71</v>
      </c>
      <c r="C278" s="32" t="s">
        <v>84</v>
      </c>
      <c r="D278" s="31">
        <f>'[1]INPUTS-Incidence'!I27</f>
        <v>344546.30200000003</v>
      </c>
      <c r="E278" s="85">
        <f>AEBYLL!E279</f>
        <v>0.43372463940966371</v>
      </c>
      <c r="F278" s="83">
        <f>AEBYLL!H279</f>
        <v>27.70416134229227</v>
      </c>
      <c r="G278" s="83">
        <f>AEBYLD2!CJ279+AEBYLD2!CK279</f>
        <v>0</v>
      </c>
      <c r="H278" s="131">
        <f t="shared" si="20"/>
        <v>27.70416134229227</v>
      </c>
      <c r="I278" s="84">
        <f t="shared" si="21"/>
        <v>0.12588283110049567</v>
      </c>
      <c r="J278" s="83">
        <f t="shared" si="22"/>
        <v>8.0407658365441605</v>
      </c>
      <c r="K278" s="83">
        <f t="shared" si="23"/>
        <v>0</v>
      </c>
      <c r="L278" s="27">
        <f t="shared" si="24"/>
        <v>8.0407658365441605</v>
      </c>
    </row>
    <row r="279" spans="1:12" x14ac:dyDescent="0.4">
      <c r="A279" s="33" t="s">
        <v>1</v>
      </c>
      <c r="B279" s="32" t="s">
        <v>71</v>
      </c>
      <c r="C279" s="32" t="s">
        <v>83</v>
      </c>
      <c r="D279" s="31">
        <f>'[1]INPUTS-Incidence'!I28</f>
        <v>330121.77288</v>
      </c>
      <c r="E279" s="85">
        <f>AEBYLL!E280</f>
        <v>0.29312954764219573</v>
      </c>
      <c r="F279" s="83">
        <f>AEBYLL!H280</f>
        <v>17.275589890292807</v>
      </c>
      <c r="G279" s="83">
        <f>AEBYLD2!CJ280+AEBYLD2!CK280</f>
        <v>0</v>
      </c>
      <c r="H279" s="131">
        <f t="shared" si="20"/>
        <v>17.275589890292807</v>
      </c>
      <c r="I279" s="84">
        <f t="shared" si="21"/>
        <v>8.8794369751779123E-2</v>
      </c>
      <c r="J279" s="83">
        <f t="shared" si="22"/>
        <v>5.2330961813211037</v>
      </c>
      <c r="K279" s="83">
        <f t="shared" si="23"/>
        <v>0</v>
      </c>
      <c r="L279" s="27">
        <f t="shared" si="24"/>
        <v>5.2330961813211037</v>
      </c>
    </row>
    <row r="280" spans="1:12" x14ac:dyDescent="0.4">
      <c r="A280" s="33" t="s">
        <v>1</v>
      </c>
      <c r="B280" s="32" t="s">
        <v>71</v>
      </c>
      <c r="C280" s="32" t="s">
        <v>82</v>
      </c>
      <c r="D280" s="31">
        <f>'[1]INPUTS-Incidence'!I29</f>
        <v>285170.08435999998</v>
      </c>
      <c r="E280" s="85">
        <f>AEBYLL!E281</f>
        <v>0.34073093295765167</v>
      </c>
      <c r="F280" s="83">
        <f>AEBYLL!H281</f>
        <v>18.397766725048402</v>
      </c>
      <c r="G280" s="83">
        <f>AEBYLD2!CJ281+AEBYLD2!CK281</f>
        <v>0</v>
      </c>
      <c r="H280" s="131">
        <f t="shared" si="20"/>
        <v>18.397766725048402</v>
      </c>
      <c r="I280" s="84">
        <f t="shared" si="21"/>
        <v>0.11948340714712256</v>
      </c>
      <c r="J280" s="83">
        <f t="shared" si="22"/>
        <v>6.4515065689088829</v>
      </c>
      <c r="K280" s="83">
        <f t="shared" si="23"/>
        <v>0</v>
      </c>
      <c r="L280" s="27">
        <f t="shared" si="24"/>
        <v>6.4515065689088829</v>
      </c>
    </row>
    <row r="281" spans="1:12" x14ac:dyDescent="0.4">
      <c r="A281" s="33" t="s">
        <v>1</v>
      </c>
      <c r="B281" s="32" t="s">
        <v>71</v>
      </c>
      <c r="C281" s="32" t="s">
        <v>81</v>
      </c>
      <c r="D281" s="31">
        <f>'[1]INPUTS-Incidence'!I30</f>
        <v>240611.14292000001</v>
      </c>
      <c r="E281" s="85">
        <f>AEBYLL!E282</f>
        <v>0.25757111180393799</v>
      </c>
      <c r="F281" s="83">
        <f>AEBYLL!H282</f>
        <v>12.644165878455317</v>
      </c>
      <c r="G281" s="83">
        <f>AEBYLD2!CJ282+AEBYLD2!CK282</f>
        <v>0</v>
      </c>
      <c r="H281" s="131">
        <f t="shared" si="20"/>
        <v>12.644165878455317</v>
      </c>
      <c r="I281" s="84">
        <f t="shared" si="21"/>
        <v>0.10704870467681414</v>
      </c>
      <c r="J281" s="83">
        <f t="shared" si="22"/>
        <v>5.2550209125848069</v>
      </c>
      <c r="K281" s="83">
        <f t="shared" si="23"/>
        <v>0</v>
      </c>
      <c r="L281" s="27">
        <f t="shared" si="24"/>
        <v>5.2550209125848069</v>
      </c>
    </row>
    <row r="282" spans="1:12" x14ac:dyDescent="0.4">
      <c r="A282" s="33" t="s">
        <v>1</v>
      </c>
      <c r="B282" s="32" t="s">
        <v>71</v>
      </c>
      <c r="C282" s="32" t="s">
        <v>80</v>
      </c>
      <c r="D282" s="31">
        <f>'[1]INPUTS-Incidence'!I31</f>
        <v>202514.67616</v>
      </c>
      <c r="E282" s="85">
        <f>AEBYLL!E283</f>
        <v>0.27756725101085988</v>
      </c>
      <c r="F282" s="83">
        <f>AEBYLL!H283</f>
        <v>12.275411675955279</v>
      </c>
      <c r="G282" s="83">
        <f>AEBYLD2!CJ283+AEBYLD2!CK283</f>
        <v>0</v>
      </c>
      <c r="H282" s="131">
        <f t="shared" si="20"/>
        <v>12.275411675955279</v>
      </c>
      <c r="I282" s="84">
        <f t="shared" si="21"/>
        <v>0.13706031398512736</v>
      </c>
      <c r="J282" s="83">
        <f t="shared" si="22"/>
        <v>6.061492385992258</v>
      </c>
      <c r="K282" s="83">
        <f t="shared" si="23"/>
        <v>0</v>
      </c>
      <c r="L282" s="27">
        <f t="shared" si="24"/>
        <v>6.061492385992258</v>
      </c>
    </row>
    <row r="283" spans="1:12" x14ac:dyDescent="0.4">
      <c r="A283" s="33" t="s">
        <v>1</v>
      </c>
      <c r="B283" s="32" t="s">
        <v>71</v>
      </c>
      <c r="C283" s="32" t="s">
        <v>79</v>
      </c>
      <c r="D283" s="31">
        <f>'[1]INPUTS-Incidence'!I32</f>
        <v>172023.22104</v>
      </c>
      <c r="E283" s="85">
        <f>AEBYLL!E284</f>
        <v>0.28356019011095707</v>
      </c>
      <c r="F283" s="83">
        <f>AEBYLL!H284</f>
        <v>11.179360495124481</v>
      </c>
      <c r="G283" s="83">
        <f>AEBYLD2!CJ284+AEBYLD2!CK284</f>
        <v>0</v>
      </c>
      <c r="H283" s="131">
        <f t="shared" si="20"/>
        <v>11.179360495124481</v>
      </c>
      <c r="I283" s="84">
        <f t="shared" si="21"/>
        <v>0.16483832147580921</v>
      </c>
      <c r="J283" s="83">
        <f t="shared" si="22"/>
        <v>6.4987508241837766</v>
      </c>
      <c r="K283" s="83">
        <f t="shared" si="23"/>
        <v>0</v>
      </c>
      <c r="L283" s="27">
        <f t="shared" si="24"/>
        <v>6.4987508241837766</v>
      </c>
    </row>
    <row r="284" spans="1:12" x14ac:dyDescent="0.4">
      <c r="A284" s="33" t="s">
        <v>1</v>
      </c>
      <c r="B284" s="32" t="s">
        <v>71</v>
      </c>
      <c r="C284" s="32" t="s">
        <v>78</v>
      </c>
      <c r="D284" s="31">
        <f>'[1]INPUTS-Incidence'!I33</f>
        <v>140674.86319999999</v>
      </c>
      <c r="E284" s="85">
        <f>AEBYLL!E285</f>
        <v>0.28289171066708718</v>
      </c>
      <c r="F284" s="83">
        <f>AEBYLL!H285</f>
        <v>9.8220001943612658</v>
      </c>
      <c r="G284" s="83">
        <f>AEBYLD2!CJ285+AEBYLD2!CK285</f>
        <v>0</v>
      </c>
      <c r="H284" s="131">
        <f t="shared" si="20"/>
        <v>9.8220001943612658</v>
      </c>
      <c r="I284" s="84">
        <f t="shared" si="21"/>
        <v>0.20109613347545605</v>
      </c>
      <c r="J284" s="83">
        <f t="shared" si="22"/>
        <v>6.9820577542678333</v>
      </c>
      <c r="K284" s="83">
        <f t="shared" si="23"/>
        <v>0</v>
      </c>
      <c r="L284" s="27">
        <f t="shared" si="24"/>
        <v>6.9820577542678333</v>
      </c>
    </row>
    <row r="285" spans="1:12" x14ac:dyDescent="0.4">
      <c r="A285" s="33" t="s">
        <v>1</v>
      </c>
      <c r="B285" s="32" t="s">
        <v>71</v>
      </c>
      <c r="C285" s="32" t="s">
        <v>77</v>
      </c>
      <c r="D285" s="31">
        <f>'[1]INPUTS-Incidence'!I34</f>
        <v>114717.85163999999</v>
      </c>
      <c r="E285" s="85">
        <f>AEBYLL!E286</f>
        <v>0.25974254275447239</v>
      </c>
      <c r="F285" s="83">
        <f>AEBYLL!H286</f>
        <v>7.8169518241958462</v>
      </c>
      <c r="G285" s="83">
        <f>AEBYLD2!CJ286+AEBYLD2!CK286</f>
        <v>0</v>
      </c>
      <c r="H285" s="131">
        <f t="shared" si="20"/>
        <v>7.8169518241958462</v>
      </c>
      <c r="I285" s="84">
        <f t="shared" si="21"/>
        <v>0.22641859051682672</v>
      </c>
      <c r="J285" s="83">
        <f t="shared" si="22"/>
        <v>6.8140674816039004</v>
      </c>
      <c r="K285" s="83">
        <f t="shared" si="23"/>
        <v>0</v>
      </c>
      <c r="L285" s="27">
        <f t="shared" si="24"/>
        <v>6.8140674816039004</v>
      </c>
    </row>
    <row r="286" spans="1:12" x14ac:dyDescent="0.4">
      <c r="A286" s="33" t="s">
        <v>1</v>
      </c>
      <c r="B286" s="32" t="s">
        <v>71</v>
      </c>
      <c r="C286" s="32" t="s">
        <v>76</v>
      </c>
      <c r="D286" s="31">
        <f>'[1]INPUTS-Incidence'!I35</f>
        <v>88939.361480000007</v>
      </c>
      <c r="E286" s="85">
        <f>AEBYLL!E287</f>
        <v>2.5962071601422301E-2</v>
      </c>
      <c r="F286" s="83">
        <f>AEBYLL!H287</f>
        <v>0.66333092941633975</v>
      </c>
      <c r="G286" s="83">
        <f>AEBYLD2!CJ287+AEBYLD2!CK287</f>
        <v>0</v>
      </c>
      <c r="H286" s="131">
        <f t="shared" si="20"/>
        <v>0.66333092941633975</v>
      </c>
      <c r="I286" s="84">
        <f t="shared" si="21"/>
        <v>2.9190755554570118E-2</v>
      </c>
      <c r="J286" s="83">
        <f t="shared" si="22"/>
        <v>0.74582380441926655</v>
      </c>
      <c r="K286" s="83">
        <f t="shared" si="23"/>
        <v>0</v>
      </c>
      <c r="L286" s="27">
        <f t="shared" si="24"/>
        <v>0.74582380441926655</v>
      </c>
    </row>
    <row r="287" spans="1:12" x14ac:dyDescent="0.4">
      <c r="A287" s="33" t="s">
        <v>1</v>
      </c>
      <c r="B287" s="32" t="s">
        <v>71</v>
      </c>
      <c r="C287" s="32" t="s">
        <v>75</v>
      </c>
      <c r="D287" s="31">
        <f>'[1]INPUTS-Incidence'!I36</f>
        <v>66802.707880000002</v>
      </c>
      <c r="E287" s="85">
        <f>AEBYLL!E288</f>
        <v>2.8796866352468982E-2</v>
      </c>
      <c r="F287" s="83">
        <f>AEBYLL!H288</f>
        <v>0.60804583303238258</v>
      </c>
      <c r="G287" s="83">
        <f>AEBYLD2!CJ288+AEBYLD2!CK288</f>
        <v>0</v>
      </c>
      <c r="H287" s="131">
        <f t="shared" si="20"/>
        <v>0.60804583303238258</v>
      </c>
      <c r="I287" s="84">
        <f t="shared" si="21"/>
        <v>4.3107333918555792E-2</v>
      </c>
      <c r="J287" s="83">
        <f t="shared" si="22"/>
        <v>0.91021135569030553</v>
      </c>
      <c r="K287" s="83">
        <f t="shared" si="23"/>
        <v>0</v>
      </c>
      <c r="L287" s="27">
        <f t="shared" si="24"/>
        <v>0.91021135569030553</v>
      </c>
    </row>
    <row r="288" spans="1:12" x14ac:dyDescent="0.4">
      <c r="A288" s="33" t="s">
        <v>1</v>
      </c>
      <c r="B288" s="32" t="s">
        <v>71</v>
      </c>
      <c r="C288" s="32" t="s">
        <v>74</v>
      </c>
      <c r="D288" s="31">
        <f>'[1]INPUTS-Incidence'!I37</f>
        <v>46308.451159999997</v>
      </c>
      <c r="E288" s="85">
        <f>AEBYLL!E289</f>
        <v>1.328673880217794E-2</v>
      </c>
      <c r="F288" s="83">
        <f>AEBYLL!H289</f>
        <v>0.22408084989873098</v>
      </c>
      <c r="G288" s="83">
        <f>AEBYLD2!CJ289+AEBYLD2!CK289</f>
        <v>0</v>
      </c>
      <c r="H288" s="131">
        <f t="shared" si="20"/>
        <v>0.22408084989873098</v>
      </c>
      <c r="I288" s="84">
        <f t="shared" si="21"/>
        <v>2.8691822916450012E-2</v>
      </c>
      <c r="J288" s="83">
        <f t="shared" si="22"/>
        <v>0.48388759348592952</v>
      </c>
      <c r="K288" s="83">
        <f t="shared" si="23"/>
        <v>0</v>
      </c>
      <c r="L288" s="27">
        <f t="shared" si="24"/>
        <v>0.48388759348592952</v>
      </c>
    </row>
    <row r="289" spans="1:12" x14ac:dyDescent="0.4">
      <c r="A289" s="33" t="s">
        <v>1</v>
      </c>
      <c r="B289" s="32" t="s">
        <v>71</v>
      </c>
      <c r="C289" s="32" t="s">
        <v>73</v>
      </c>
      <c r="D289" s="31">
        <f>'[1]INPUTS-Incidence'!I38</f>
        <v>28920.466799999998</v>
      </c>
      <c r="E289" s="85">
        <f>AEBYLL!E290</f>
        <v>0.14197525044605763</v>
      </c>
      <c r="F289" s="83">
        <f>AEBYLL!H290</f>
        <v>1.8300609782496831</v>
      </c>
      <c r="G289" s="83">
        <f>AEBYLD2!CJ290+AEBYLD2!CK290</f>
        <v>0</v>
      </c>
      <c r="H289" s="131">
        <f t="shared" si="20"/>
        <v>1.8300609782496831</v>
      </c>
      <c r="I289" s="84">
        <f t="shared" si="21"/>
        <v>0.49091617859383113</v>
      </c>
      <c r="J289" s="83">
        <f t="shared" si="22"/>
        <v>6.327909542074484</v>
      </c>
      <c r="K289" s="83">
        <f t="shared" si="23"/>
        <v>0</v>
      </c>
      <c r="L289" s="27">
        <f t="shared" si="24"/>
        <v>6.327909542074484</v>
      </c>
    </row>
    <row r="290" spans="1:12" x14ac:dyDescent="0.4">
      <c r="A290" s="33" t="s">
        <v>1</v>
      </c>
      <c r="B290" s="32" t="s">
        <v>71</v>
      </c>
      <c r="C290" s="32" t="s">
        <v>72</v>
      </c>
      <c r="D290" s="31">
        <f>'[1]INPUTS-Incidence'!I39</f>
        <v>0</v>
      </c>
      <c r="E290" s="85">
        <f>AEBYLL!E291</f>
        <v>0.10641634463953346</v>
      </c>
      <c r="F290" s="83">
        <f>AEBYLL!H291</f>
        <v>0.99126825031725441</v>
      </c>
      <c r="G290" s="83">
        <f>AEBYLD2!CJ291+AEBYLD2!CK291</f>
        <v>0</v>
      </c>
      <c r="H290" s="131">
        <f t="shared" si="20"/>
        <v>0.99126825031725441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 x14ac:dyDescent="0.45">
      <c r="A291" s="26" t="s">
        <v>1</v>
      </c>
      <c r="B291" s="25" t="s">
        <v>71</v>
      </c>
      <c r="C291" s="25" t="s">
        <v>70</v>
      </c>
      <c r="D291" s="24">
        <f>'[1]INPUTS-Incidence'!I40</f>
        <v>24243.206119999999</v>
      </c>
      <c r="E291" s="82">
        <f>AEBYLL!E292</f>
        <v>8.3094384384333184E-2</v>
      </c>
      <c r="F291" s="80">
        <f>AEBYLL!H292</f>
        <v>0.41962664114088255</v>
      </c>
      <c r="G291" s="80">
        <f>AEBYLD2!CJ292+AEBYLD2!CK292</f>
        <v>0</v>
      </c>
      <c r="H291" s="132">
        <f t="shared" si="20"/>
        <v>0.41962664114088255</v>
      </c>
      <c r="I291" s="81">
        <f t="shared" si="21"/>
        <v>0.34275328095231816</v>
      </c>
      <c r="J291" s="80">
        <f t="shared" si="22"/>
        <v>1.7309040688092066</v>
      </c>
      <c r="K291" s="80">
        <f t="shared" si="23"/>
        <v>0</v>
      </c>
      <c r="L291" s="20">
        <f t="shared" si="24"/>
        <v>1.7309040688092066</v>
      </c>
    </row>
    <row r="292" spans="1:12" ht="20.25" thickBot="1" x14ac:dyDescent="0.45">
      <c r="H292" s="133"/>
    </row>
    <row r="293" spans="1:12" ht="20.25" thickBot="1" x14ac:dyDescent="0.45">
      <c r="C293" s="19" t="s">
        <v>157</v>
      </c>
      <c r="D293" s="18">
        <f>SUM(D256:D291)</f>
        <v>7169492.2762799989</v>
      </c>
      <c r="E293" s="15">
        <f>SUM(E4:E291)</f>
        <v>739.14364437460119</v>
      </c>
      <c r="F293" s="15">
        <f>SUM(F4:F291)</f>
        <v>36703.288511668514</v>
      </c>
      <c r="G293" s="15">
        <f>SUM(G4:G291)</f>
        <v>19423.875014443853</v>
      </c>
      <c r="H293" s="134">
        <f>SUM(H4:H291)</f>
        <v>56127.163526112352</v>
      </c>
      <c r="I293" s="79">
        <f>100000*E293/$D293</f>
        <v>10.309567482484509</v>
      </c>
      <c r="J293" s="79">
        <f>100000*F293/$D293</f>
        <v>511.93706746989591</v>
      </c>
      <c r="K293" s="79">
        <f>100000*G293/$D293</f>
        <v>270.92399665046054</v>
      </c>
      <c r="L293" s="78">
        <f>100000*H293/$D293</f>
        <v>782.86106412035633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2022-03-30T01:43:53Z</dcterms:modified>
</cp:coreProperties>
</file>